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จังหวัด\ประชากร\2538\"/>
    </mc:Choice>
  </mc:AlternateContent>
  <xr:revisionPtr revIDLastSave="0" documentId="13_ncr:1_{091A5102-41AB-47D6-98C1-B8FDF49540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 1" sheetId="7" r:id="rId1"/>
  </sheets>
  <definedNames>
    <definedName name="_xlnm.Print_Area" localSheetId="0">'ตาราง 1'!$A$1:$I$28</definedName>
  </definedNames>
  <calcPr calcId="191029"/>
</workbook>
</file>

<file path=xl/calcChain.xml><?xml version="1.0" encoding="utf-8"?>
<calcChain xmlns="http://schemas.openxmlformats.org/spreadsheetml/2006/main">
  <c r="G13" i="7" l="1"/>
  <c r="G10" i="7" s="1"/>
  <c r="F13" i="7"/>
  <c r="F10" i="7" s="1"/>
  <c r="G8" i="7"/>
  <c r="F8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F9" i="7"/>
  <c r="G9" i="7"/>
  <c r="E13" i="7" l="1"/>
  <c r="F7" i="7"/>
  <c r="E10" i="7"/>
  <c r="E9" i="7"/>
  <c r="G7" i="7"/>
  <c r="E8" i="7"/>
  <c r="E7" i="7" l="1"/>
</calcChain>
</file>

<file path=xl/sharedStrings.xml><?xml version="1.0" encoding="utf-8"?>
<sst xmlns="http://schemas.openxmlformats.org/spreadsheetml/2006/main" count="53" uniqueCount="43">
  <si>
    <t>ตาราง</t>
  </si>
  <si>
    <t>TABLE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</si>
  <si>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</si>
  <si>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</si>
  <si>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</si>
  <si>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</si>
  <si>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</si>
  <si>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</si>
  <si>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</si>
  <si>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</si>
  <si>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</si>
  <si>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</si>
  <si>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ยอดรวม</t>
  </si>
  <si>
    <t>อำเภอ</t>
  </si>
  <si>
    <t>District</t>
  </si>
  <si>
    <t>1</t>
  </si>
  <si>
    <t xml:space="preserve">  เมืองเพชรบูรณ์</t>
  </si>
  <si>
    <t xml:space="preserve">  หล่มสัก</t>
  </si>
  <si>
    <t xml:space="preserve">  หล่มเก่า</t>
  </si>
  <si>
    <t xml:space="preserve">  ชนแดน</t>
  </si>
  <si>
    <t xml:space="preserve">  หนองไผ่</t>
  </si>
  <si>
    <t xml:space="preserve">  บึงสามพัน</t>
  </si>
  <si>
    <t xml:space="preserve">  วิเชียรบุรี</t>
  </si>
  <si>
    <t xml:space="preserve">  ศรีเทพ</t>
  </si>
  <si>
    <t xml:space="preserve">  น้ำหนาว</t>
  </si>
  <si>
    <t xml:space="preserve">  เขาค้อ</t>
  </si>
  <si>
    <t xml:space="preserve">  วังโป่ง</t>
  </si>
  <si>
    <t xml:space="preserve">  Muang Phetchabun</t>
  </si>
  <si>
    <t xml:space="preserve">  Lom Sak</t>
  </si>
  <si>
    <t xml:space="preserve">  Lom Kao</t>
  </si>
  <si>
    <t xml:space="preserve">  Chon Daen</t>
  </si>
  <si>
    <t xml:space="preserve">  Nong Phai</t>
  </si>
  <si>
    <t xml:space="preserve">  Bung Sam Phan</t>
  </si>
  <si>
    <t xml:space="preserve">  Wichian Buri</t>
  </si>
  <si>
    <t xml:space="preserve">  Si Thep</t>
  </si>
  <si>
    <t xml:space="preserve">  Nam Nao</t>
  </si>
  <si>
    <t xml:space="preserve">  Khao Kho</t>
  </si>
  <si>
    <t xml:space="preserve">  Wang Pong</t>
  </si>
  <si>
    <t>ที่มา :  ที่ทำการปกครองจังหวัดเพชรบูรณ์</t>
  </si>
  <si>
    <t>Source :  Phetchabun Provincial Administion Office.</t>
  </si>
  <si>
    <t>จำนวนประชากรจากการทะเบียน จำแนกตามเพศ เป็นรายอำเภอ และเขตการปกครอง  พ.ศ. 2538</t>
  </si>
  <si>
    <t>NUMBER OF POPULATION FROM REGISTRATION RECORD BY SEX, DISTRICT AND AREA: 1995</t>
  </si>
  <si>
    <t>2538 ( 1995 )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</si>
</sst>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"/>
  </numFmts>
  <fonts count="7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8"/>
      <name val="Times New Roman"/>
    </font>
    <font>
      <sz val="12"/>
      <name val="AngsanaUPC"/>
    </font>
    <font>
      <b/>
      <sz val="16"/>
      <name val="AngsanaUPC"/>
    </font>
    <font>
      <b/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49" fontId="1" fillId="0" borderId="0" xfId="0" applyNumberFormat="1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indent="4"/>
    </xf>
    <xf numFmtId="164" fontId="2" fillId="0" borderId="4" xfId="0" applyNumberFormat="1" applyFont="1" applyBorder="1" applyAlignment="1">
      <alignment horizontal="right" indent="4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right" indent="4"/>
    </xf>
    <xf numFmtId="0" fontId="2" fillId="0" borderId="0" xfId="0" applyFont="1" applyAlignment="1"/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 vertical="center" indent="2"/>
    </xf>
    <xf numFmtId="0" fontId="6" fillId="0" borderId="7" xfId="0" applyFont="1" applyBorder="1"/>
    <xf numFmtId="0" fontId="6" fillId="0" borderId="0" xfId="0" applyFont="1" applyBorder="1" applyAlignment="1">
      <alignment horizontal="left" indent="2"/>
    </xf>
  </cellXfs>
  <cellStyles count="4">
    <cellStyle name="Enghead" xfId="1" xr:uid="{00000000-0005-0000-0000-000000000000}"/>
    <cellStyle name="Normal" xfId="0" builtinId="0"/>
    <cellStyle name="Thaihead" xfId="2" xr:uid="{00000000-0005-0000-0000-000002000000}"/>
    <cellStyle name="Title" xfId="3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showGridLines="0" tabSelected="1" workbookViewId="0">
      <selection activeCell="G25" sqref="G25"/>
    </sheetView>
  </sheetViews>
  <sheetFormatPr defaultColWidth="9.125" defaultRowHeight="19.8" x14ac:dyDescent="0.5"/>
  <cols>
    <col min="1" max="1" width="2.75" style="3" customWidth="1"/>
    <col min="2" max="3" width="4.25" style="3" customWidth="1"/>
    <col min="4" max="4" width="20.375" style="3" customWidth="1"/>
    <col min="5" max="7" width="24.75" style="3" customWidth="1"/>
    <col min="8" max="8" width="2.75" style="3" customWidth="1"/>
    <col min="9" max="9" width="25.5" style="3" customWidth="1"/>
    <col min="10" max="10" width="8.125" style="3" customWidth="1"/>
    <col min="11" max="16384" width="9.125" style="3"/>
  </cols>
  <sheetData>
    <row r="1" spans="1:9" s="1" customFormat="1" ht="20.399999999999999" x14ac:dyDescent="0.55000000000000004">
      <c r="A1" s="1" t="s">
        <v>0</v>
      </c>
      <c r="C1" s="7" t="s">
        <v>15</v>
      </c>
      <c r="D1" s="1" t="s">
        <v>40</v>
      </c>
    </row>
    <row r="2" spans="1:9" s="1" customFormat="1" ht="20.399999999999999" x14ac:dyDescent="0.55000000000000004">
      <c r="A2" s="1" t="s">
        <v>1</v>
      </c>
      <c r="C2" s="7" t="s">
        <v>15</v>
      </c>
      <c r="D2" s="1" t="s">
        <v>41</v>
      </c>
    </row>
    <row r="3" spans="1:9" ht="6.9" customHeight="1" x14ac:dyDescent="0.5">
      <c r="A3" s="4"/>
      <c r="B3" s="4"/>
      <c r="C3" s="4"/>
      <c r="D3" s="4"/>
      <c r="E3" s="4"/>
      <c r="F3" s="4"/>
      <c r="G3" s="4"/>
      <c r="H3" s="4"/>
      <c r="I3" s="4"/>
    </row>
    <row r="4" spans="1:9" s="1" customFormat="1" ht="22.95" customHeight="1" x14ac:dyDescent="0.55000000000000004">
      <c r="A4" s="9"/>
      <c r="B4" s="9"/>
      <c r="C4" s="9"/>
      <c r="D4" s="10"/>
      <c r="E4" s="38" t="s">
        <v>42</v>
      </c>
      <c r="F4" s="39"/>
      <c r="G4" s="40"/>
      <c r="H4" s="33" t="s">
        <v>14</v>
      </c>
      <c r="I4" s="34"/>
    </row>
    <row r="5" spans="1:9" s="1" customFormat="1" ht="20.399999999999999" x14ac:dyDescent="0.55000000000000004">
      <c r="A5" s="27" t="s">
        <v>13</v>
      </c>
      <c r="B5" s="27"/>
      <c r="C5" s="27"/>
      <c r="D5" s="28"/>
      <c r="E5" s="8" t="s">
        <v>2</v>
      </c>
      <c r="F5" s="11" t="s">
        <v>3</v>
      </c>
      <c r="G5" s="8" t="s">
        <v>4</v>
      </c>
      <c r="H5" s="35"/>
      <c r="I5" s="27"/>
    </row>
    <row r="6" spans="1:9" s="1" customFormat="1" ht="20.399999999999999" x14ac:dyDescent="0.55000000000000004">
      <c r="A6" s="12"/>
      <c r="B6" s="12"/>
      <c r="C6" s="12"/>
      <c r="D6" s="13"/>
      <c r="E6" s="15" t="s">
        <v>7</v>
      </c>
      <c r="F6" s="14" t="s">
        <v>8</v>
      </c>
      <c r="G6" s="15" t="s">
        <v>9</v>
      </c>
      <c r="H6" s="36"/>
      <c r="I6" s="37"/>
    </row>
    <row r="7" spans="1:9" s="1" customFormat="1" ht="19.05" customHeight="1" x14ac:dyDescent="0.55000000000000004">
      <c r="A7" s="29" t="s">
        <v>12</v>
      </c>
      <c r="B7" s="29"/>
      <c r="C7" s="29"/>
      <c r="D7" s="30"/>
      <c r="E7" s="25">
        <f>SUM(F7:G7)</f>
        <v>1026137</v>
      </c>
      <c r="F7" s="16">
        <f>SUM(F8:F9)</f>
        <v>516537</v>
      </c>
      <c r="G7" s="16">
        <f>SUM(G8:G9)</f>
        <v>509600</v>
      </c>
      <c r="H7" s="31" t="s">
        <v>7</v>
      </c>
      <c r="I7" s="32"/>
    </row>
    <row r="8" spans="1:9" s="41" customFormat="1" ht="19.05" customHeight="1" x14ac:dyDescent="0.55000000000000004">
      <c r="B8" s="42" t="s">
        <v>5</v>
      </c>
      <c r="E8" s="25">
        <f>SUM(F8:G8)</f>
        <v>42716</v>
      </c>
      <c r="F8" s="25">
        <f>SUM(F11,F14)</f>
        <v>21017</v>
      </c>
      <c r="G8" s="25">
        <f>SUM(G11,G14)</f>
        <v>21699</v>
      </c>
      <c r="H8" s="43"/>
      <c r="I8" s="44" t="s">
        <v>10</v>
      </c>
    </row>
    <row r="9" spans="1:9" s="41" customFormat="1" ht="19.05" customHeight="1" x14ac:dyDescent="0.55000000000000004">
      <c r="B9" s="42" t="s">
        <v>6</v>
      </c>
      <c r="E9" s="25">
        <f>SUM(F9:G9)</f>
        <v>983421</v>
      </c>
      <c r="F9" s="25">
        <f t="shared" ref="F9:G9" si="0">SUM(F12,F15,F16:F24)</f>
        <v>495520</v>
      </c>
      <c r="G9" s="25">
        <f t="shared" si="0"/>
        <v>487901</v>
      </c>
      <c r="H9" s="43"/>
      <c r="I9" s="44" t="s">
        <v>11</v>
      </c>
    </row>
    <row r="10" spans="1:9" ht="19.05" customHeight="1" x14ac:dyDescent="0.5">
      <c r="B10" s="19" t="s">
        <v>16</v>
      </c>
      <c r="E10" s="17">
        <f t="shared" ref="E10:E24" si="1">SUM(F10:G10)</f>
        <v>398930</v>
      </c>
      <c r="F10" s="17">
        <f>SUM(F11:F14)</f>
        <v>201008</v>
      </c>
      <c r="G10" s="17">
        <f>SUM(G11:G14)</f>
        <v>197922</v>
      </c>
      <c r="H10" s="22"/>
      <c r="I10" s="24" t="s">
        <v>27</v>
      </c>
    </row>
    <row r="11" spans="1:9" ht="19.05" customHeight="1" x14ac:dyDescent="0.5">
      <c r="B11" s="20" t="s">
        <v>5</v>
      </c>
      <c r="E11" s="17">
        <f t="shared" si="1"/>
        <v>26402</v>
      </c>
      <c r="F11" s="18">
        <v>12971</v>
      </c>
      <c r="G11" s="17">
        <v>13431</v>
      </c>
      <c r="H11" s="22"/>
      <c r="I11" s="23" t="s">
        <v>10</v>
      </c>
    </row>
    <row r="12" spans="1:9" ht="19.05" customHeight="1" x14ac:dyDescent="0.5">
      <c r="B12" s="20" t="s">
        <v>6</v>
      </c>
      <c r="E12" s="17">
        <f t="shared" si="1"/>
        <v>194728</v>
      </c>
      <c r="F12" s="18">
        <v>99130</v>
      </c>
      <c r="G12" s="17">
        <v>95598</v>
      </c>
      <c r="H12" s="22"/>
      <c r="I12" s="23" t="s">
        <v>11</v>
      </c>
    </row>
    <row r="13" spans="1:9" ht="19.05" customHeight="1" x14ac:dyDescent="0.5">
      <c r="B13" s="19" t="s">
        <v>17</v>
      </c>
      <c r="E13" s="17">
        <f t="shared" si="1"/>
        <v>161486</v>
      </c>
      <c r="F13" s="18">
        <f>SUM(F14:F15)</f>
        <v>80861</v>
      </c>
      <c r="G13" s="18">
        <f>SUM(G14:G15)</f>
        <v>80625</v>
      </c>
      <c r="H13" s="22"/>
      <c r="I13" s="24" t="s">
        <v>28</v>
      </c>
    </row>
    <row r="14" spans="1:9" ht="19.05" customHeight="1" x14ac:dyDescent="0.5">
      <c r="B14" s="20" t="s">
        <v>5</v>
      </c>
      <c r="E14" s="17">
        <f t="shared" si="1"/>
        <v>16314</v>
      </c>
      <c r="F14" s="18">
        <v>8046</v>
      </c>
      <c r="G14" s="17">
        <v>8268</v>
      </c>
      <c r="H14" s="22"/>
      <c r="I14" s="23" t="s">
        <v>10</v>
      </c>
    </row>
    <row r="15" spans="1:9" ht="19.05" customHeight="1" x14ac:dyDescent="0.5">
      <c r="B15" s="20" t="s">
        <v>6</v>
      </c>
      <c r="E15" s="17">
        <f t="shared" si="1"/>
        <v>145172</v>
      </c>
      <c r="F15" s="18">
        <v>72815</v>
      </c>
      <c r="G15" s="17">
        <v>72357</v>
      </c>
      <c r="H15" s="22"/>
      <c r="I15" s="23" t="s">
        <v>11</v>
      </c>
    </row>
    <row r="16" spans="1:9" ht="19.05" customHeight="1" x14ac:dyDescent="0.5">
      <c r="B16" s="19" t="s">
        <v>18</v>
      </c>
      <c r="E16" s="17">
        <f t="shared" si="1"/>
        <v>64830</v>
      </c>
      <c r="F16" s="17">
        <v>32395</v>
      </c>
      <c r="G16" s="17">
        <v>32435</v>
      </c>
      <c r="H16" s="22"/>
      <c r="I16" s="24" t="s">
        <v>29</v>
      </c>
    </row>
    <row r="17" spans="1:9" ht="19.05" customHeight="1" x14ac:dyDescent="0.5">
      <c r="B17" s="19" t="s">
        <v>19</v>
      </c>
      <c r="E17" s="17">
        <f t="shared" si="1"/>
        <v>92224</v>
      </c>
      <c r="F17" s="18">
        <v>46584</v>
      </c>
      <c r="G17" s="17">
        <v>45640</v>
      </c>
      <c r="H17" s="22"/>
      <c r="I17" s="24" t="s">
        <v>30</v>
      </c>
    </row>
    <row r="18" spans="1:9" ht="19.05" customHeight="1" x14ac:dyDescent="0.5">
      <c r="B18" s="19" t="s">
        <v>20</v>
      </c>
      <c r="E18" s="17">
        <f t="shared" si="1"/>
        <v>124192</v>
      </c>
      <c r="F18" s="18">
        <v>62678</v>
      </c>
      <c r="G18" s="17">
        <v>61514</v>
      </c>
      <c r="H18" s="22"/>
      <c r="I18" s="24" t="s">
        <v>31</v>
      </c>
    </row>
    <row r="19" spans="1:9" ht="19.05" customHeight="1" x14ac:dyDescent="0.5">
      <c r="B19" s="19" t="s">
        <v>21</v>
      </c>
      <c r="E19" s="17">
        <f t="shared" si="1"/>
        <v>70942</v>
      </c>
      <c r="F19" s="18">
        <v>35406</v>
      </c>
      <c r="G19" s="17">
        <v>35536</v>
      </c>
      <c r="H19" s="22"/>
      <c r="I19" s="24" t="s">
        <v>32</v>
      </c>
    </row>
    <row r="20" spans="1:9" ht="19.05" customHeight="1" x14ac:dyDescent="0.5">
      <c r="B20" s="19" t="s">
        <v>22</v>
      </c>
      <c r="E20" s="17">
        <f t="shared" si="1"/>
        <v>137914</v>
      </c>
      <c r="F20" s="17">
        <v>68960</v>
      </c>
      <c r="G20" s="17">
        <v>68954</v>
      </c>
      <c r="H20" s="22"/>
      <c r="I20" s="24" t="s">
        <v>33</v>
      </c>
    </row>
    <row r="21" spans="1:9" ht="19.05" customHeight="1" x14ac:dyDescent="0.5">
      <c r="B21" s="19" t="s">
        <v>23</v>
      </c>
      <c r="E21" s="17">
        <f t="shared" si="1"/>
        <v>66424</v>
      </c>
      <c r="F21" s="18">
        <v>33214</v>
      </c>
      <c r="G21" s="17">
        <v>33210</v>
      </c>
      <c r="H21" s="22"/>
      <c r="I21" s="24" t="s">
        <v>34</v>
      </c>
    </row>
    <row r="22" spans="1:9" ht="19.05" customHeight="1" x14ac:dyDescent="0.5">
      <c r="B22" s="19" t="s">
        <v>24</v>
      </c>
      <c r="E22" s="17">
        <f t="shared" si="1"/>
        <v>16289</v>
      </c>
      <c r="F22" s="18">
        <v>8441</v>
      </c>
      <c r="G22" s="17">
        <v>7848</v>
      </c>
      <c r="H22" s="22"/>
      <c r="I22" s="24" t="s">
        <v>35</v>
      </c>
    </row>
    <row r="23" spans="1:9" ht="19.05" customHeight="1" x14ac:dyDescent="0.5">
      <c r="B23" s="19" t="s">
        <v>25</v>
      </c>
      <c r="E23" s="17">
        <f t="shared" si="1"/>
        <v>28337</v>
      </c>
      <c r="F23" s="18">
        <v>14462</v>
      </c>
      <c r="G23" s="17">
        <v>13875</v>
      </c>
      <c r="H23" s="22"/>
      <c r="I23" s="24" t="s">
        <v>36</v>
      </c>
    </row>
    <row r="24" spans="1:9" ht="19.05" customHeight="1" x14ac:dyDescent="0.5">
      <c r="B24" s="21" t="s">
        <v>26</v>
      </c>
      <c r="E24" s="17">
        <f t="shared" si="1"/>
        <v>42369</v>
      </c>
      <c r="F24" s="18">
        <v>21435</v>
      </c>
      <c r="G24" s="17">
        <v>20934</v>
      </c>
      <c r="H24" s="22"/>
      <c r="I24" s="24" t="s">
        <v>37</v>
      </c>
    </row>
    <row r="25" spans="1:9" ht="10.050000000000001" customHeight="1" x14ac:dyDescent="0.5">
      <c r="A25" s="2"/>
      <c r="B25" s="2"/>
      <c r="C25" s="2"/>
      <c r="D25" s="2"/>
      <c r="E25" s="5"/>
      <c r="F25" s="6"/>
      <c r="G25" s="2"/>
      <c r="H25" s="5"/>
      <c r="I25" s="2"/>
    </row>
    <row r="26" spans="1:9" ht="6.9" customHeight="1" x14ac:dyDescent="0.5"/>
    <row r="27" spans="1:9" x14ac:dyDescent="0.5">
      <c r="B27" s="26" t="s">
        <v>38</v>
      </c>
      <c r="C27" s="26"/>
      <c r="D27" s="26"/>
      <c r="E27" s="26"/>
      <c r="F27" s="26"/>
      <c r="G27" s="26"/>
      <c r="H27" s="26"/>
      <c r="I27" s="26"/>
    </row>
    <row r="28" spans="1:9" x14ac:dyDescent="0.5">
      <c r="B28" s="26" t="s">
        <v>39</v>
      </c>
      <c r="C28" s="26"/>
      <c r="D28" s="26"/>
      <c r="E28" s="26"/>
      <c r="F28" s="26"/>
      <c r="G28" s="26"/>
      <c r="H28" s="26"/>
      <c r="I28" s="26"/>
    </row>
  </sheetData>
  <mergeCells count="5">
    <mergeCell ref="A5:D5"/>
    <mergeCell ref="A7:D7"/>
    <mergeCell ref="H7:I7"/>
    <mergeCell ref="H4:I6"/>
    <mergeCell ref="E4:G4"/>
  </mergeCells>
  <phoneticPr fontId="0" type="noConversion"/>
  <printOptions horizontalCentered="1"/>
  <pageMargins left="0.59055118110236227" right="0.59055118110236227" top="0.9055118110236221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sukhothai</dc:creator>
  <cp:lastModifiedBy>Lenovo</cp:lastModifiedBy>
  <cp:lastPrinted>2022-04-07T09:17:38Z</cp:lastPrinted>
  <dcterms:created xsi:type="dcterms:W3CDTF">2004-08-16T17:13:42Z</dcterms:created>
  <dcterms:modified xsi:type="dcterms:W3CDTF">2022-04-08T04:52:33Z</dcterms:modified>
</cp:coreProperties>
</file>