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9\"/>
    </mc:Choice>
  </mc:AlternateContent>
  <xr:revisionPtr revIDLastSave="0" documentId="13_ncr:1_{3763DC50-A98C-4B16-AECA-1D27EFFC8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2" sheetId="3" r:id="rId1"/>
  </sheets>
  <definedNames>
    <definedName name="_xlnm.Print_Area" localSheetId="0">'ตาราง 2'!$A$1:$J$29</definedName>
  </definedNames>
  <calcPr calcId="191029"/>
</workbook>
</file>

<file path=xl/calcChain.xml><?xml version="1.0" encoding="utf-8"?>
<calcChain xmlns="http://schemas.openxmlformats.org/spreadsheetml/2006/main">
  <c r="G25" i="3" l="1"/>
  <c r="G13" i="3"/>
  <c r="G15" i="3"/>
  <c r="G16" i="3"/>
  <c r="G17" i="3"/>
  <c r="F10" i="3"/>
  <c r="E10" i="3"/>
  <c r="F9" i="3"/>
  <c r="E9" i="3"/>
  <c r="F14" i="3"/>
  <c r="E14" i="3"/>
  <c r="F11" i="3"/>
  <c r="E11" i="3"/>
  <c r="G14" i="3" l="1"/>
  <c r="G9" i="3"/>
  <c r="G10" i="3"/>
  <c r="G11" i="3"/>
  <c r="E8" i="3"/>
  <c r="F8" i="3"/>
  <c r="G8" i="3" l="1"/>
  <c r="G20" i="3"/>
  <c r="G22" i="3"/>
  <c r="G18" i="3"/>
  <c r="G23" i="3"/>
  <c r="G19" i="3"/>
  <c r="G12" i="3"/>
  <c r="G24" i="3"/>
  <c r="G21" i="3"/>
</calcChain>
</file>

<file path=xl/sharedStrings.xml><?xml version="1.0" encoding="utf-8"?>
<sst xmlns="http://schemas.openxmlformats.org/spreadsheetml/2006/main" count="55" uniqueCount="46">
  <si>
    <t>ตาราง</t>
  </si>
  <si>
    <t>TABLE</t>
  </si>
  <si>
    <t>จำนวนประชากร</t>
  </si>
  <si>
    <t>Total</t>
  </si>
  <si>
    <t>Number of population</t>
  </si>
  <si>
    <t>Population density</t>
  </si>
  <si>
    <t>(Per sq. km.)</t>
  </si>
  <si>
    <t>ยอดรวม</t>
  </si>
  <si>
    <t>อัตราการเปลี่ยนแปลง (%)</t>
  </si>
  <si>
    <t>(ต่อ ตร. กม.)</t>
  </si>
  <si>
    <t>Percent  change</t>
  </si>
  <si>
    <t>อำเภอ</t>
  </si>
  <si>
    <t>District</t>
  </si>
  <si>
    <t>ความหนาแน่นของประชากร</t>
  </si>
  <si>
    <t>(1995)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</si>
  <si>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2538-2539</t>
  </si>
  <si>
    <t>NUMBER OF POPULATION FROM REGISTRATION RECORD, PERCENT CHANGE AND DENSITY BY DISTRICT: 1995-1996</t>
  </si>
  <si>
    <t>(1996)</t>
  </si>
  <si>
    <t>ในเขตเทศบาล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</si>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</sst>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164" fontId="2" fillId="0" borderId="1" xfId="0" applyNumberFormat="1" applyFont="1" applyBorder="1" applyAlignment="1">
      <alignment horizontal="right" indent="2"/>
    </xf>
    <xf numFmtId="164" fontId="2" fillId="0" borderId="2" xfId="0" applyNumberFormat="1" applyFont="1" applyBorder="1" applyAlignment="1">
      <alignment horizontal="right" indent="2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indent="2"/>
    </xf>
    <xf numFmtId="165" fontId="1" fillId="0" borderId="2" xfId="0" applyNumberFormat="1" applyFont="1" applyBorder="1" applyAlignment="1">
      <alignment horizontal="right" indent="4"/>
    </xf>
    <xf numFmtId="165" fontId="2" fillId="0" borderId="2" xfId="0" applyNumberFormat="1" applyFont="1" applyBorder="1" applyAlignment="1">
      <alignment horizontal="right" indent="4"/>
    </xf>
    <xf numFmtId="165" fontId="2" fillId="0" borderId="8" xfId="0" applyNumberFormat="1" applyFont="1" applyBorder="1" applyAlignment="1">
      <alignment horizontal="right" indent="4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indent="2"/>
    </xf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 indent="2"/>
    </xf>
    <xf numFmtId="164" fontId="7" fillId="0" borderId="1" xfId="0" applyNumberFormat="1" applyFont="1" applyBorder="1" applyAlignment="1">
      <alignment horizontal="right" indent="2"/>
    </xf>
    <xf numFmtId="165" fontId="7" fillId="0" borderId="2" xfId="0" applyNumberFormat="1" applyFont="1" applyBorder="1" applyAlignment="1">
      <alignment horizontal="right" indent="4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/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workbookViewId="0">
      <selection activeCell="A9" sqref="A9:XFD10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12.75" style="3" customWidth="1"/>
    <col min="5" max="6" width="15.75" style="3" customWidth="1"/>
    <col min="7" max="7" width="22.5" style="3" customWidth="1"/>
    <col min="8" max="8" width="29.875" style="3" customWidth="1"/>
    <col min="9" max="9" width="2.75" style="3" customWidth="1"/>
    <col min="10" max="10" width="26.75" style="3" customWidth="1"/>
    <col min="11" max="16384" width="9.125" style="3"/>
  </cols>
  <sheetData>
    <row r="1" spans="1:10" s="1" customFormat="1" ht="20.399999999999999" x14ac:dyDescent="0.55000000000000004">
      <c r="A1" s="1" t="s">
        <v>0</v>
      </c>
      <c r="C1" s="2">
        <v>2</v>
      </c>
      <c r="D1" s="1" t="s">
        <v>15</v>
      </c>
    </row>
    <row r="2" spans="1:10" s="1" customFormat="1" ht="20.399999999999999" x14ac:dyDescent="0.55000000000000004">
      <c r="A2" s="1" t="s">
        <v>1</v>
      </c>
      <c r="C2" s="2">
        <v>2</v>
      </c>
      <c r="D2" s="1" t="s">
        <v>16</v>
      </c>
    </row>
    <row r="3" spans="1:10" ht="10.05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" customFormat="1" ht="19.95" customHeight="1" x14ac:dyDescent="0.55000000000000004">
      <c r="A4" s="37" t="s">
        <v>11</v>
      </c>
      <c r="B4" s="37"/>
      <c r="C4" s="37"/>
      <c r="D4" s="46"/>
      <c r="E4" s="42" t="s">
        <v>2</v>
      </c>
      <c r="F4" s="43"/>
      <c r="G4" s="18" t="s">
        <v>8</v>
      </c>
      <c r="H4" s="7" t="s">
        <v>13</v>
      </c>
      <c r="I4" s="36" t="s">
        <v>12</v>
      </c>
      <c r="J4" s="37"/>
    </row>
    <row r="5" spans="1:10" s="1" customFormat="1" ht="19.95" customHeight="1" x14ac:dyDescent="0.55000000000000004">
      <c r="A5" s="39"/>
      <c r="B5" s="39"/>
      <c r="C5" s="39"/>
      <c r="D5" s="47"/>
      <c r="E5" s="44" t="s">
        <v>4</v>
      </c>
      <c r="F5" s="45"/>
      <c r="G5" s="9" t="s">
        <v>10</v>
      </c>
      <c r="H5" s="8" t="s">
        <v>9</v>
      </c>
      <c r="I5" s="38"/>
      <c r="J5" s="39"/>
    </row>
    <row r="6" spans="1:10" s="1" customFormat="1" ht="19.05" customHeight="1" x14ac:dyDescent="0.55000000000000004">
      <c r="A6" s="39"/>
      <c r="B6" s="39"/>
      <c r="C6" s="39"/>
      <c r="D6" s="47"/>
      <c r="E6" s="17">
        <v>2538</v>
      </c>
      <c r="F6" s="17">
        <v>2539</v>
      </c>
      <c r="G6" s="17">
        <v>2539</v>
      </c>
      <c r="H6" s="8" t="s">
        <v>5</v>
      </c>
      <c r="I6" s="38"/>
      <c r="J6" s="39"/>
    </row>
    <row r="7" spans="1:10" s="1" customFormat="1" ht="19.05" customHeight="1" x14ac:dyDescent="0.55000000000000004">
      <c r="A7" s="41"/>
      <c r="B7" s="41"/>
      <c r="C7" s="41"/>
      <c r="D7" s="48"/>
      <c r="E7" s="19" t="s">
        <v>14</v>
      </c>
      <c r="F7" s="19" t="s">
        <v>17</v>
      </c>
      <c r="G7" s="19" t="s">
        <v>17</v>
      </c>
      <c r="H7" s="9" t="s">
        <v>6</v>
      </c>
      <c r="I7" s="40"/>
      <c r="J7" s="41"/>
    </row>
    <row r="8" spans="1:10" s="10" customFormat="1" ht="19.95" customHeight="1" x14ac:dyDescent="0.55000000000000004">
      <c r="A8" s="34" t="s">
        <v>7</v>
      </c>
      <c r="B8" s="34"/>
      <c r="C8" s="34"/>
      <c r="D8" s="35"/>
      <c r="E8" s="20">
        <f>SUM(E9:E10)</f>
        <v>1026137</v>
      </c>
      <c r="F8" s="20">
        <f>SUM(F9:F10)</f>
        <v>1032662</v>
      </c>
      <c r="G8" s="21">
        <f>(F8-E8)*100/E8</f>
        <v>0.63588000432690761</v>
      </c>
      <c r="H8" s="31">
        <v>82</v>
      </c>
      <c r="I8" s="33" t="s">
        <v>3</v>
      </c>
      <c r="J8" s="34"/>
    </row>
    <row r="9" spans="1:10" s="55" customFormat="1" ht="19.05" customHeight="1" x14ac:dyDescent="0.55000000000000004">
      <c r="A9" s="49"/>
      <c r="B9" s="50" t="s">
        <v>18</v>
      </c>
      <c r="C9" s="49"/>
      <c r="D9" s="49"/>
      <c r="E9" s="51">
        <f>SUM(E12,E15)</f>
        <v>42716</v>
      </c>
      <c r="F9" s="51">
        <f>SUM(F12,F15)</f>
        <v>40872</v>
      </c>
      <c r="G9" s="52">
        <f t="shared" ref="G9:G11" si="0">(F9-E9)*100/E9</f>
        <v>-4.3168836033336451</v>
      </c>
      <c r="H9" s="53">
        <v>3827</v>
      </c>
      <c r="I9" s="49"/>
      <c r="J9" s="54" t="s">
        <v>31</v>
      </c>
    </row>
    <row r="10" spans="1:10" s="55" customFormat="1" ht="19.05" customHeight="1" x14ac:dyDescent="0.55000000000000004">
      <c r="A10" s="49"/>
      <c r="B10" s="50" t="s">
        <v>19</v>
      </c>
      <c r="C10" s="49"/>
      <c r="D10" s="49"/>
      <c r="E10" s="51">
        <f>SUM(E13,E16:E25)</f>
        <v>983421</v>
      </c>
      <c r="F10" s="51">
        <f>SUM(F13,F16:F25)</f>
        <v>991790</v>
      </c>
      <c r="G10" s="52">
        <f t="shared" si="0"/>
        <v>0.8510088761578205</v>
      </c>
      <c r="H10" s="53">
        <v>78</v>
      </c>
      <c r="I10" s="49"/>
      <c r="J10" s="54" t="s">
        <v>32</v>
      </c>
    </row>
    <row r="11" spans="1:10" s="10" customFormat="1" ht="19.05" customHeight="1" x14ac:dyDescent="0.55000000000000004">
      <c r="A11" s="24"/>
      <c r="B11" s="26" t="s">
        <v>20</v>
      </c>
      <c r="C11" s="24"/>
      <c r="D11" s="24"/>
      <c r="E11" s="30">
        <f>SUM(E12:E13)</f>
        <v>221130</v>
      </c>
      <c r="F11" s="30">
        <f>SUM(F12:F13)</f>
        <v>223500</v>
      </c>
      <c r="G11" s="22">
        <f t="shared" si="0"/>
        <v>1.0717677384344051</v>
      </c>
      <c r="H11" s="31">
        <v>98</v>
      </c>
      <c r="I11" s="24"/>
      <c r="J11" s="29" t="s">
        <v>33</v>
      </c>
    </row>
    <row r="12" spans="1:10" s="11" customFormat="1" ht="19.05" customHeight="1" x14ac:dyDescent="0.5">
      <c r="B12" s="25" t="s">
        <v>18</v>
      </c>
      <c r="E12" s="15">
        <v>26402</v>
      </c>
      <c r="F12" s="16">
        <v>25548</v>
      </c>
      <c r="G12" s="22">
        <f t="shared" ref="G12:G25" si="1">(F12-E12)*100/E12</f>
        <v>-3.2346034391333989</v>
      </c>
      <c r="H12" s="32">
        <v>2971</v>
      </c>
      <c r="I12" s="3"/>
      <c r="J12" s="28" t="s">
        <v>31</v>
      </c>
    </row>
    <row r="13" spans="1:10" s="11" customFormat="1" ht="19.05" customHeight="1" x14ac:dyDescent="0.5">
      <c r="B13" s="25" t="s">
        <v>19</v>
      </c>
      <c r="E13" s="15">
        <v>194728</v>
      </c>
      <c r="F13" s="16">
        <v>197952</v>
      </c>
      <c r="G13" s="22">
        <f t="shared" si="1"/>
        <v>1.6556427426975062</v>
      </c>
      <c r="H13" s="32">
        <v>87</v>
      </c>
      <c r="I13" s="3"/>
      <c r="J13" s="28" t="s">
        <v>32</v>
      </c>
    </row>
    <row r="14" spans="1:10" s="11" customFormat="1" ht="19.05" customHeight="1" x14ac:dyDescent="0.5">
      <c r="B14" s="26" t="s">
        <v>21</v>
      </c>
      <c r="E14" s="15">
        <f>SUM(E15:E16)</f>
        <v>161486</v>
      </c>
      <c r="F14" s="15">
        <f>SUM(F15:F16)</f>
        <v>162293</v>
      </c>
      <c r="G14" s="22">
        <f t="shared" si="1"/>
        <v>0.49973372304719915</v>
      </c>
      <c r="H14" s="32">
        <v>106</v>
      </c>
      <c r="I14" s="3"/>
      <c r="J14" s="29" t="s">
        <v>34</v>
      </c>
    </row>
    <row r="15" spans="1:10" s="11" customFormat="1" ht="19.05" customHeight="1" x14ac:dyDescent="0.5">
      <c r="B15" s="25" t="s">
        <v>18</v>
      </c>
      <c r="E15" s="15">
        <v>16314</v>
      </c>
      <c r="F15" s="16">
        <v>15324</v>
      </c>
      <c r="G15" s="22">
        <f t="shared" si="1"/>
        <v>-6.068407502758367</v>
      </c>
      <c r="H15" s="32">
        <v>7367</v>
      </c>
      <c r="I15" s="3"/>
      <c r="J15" s="28" t="s">
        <v>31</v>
      </c>
    </row>
    <row r="16" spans="1:10" s="11" customFormat="1" ht="19.05" customHeight="1" x14ac:dyDescent="0.5">
      <c r="B16" s="25" t="s">
        <v>19</v>
      </c>
      <c r="E16" s="15">
        <v>145172</v>
      </c>
      <c r="F16" s="16">
        <v>146969</v>
      </c>
      <c r="G16" s="22">
        <f t="shared" si="1"/>
        <v>1.2378420081007357</v>
      </c>
      <c r="H16" s="32">
        <v>96</v>
      </c>
      <c r="I16" s="3"/>
      <c r="J16" s="28" t="s">
        <v>32</v>
      </c>
    </row>
    <row r="17" spans="1:10" s="11" customFormat="1" ht="19.05" customHeight="1" x14ac:dyDescent="0.5">
      <c r="B17" s="26" t="s">
        <v>22</v>
      </c>
      <c r="E17" s="15">
        <v>64830</v>
      </c>
      <c r="F17" s="16">
        <v>65018</v>
      </c>
      <c r="G17" s="22">
        <f t="shared" si="1"/>
        <v>0.28998920252969307</v>
      </c>
      <c r="H17" s="32">
        <v>70</v>
      </c>
      <c r="I17" s="3"/>
      <c r="J17" s="29" t="s">
        <v>35</v>
      </c>
    </row>
    <row r="18" spans="1:10" s="11" customFormat="1" ht="19.05" customHeight="1" x14ac:dyDescent="0.5">
      <c r="B18" s="26" t="s">
        <v>23</v>
      </c>
      <c r="C18" s="6"/>
      <c r="D18" s="5"/>
      <c r="E18" s="15">
        <v>92224</v>
      </c>
      <c r="F18" s="16">
        <v>92544</v>
      </c>
      <c r="G18" s="22">
        <f t="shared" si="1"/>
        <v>0.34698126301179738</v>
      </c>
      <c r="H18" s="32">
        <v>81</v>
      </c>
      <c r="I18" s="3"/>
      <c r="J18" s="29" t="s">
        <v>36</v>
      </c>
    </row>
    <row r="19" spans="1:10" s="11" customFormat="1" ht="19.05" customHeight="1" x14ac:dyDescent="0.5">
      <c r="B19" s="26" t="s">
        <v>24</v>
      </c>
      <c r="C19" s="6"/>
      <c r="D19" s="5"/>
      <c r="E19" s="15">
        <v>124192</v>
      </c>
      <c r="F19" s="16">
        <v>124761</v>
      </c>
      <c r="G19" s="22">
        <f t="shared" si="1"/>
        <v>0.45816155629992272</v>
      </c>
      <c r="H19" s="32">
        <v>92</v>
      </c>
      <c r="I19" s="3"/>
      <c r="J19" s="29" t="s">
        <v>37</v>
      </c>
    </row>
    <row r="20" spans="1:10" s="11" customFormat="1" ht="19.05" customHeight="1" x14ac:dyDescent="0.5">
      <c r="B20" s="26" t="s">
        <v>25</v>
      </c>
      <c r="C20" s="6"/>
      <c r="D20" s="5"/>
      <c r="E20" s="15">
        <v>70942</v>
      </c>
      <c r="F20" s="16">
        <v>71181</v>
      </c>
      <c r="G20" s="22">
        <f t="shared" si="1"/>
        <v>0.33689492825124751</v>
      </c>
      <c r="H20" s="32">
        <v>145</v>
      </c>
      <c r="I20" s="3"/>
      <c r="J20" s="29" t="s">
        <v>38</v>
      </c>
    </row>
    <row r="21" spans="1:10" s="11" customFormat="1" ht="19.05" customHeight="1" x14ac:dyDescent="0.5">
      <c r="B21" s="26" t="s">
        <v>26</v>
      </c>
      <c r="C21" s="6"/>
      <c r="D21" s="5"/>
      <c r="E21" s="15">
        <v>137914</v>
      </c>
      <c r="F21" s="16">
        <v>138414</v>
      </c>
      <c r="G21" s="22">
        <f t="shared" si="1"/>
        <v>0.36254477427962356</v>
      </c>
      <c r="H21" s="32">
        <v>85</v>
      </c>
      <c r="I21" s="3"/>
      <c r="J21" s="29" t="s">
        <v>39</v>
      </c>
    </row>
    <row r="22" spans="1:10" s="11" customFormat="1" ht="19.05" customHeight="1" x14ac:dyDescent="0.5">
      <c r="B22" s="26" t="s">
        <v>27</v>
      </c>
      <c r="E22" s="15">
        <v>66424</v>
      </c>
      <c r="F22" s="16">
        <v>67201</v>
      </c>
      <c r="G22" s="22">
        <f t="shared" si="1"/>
        <v>1.1697579188245213</v>
      </c>
      <c r="H22" s="32">
        <v>83</v>
      </c>
      <c r="I22" s="3"/>
      <c r="J22" s="29" t="s">
        <v>40</v>
      </c>
    </row>
    <row r="23" spans="1:10" s="11" customFormat="1" ht="19.05" customHeight="1" x14ac:dyDescent="0.5">
      <c r="B23" s="26" t="s">
        <v>28</v>
      </c>
      <c r="C23" s="6"/>
      <c r="D23" s="5"/>
      <c r="E23" s="15">
        <v>16289</v>
      </c>
      <c r="F23" s="16">
        <v>16468</v>
      </c>
      <c r="G23" s="22">
        <f t="shared" si="1"/>
        <v>1.098901098901099</v>
      </c>
      <c r="H23" s="32">
        <v>27</v>
      </c>
      <c r="I23" s="3"/>
      <c r="J23" s="29" t="s">
        <v>41</v>
      </c>
    </row>
    <row r="24" spans="1:10" s="11" customFormat="1" ht="19.05" customHeight="1" x14ac:dyDescent="0.5">
      <c r="B24" s="26" t="s">
        <v>29</v>
      </c>
      <c r="E24" s="15">
        <v>28337</v>
      </c>
      <c r="F24" s="16">
        <v>28690</v>
      </c>
      <c r="G24" s="22">
        <f t="shared" si="1"/>
        <v>1.2457211419698628</v>
      </c>
      <c r="H24" s="32">
        <v>22</v>
      </c>
      <c r="I24" s="3"/>
      <c r="J24" s="29" t="s">
        <v>42</v>
      </c>
    </row>
    <row r="25" spans="1:10" s="11" customFormat="1" ht="19.05" customHeight="1" x14ac:dyDescent="0.5">
      <c r="B25" s="27" t="s">
        <v>30</v>
      </c>
      <c r="E25" s="15">
        <v>42369</v>
      </c>
      <c r="F25" s="16">
        <v>42592</v>
      </c>
      <c r="G25" s="22">
        <f t="shared" si="1"/>
        <v>0.52632821166418842</v>
      </c>
      <c r="H25" s="32">
        <v>78</v>
      </c>
      <c r="I25" s="3"/>
      <c r="J25" s="29" t="s">
        <v>43</v>
      </c>
    </row>
    <row r="26" spans="1:10" s="11" customFormat="1" ht="7.95" customHeight="1" x14ac:dyDescent="0.5">
      <c r="A26" s="12"/>
      <c r="B26" s="12"/>
      <c r="C26" s="12"/>
      <c r="D26" s="12"/>
      <c r="E26" s="13"/>
      <c r="F26" s="13"/>
      <c r="G26" s="23"/>
      <c r="H26" s="14"/>
      <c r="I26" s="12"/>
      <c r="J26" s="12"/>
    </row>
    <row r="27" spans="1:10" s="11" customFormat="1" ht="7.95" customHeight="1" x14ac:dyDescent="0.5"/>
    <row r="28" spans="1:10" s="11" customFormat="1" x14ac:dyDescent="0.5">
      <c r="B28" s="3" t="s">
        <v>44</v>
      </c>
    </row>
    <row r="29" spans="1:10" s="11" customFormat="1" ht="16.5" customHeight="1" x14ac:dyDescent="0.5">
      <c r="B29" s="3" t="s">
        <v>45</v>
      </c>
    </row>
    <row r="30" spans="1:10" s="11" customFormat="1" x14ac:dyDescent="0.5"/>
    <row r="31" spans="1:10" s="11" customFormat="1" x14ac:dyDescent="0.5"/>
    <row r="32" spans="1:10" s="11" customFormat="1" x14ac:dyDescent="0.5"/>
    <row r="33" s="11" customFormat="1" x14ac:dyDescent="0.5"/>
  </sheetData>
  <mergeCells count="6">
    <mergeCell ref="I8:J8"/>
    <mergeCell ref="A8:D8"/>
    <mergeCell ref="I4:J7"/>
    <mergeCell ref="E4:F4"/>
    <mergeCell ref="E5:F5"/>
    <mergeCell ref="A4:D7"/>
  </mergeCells>
  <phoneticPr fontId="0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2022-04-08T02:13:30Z</cp:lastPrinted>
  <dcterms:created xsi:type="dcterms:W3CDTF">2004-08-16T17:13:42Z</dcterms:created>
  <dcterms:modified xsi:type="dcterms:W3CDTF">2022-04-08T08:51:39Z</dcterms:modified>
</cp:coreProperties>
</file>