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activeTab="1"/>
  </bookViews>
  <sheets>
    <sheet name="T-16.2.1" sheetId="1" r:id="rId1"/>
    <sheet name="T-16.2.2" sheetId="2" r:id="rId2"/>
  </sheets>
  <definedNames>
    <definedName name="_xlnm.Print_Area" localSheetId="0">'T-16.2.1'!$A$2:$O$31</definedName>
  </definedNames>
  <calcPr calcId="125725"/>
</workbook>
</file>

<file path=xl/calcChain.xml><?xml version="1.0" encoding="utf-8"?>
<calcChain xmlns="http://schemas.openxmlformats.org/spreadsheetml/2006/main">
  <c r="M23" i="2"/>
  <c r="L23"/>
  <c r="K23"/>
  <c r="J23"/>
  <c r="I23"/>
  <c r="G23"/>
  <c r="F23"/>
  <c r="E23"/>
  <c r="M16"/>
  <c r="L16"/>
  <c r="K16"/>
  <c r="J16"/>
  <c r="I16"/>
  <c r="G16"/>
  <c r="F16"/>
  <c r="E16"/>
  <c r="M11"/>
  <c r="L11"/>
  <c r="K11"/>
  <c r="J11"/>
  <c r="I11"/>
  <c r="G11"/>
  <c r="F11"/>
  <c r="E11"/>
  <c r="M42" i="1"/>
  <c r="L42"/>
  <c r="K42"/>
  <c r="J42"/>
  <c r="I42"/>
  <c r="H42"/>
  <c r="G42"/>
  <c r="F42"/>
  <c r="E42"/>
  <c r="M25"/>
  <c r="L25"/>
  <c r="K25"/>
  <c r="J25"/>
  <c r="I25"/>
  <c r="G25"/>
  <c r="F25"/>
  <c r="E25"/>
  <c r="L21"/>
  <c r="K21"/>
  <c r="J21"/>
  <c r="I21"/>
  <c r="G21"/>
  <c r="F21"/>
  <c r="E21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<sst xmlns="http://schemas.openxmlformats.org/spreadsheetml/2006/main" count="204" uniqueCount="104">
  <si>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</si>
  <si>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2551</t>
  </si>
  <si>
    <t xml:space="preserve">TABLE </t>
  </si>
  <si>
    <t>ACTUAL REVENUE AND EXPENDITURE OF MUNICIPALITY BY TYPE, DISTRICT AND MUNICIPALITY : FISCAL YEAR 2008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</si>
  <si>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</si>
  <si>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</si>
  <si>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</si>
  <si>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</si>
  <si>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</si>
  <si>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</si>
  <si>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</si>
  <si>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</si>
  <si>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</si>
  <si>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</si>
  <si>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</si>
  <si>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</si>
  <si>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</si>
  <si>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</si>
  <si>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</si>
  <si>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</si>
  <si>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</si>
  <si>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</si>
  <si>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</si>
  <si>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</si>
  <si>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</si>
  <si>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</si>
  <si>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</si>
  <si>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</si>
  <si>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</si>
  <si>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</si>
  <si>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</si>
  <si>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</si>
  <si>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</si>
  <si>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อำเภอเมืองลำพูน</t>
  </si>
  <si>
    <t xml:space="preserve">Mueang Lamphun District </t>
  </si>
  <si>
    <t>เทศบาลเมืองลำพูน</t>
  </si>
  <si>
    <t>Lamphun Town Municipality</t>
  </si>
  <si>
    <t>เทศบาลตำบลอุโมงค์</t>
  </si>
  <si>
    <t>Umong Subdistrict Municipality</t>
  </si>
  <si>
    <t>เทศบาลตำบลริมปิง</t>
  </si>
  <si>
    <t xml:space="preserve"> -</t>
  </si>
  <si>
    <t>Rim Ping Subdistrict Municipality</t>
  </si>
  <si>
    <t>เทศบาลตำบลบ้านแป้น</t>
  </si>
  <si>
    <t>Ban Paen Subdistrict Municipality</t>
  </si>
  <si>
    <t>เทศบาลตำบลเหมืองง่า</t>
  </si>
  <si>
    <t>Mueang Nga Subdistrict Municipality</t>
  </si>
  <si>
    <t>เทศบาลตำบลเวียงยอง</t>
  </si>
  <si>
    <t>Wiang Yong Subdistrict Municipality</t>
  </si>
  <si>
    <t>เทศบาลตำบลบ้านกลาง</t>
  </si>
  <si>
    <t>…</t>
  </si>
  <si>
    <t>Ban  Klang  Subdistrict Municipality</t>
  </si>
  <si>
    <t>เทศบาลตำบลมะเขือแจ้</t>
  </si>
  <si>
    <t>Ma Khuan Jae Subdistrict Municipality</t>
  </si>
  <si>
    <t>อำเภอแม่ทา</t>
  </si>
  <si>
    <t xml:space="preserve">Mae Tha District </t>
  </si>
  <si>
    <t>เทศบาลตำบลทากาศ</t>
  </si>
  <si>
    <t>Tha Kat Subdistrict Municipality</t>
  </si>
  <si>
    <t>เทศบาลตำบลทาสบเส้า</t>
  </si>
  <si>
    <t>Tha Sop Sao Subdistrict Municipality</t>
  </si>
  <si>
    <t>เทศบาลตำบลทาสบชัย</t>
  </si>
  <si>
    <t>Tha Sop Chai Subdistrict Municipality</t>
  </si>
  <si>
    <t>อำเภอบ้านโฮ่ง</t>
  </si>
  <si>
    <t xml:space="preserve">Ban Hong District </t>
  </si>
  <si>
    <t>เทศบาลตำบลบ้านโฮ่ง</t>
  </si>
  <si>
    <t>Ban Hong Subdistrict Municipality</t>
  </si>
  <si>
    <t>เทศบาลตำบลศรีเตี้ย</t>
  </si>
  <si>
    <t>Sir Tie Subdistrict Municipality</t>
  </si>
  <si>
    <t>อำเภอลี้</t>
  </si>
  <si>
    <t xml:space="preserve">Li District </t>
  </si>
  <si>
    <t>อำเภอทุ่งหัวช้าง</t>
  </si>
  <si>
    <t xml:space="preserve">Thung Hua Chang District </t>
  </si>
  <si>
    <t>อำเภอป่าซาง</t>
  </si>
  <si>
    <t xml:space="preserve">Pa Sang District </t>
  </si>
  <si>
    <t>อำเภอบ้านธิ</t>
  </si>
  <si>
    <t xml:space="preserve">Ban Thi District </t>
  </si>
  <si>
    <t>อำเภอเวียงหนองล่อง</t>
  </si>
  <si>
    <t>Wiang Nong Long  District</t>
  </si>
  <si>
    <t>รวม</t>
  </si>
  <si>
    <t>รายรับ และรายจ่ายจริงของเทศบาล จำแนกตามประเภท เป็นรายอำเภอ และเทศบาล ปีงบประมาณ  2551 (ต่อ)</t>
  </si>
  <si>
    <t>ACTUAL REVENUE AND EXPENDITURE OF MUNICIPALITY BY TYPE, DISTRICT AND MUNICIPALITY : FISCAL YEAR 2008 (Contd.)</t>
  </si>
  <si>
    <t>เทศบาลตำบลวังดิน</t>
  </si>
  <si>
    <t>Wang Din Subdistrict Municipality</t>
  </si>
  <si>
    <t>เทศบาลตำบลแม่ตืน</t>
  </si>
  <si>
    <t>Mae Tuen Subdistrict Municipality</t>
  </si>
  <si>
    <t>เทศบาลตำบลทุ่งหัวช้าง</t>
  </si>
  <si>
    <t>Thung Hua Chang Subdistrict Municipality</t>
  </si>
  <si>
    <t>เทศบาลตำบลป่าซาง</t>
  </si>
  <si>
    <t>Pa Sang Subdistrict Municipality</t>
  </si>
  <si>
    <t>เทศบาลตำบลม่วงน้อย</t>
  </si>
  <si>
    <t>Muang Noi Subdistrict Municipality</t>
  </si>
  <si>
    <t>เทศบาลตำบลแม่แรง</t>
  </si>
  <si>
    <t>Mae Rang Subdistrict Municipality</t>
  </si>
  <si>
    <t>เทศบาลตำบลมะกอก</t>
  </si>
  <si>
    <t>Ma Kok Subdistrict Municipality</t>
  </si>
  <si>
    <t>เทศบาลตำบลบ้านธิ</t>
  </si>
  <si>
    <t>Ban Thi Subdistrict Municipality</t>
  </si>
  <si>
    <t>เทศบาลตำบลวังผาง</t>
  </si>
  <si>
    <t>Wang Phang Subdistrict Municipality</t>
  </si>
  <si>
    <t>เทศบาลตำบลหนองล่อง</t>
  </si>
  <si>
    <t>Nong Long  Subdistrict Municipality</t>
  </si>
  <si>
    <t>เทศบาลตำบลหนองยวง</t>
  </si>
  <si>
    <t>Nong Yuan  Subdistrict Municipality</t>
  </si>
  <si>
    <t xml:space="preserve">     ที่มา:  สำนักงานท้องถิ่นจังหวัดลำพูน</t>
  </si>
  <si>
    <t>Source:   Lamphun  Provincial Local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</si>
</sst>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0____"/>
    <numFmt numFmtId="189" formatCode="#,##0.00__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2.3"/>
      <name val="AngsanaUPC"/>
      <family val="1"/>
      <charset val="222"/>
    </font>
    <font>
      <sz val="12.3"/>
      <name val="AngsanaUPC"/>
      <family val="1"/>
      <charset val="222"/>
    </font>
    <font>
      <sz val="12.3"/>
      <color indexed="8"/>
      <name val="AngsanaUPC"/>
      <family val="1"/>
      <charset val="222"/>
    </font>
    <font>
      <b/>
      <sz val="12.3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4" fontId="7" fillId="0" borderId="11" xfId="0" applyNumberFormat="1" applyFont="1" applyBorder="1" applyAlignment="1">
      <alignment horizontal="right" indent="1"/>
    </xf>
    <xf numFmtId="0" fontId="4" fillId="0" borderId="0" xfId="0" applyFont="1" applyBorder="1" applyAlignment="1"/>
    <xf numFmtId="0" fontId="4" fillId="0" borderId="0" xfId="0" applyFont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" fontId="8" fillId="0" borderId="9" xfId="1" applyNumberFormat="1" applyFont="1" applyBorder="1" applyAlignment="1" applyProtection="1">
      <alignment horizontal="right" indent="1"/>
      <protection locked="0" hidden="1"/>
    </xf>
    <xf numFmtId="0" fontId="5" fillId="0" borderId="0" xfId="0" applyFont="1" applyBorder="1"/>
    <xf numFmtId="4" fontId="8" fillId="0" borderId="9" xfId="0" applyNumberFormat="1" applyFont="1" applyBorder="1" applyAlignment="1">
      <alignment horizontal="right" indent="1"/>
    </xf>
    <xf numFmtId="4" fontId="7" fillId="0" borderId="9" xfId="0" applyNumberFormat="1" applyFont="1" applyBorder="1" applyAlignment="1">
      <alignment horizontal="right" indent="1"/>
    </xf>
    <xf numFmtId="4" fontId="7" fillId="0" borderId="9" xfId="1" applyNumberFormat="1" applyFont="1" applyBorder="1" applyAlignment="1" applyProtection="1">
      <alignment horizontal="right" indent="1"/>
      <protection locked="0" hidden="1"/>
    </xf>
    <xf numFmtId="0" fontId="5" fillId="0" borderId="0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4" fontId="9" fillId="0" borderId="9" xfId="0" applyNumberFormat="1" applyFont="1" applyBorder="1" applyAlignment="1">
      <alignment horizontal="right" indent="1"/>
    </xf>
    <xf numFmtId="4" fontId="9" fillId="0" borderId="0" xfId="0" applyNumberFormat="1" applyFont="1" applyBorder="1" applyAlignment="1">
      <alignment horizontal="right" indent="1"/>
    </xf>
    <xf numFmtId="4" fontId="8" fillId="0" borderId="0" xfId="0" applyNumberFormat="1" applyFont="1" applyBorder="1" applyAlignment="1">
      <alignment horizontal="right" indent="1"/>
    </xf>
    <xf numFmtId="4" fontId="8" fillId="0" borderId="0" xfId="1" applyNumberFormat="1" applyFont="1" applyFill="1" applyBorder="1" applyAlignment="1" applyProtection="1">
      <alignment horizontal="right" indent="1"/>
      <protection locked="0" hidden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/>
    <xf numFmtId="188" fontId="7" fillId="0" borderId="9" xfId="0" applyNumberFormat="1" applyFont="1" applyBorder="1" applyAlignment="1"/>
    <xf numFmtId="188" fontId="7" fillId="0" borderId="9" xfId="1" applyNumberFormat="1" applyFont="1" applyBorder="1" applyAlignment="1" applyProtection="1">
      <alignment horizontal="center"/>
      <protection locked="0" hidden="1"/>
    </xf>
    <xf numFmtId="188" fontId="7" fillId="0" borderId="9" xfId="1" applyNumberFormat="1" applyFont="1" applyBorder="1" applyAlignment="1" applyProtection="1">
      <protection locked="0" hidden="1"/>
    </xf>
    <xf numFmtId="188" fontId="10" fillId="0" borderId="9" xfId="1" applyNumberFormat="1" applyFont="1" applyBorder="1" applyAlignment="1" applyProtection="1">
      <protection locked="0" hidden="1"/>
    </xf>
    <xf numFmtId="188" fontId="8" fillId="0" borderId="9" xfId="1" applyNumberFormat="1" applyFont="1" applyBorder="1" applyAlignment="1" applyProtection="1">
      <alignment horizontal="center"/>
      <protection locked="0" hidden="1"/>
    </xf>
    <xf numFmtId="4" fontId="2" fillId="0" borderId="0" xfId="0" applyNumberFormat="1" applyFont="1"/>
    <xf numFmtId="189" fontId="2" fillId="0" borderId="0" xfId="0" applyNumberFormat="1" applyFont="1"/>
    <xf numFmtId="189" fontId="3" fillId="0" borderId="0" xfId="0" applyNumberFormat="1" applyFont="1"/>
    <xf numFmtId="189" fontId="4" fillId="0" borderId="0" xfId="0" applyNumberFormat="1" applyFont="1" applyBorder="1"/>
    <xf numFmtId="189" fontId="5" fillId="0" borderId="3" xfId="0" applyNumberFormat="1" applyFont="1" applyBorder="1" applyAlignment="1">
      <alignment horizontal="center"/>
    </xf>
    <xf numFmtId="189" fontId="5" fillId="0" borderId="1" xfId="0" applyNumberFormat="1" applyFont="1" applyBorder="1" applyAlignment="1">
      <alignment horizontal="center"/>
    </xf>
    <xf numFmtId="189" fontId="5" fillId="0" borderId="5" xfId="0" applyNumberFormat="1" applyFont="1" applyBorder="1" applyAlignment="1">
      <alignment horizontal="center" vertical="center"/>
    </xf>
    <xf numFmtId="189" fontId="5" fillId="0" borderId="6" xfId="0" applyNumberFormat="1" applyFont="1" applyBorder="1" applyAlignment="1">
      <alignment horizontal="center" vertical="center"/>
    </xf>
    <xf numFmtId="189" fontId="5" fillId="0" borderId="8" xfId="0" applyNumberFormat="1" applyFont="1" applyBorder="1" applyAlignment="1">
      <alignment horizontal="center"/>
    </xf>
    <xf numFmtId="18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188" fontId="8" fillId="0" borderId="9" xfId="1" applyNumberFormat="1" applyFont="1" applyBorder="1" applyAlignment="1" applyProtection="1">
      <protection locked="0" hidden="1"/>
    </xf>
    <xf numFmtId="0" fontId="5" fillId="0" borderId="0" xfId="0" applyFont="1" applyBorder="1" applyAlignment="1">
      <alignment vertical="center" shrinkToFit="1"/>
    </xf>
    <xf numFmtId="188" fontId="9" fillId="0" borderId="9" xfId="1" applyNumberFormat="1" applyFont="1" applyBorder="1" applyAlignment="1" applyProtection="1">
      <protection locked="0" hidden="1"/>
    </xf>
    <xf numFmtId="188" fontId="8" fillId="0" borderId="9" xfId="0" applyNumberFormat="1" applyFont="1" applyBorder="1" applyAlignment="1"/>
    <xf numFmtId="0" fontId="5" fillId="0" borderId="6" xfId="0" applyFont="1" applyBorder="1"/>
    <xf numFmtId="0" fontId="5" fillId="0" borderId="7" xfId="0" applyFont="1" applyBorder="1"/>
    <xf numFmtId="4" fontId="8" fillId="0" borderId="10" xfId="0" applyNumberFormat="1" applyFont="1" applyBorder="1"/>
    <xf numFmtId="188" fontId="8" fillId="0" borderId="10" xfId="1" applyNumberFormat="1" applyFont="1" applyBorder="1" applyAlignment="1" applyProtection="1">
      <alignment horizontal="center"/>
      <protection locked="0" hidden="1"/>
    </xf>
    <xf numFmtId="189" fontId="8" fillId="0" borderId="10" xfId="0" applyNumberFormat="1" applyFont="1" applyBorder="1"/>
    <xf numFmtId="0" fontId="5" fillId="0" borderId="5" xfId="0" applyFont="1" applyBorder="1"/>
    <xf numFmtId="4" fontId="5" fillId="0" borderId="0" xfId="0" applyNumberFormat="1" applyFont="1" applyBorder="1"/>
    <xf numFmtId="189" fontId="5" fillId="0" borderId="0" xfId="0" applyNumberFormat="1" applyFont="1" applyBorder="1"/>
    <xf numFmtId="189" fontId="5" fillId="0" borderId="0" xfId="0" applyNumberFormat="1" applyFont="1"/>
    <xf numFmtId="43" fontId="8" fillId="0" borderId="0" xfId="1" applyFont="1" applyBorder="1" applyAlignment="1" applyProtection="1">
      <alignment horizontal="center"/>
      <protection locked="0" hidden="1"/>
    </xf>
    <xf numFmtId="0" fontId="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0</xdr:rowOff>
    </xdr:from>
    <xdr:to>
      <xdr:col>16</xdr:col>
      <xdr:colOff>9525</xdr:colOff>
      <xdr:row>4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06150" y="19050"/>
          <a:ext cx="1619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1704975</xdr:colOff>
      <xdr:row>31</xdr:row>
      <xdr:rowOff>0</xdr:rowOff>
    </xdr:from>
    <xdr:to>
      <xdr:col>15</xdr:col>
      <xdr:colOff>0</xdr:colOff>
      <xdr:row>32</xdr:row>
      <xdr:rowOff>257175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96550" y="7924800"/>
          <a:ext cx="323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31</xdr:row>
      <xdr:rowOff>0</xdr:rowOff>
    </xdr:from>
    <xdr:to>
      <xdr:col>9</xdr:col>
      <xdr:colOff>190500</xdr:colOff>
      <xdr:row>31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76850" y="79248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31</xdr:row>
      <xdr:rowOff>0</xdr:rowOff>
    </xdr:from>
    <xdr:to>
      <xdr:col>9</xdr:col>
      <xdr:colOff>190500</xdr:colOff>
      <xdr:row>31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276850" y="79248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1724025</xdr:colOff>
      <xdr:row>1</xdr:row>
      <xdr:rowOff>161925</xdr:rowOff>
    </xdr:from>
    <xdr:to>
      <xdr:col>14</xdr:col>
      <xdr:colOff>1828800</xdr:colOff>
      <xdr:row>1</xdr:row>
      <xdr:rowOff>171450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515600" y="180975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1876425</xdr:colOff>
      <xdr:row>1</xdr:row>
      <xdr:rowOff>0</xdr:rowOff>
    </xdr:from>
    <xdr:to>
      <xdr:col>14</xdr:col>
      <xdr:colOff>2143125</xdr:colOff>
      <xdr:row>4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29850" y="123825"/>
          <a:ext cx="266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28</xdr:row>
      <xdr:rowOff>47625</xdr:rowOff>
    </xdr:from>
    <xdr:to>
      <xdr:col>9</xdr:col>
      <xdr:colOff>190500</xdr:colOff>
      <xdr:row>29</xdr:row>
      <xdr:rowOff>190500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067300" y="67627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28</xdr:row>
      <xdr:rowOff>47625</xdr:rowOff>
    </xdr:from>
    <xdr:to>
      <xdr:col>9</xdr:col>
      <xdr:colOff>190500</xdr:colOff>
      <xdr:row>29</xdr:row>
      <xdr:rowOff>190500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67300" y="67627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2105025</xdr:colOff>
      <xdr:row>28</xdr:row>
      <xdr:rowOff>200025</xdr:rowOff>
    </xdr:from>
    <xdr:to>
      <xdr:col>14</xdr:col>
      <xdr:colOff>2133600</xdr:colOff>
      <xdr:row>28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458450" y="6915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O42"/>
  <sheetViews>
    <sheetView workbookViewId="0">
      <selection activeCell="E32" sqref="E32"/>
    </sheetView>
  </sheetViews>
  <sheetFormatPr defaultRowHeight="21"/>
  <cols>
    <col min="1" max="1" width="1.7109375" style="1" customWidth="1"/>
    <col min="2" max="2" width="6.5703125" style="1" customWidth="1"/>
    <col min="3" max="3" width="4.5703125" style="1" customWidth="1"/>
    <col min="4" max="4" width="8" style="1" customWidth="1"/>
    <col min="5" max="5" width="12.5703125" style="1" customWidth="1"/>
    <col min="6" max="7" width="11.85546875" style="1" customWidth="1"/>
    <col min="8" max="9" width="11" style="1" customWidth="1"/>
    <col min="10" max="10" width="12.7109375" style="1" customWidth="1"/>
    <col min="11" max="11" width="12.85546875" style="1" customWidth="1"/>
    <col min="12" max="12" width="13.42578125" style="1" customWidth="1"/>
    <col min="13" max="13" width="12.42578125" style="1" customWidth="1"/>
    <col min="14" max="14" width="1.28515625" style="1" customWidth="1"/>
    <col min="15" max="15" width="30.42578125" style="1" customWidth="1"/>
    <col min="16" max="16" width="6.5703125" style="1" customWidth="1"/>
    <col min="17" max="16384" width="9.140625" style="1"/>
  </cols>
  <sheetData>
    <row r="1" spans="1:15" ht="1.5" customHeight="1"/>
    <row r="2" spans="1:15" s="2" customFormat="1" ht="42.75" customHeight="1">
      <c r="B2" s="3" t="s">
        <v>0</v>
      </c>
      <c r="C2" s="4">
        <v>16.2</v>
      </c>
      <c r="D2" s="3" t="s">
        <v>1</v>
      </c>
    </row>
    <row r="3" spans="1:15" s="5" customFormat="1" ht="18.75">
      <c r="B3" s="6" t="s">
        <v>2</v>
      </c>
      <c r="C3" s="7">
        <v>16.2</v>
      </c>
      <c r="D3" s="6" t="s">
        <v>3</v>
      </c>
    </row>
    <row r="4" spans="1:15" ht="21" customHeight="1"/>
    <row r="5" spans="1:15" s="16" customFormat="1" ht="18.75" customHeight="1">
      <c r="A5" s="8" t="s">
        <v>4</v>
      </c>
      <c r="B5" s="9"/>
      <c r="C5" s="9"/>
      <c r="D5" s="10"/>
      <c r="E5" s="11" t="s">
        <v>5</v>
      </c>
      <c r="F5" s="8"/>
      <c r="G5" s="8"/>
      <c r="H5" s="8"/>
      <c r="I5" s="8"/>
      <c r="J5" s="12"/>
      <c r="K5" s="13" t="s">
        <v>6</v>
      </c>
      <c r="L5" s="14"/>
      <c r="M5" s="14"/>
      <c r="N5" s="11" t="s">
        <v>7</v>
      </c>
      <c r="O5" s="15"/>
    </row>
    <row r="6" spans="1:15" s="16" customFormat="1" ht="16.5" customHeight="1">
      <c r="A6" s="17"/>
      <c r="B6" s="17"/>
      <c r="C6" s="17"/>
      <c r="D6" s="18"/>
      <c r="E6" s="19" t="s">
        <v>8</v>
      </c>
      <c r="F6" s="20"/>
      <c r="G6" s="20"/>
      <c r="H6" s="20"/>
      <c r="I6" s="20"/>
      <c r="J6" s="21"/>
      <c r="K6" s="22" t="s">
        <v>9</v>
      </c>
      <c r="L6" s="23"/>
      <c r="M6" s="23"/>
      <c r="N6" s="24"/>
      <c r="O6" s="25"/>
    </row>
    <row r="7" spans="1:15" s="16" customFormat="1" ht="22.5" customHeight="1">
      <c r="A7" s="17"/>
      <c r="B7" s="17"/>
      <c r="C7" s="17"/>
      <c r="D7" s="18"/>
      <c r="E7" s="26"/>
      <c r="F7" s="26"/>
      <c r="G7" s="26"/>
      <c r="H7" s="26"/>
      <c r="I7" s="26"/>
      <c r="K7" s="27"/>
      <c r="L7" s="27" t="s">
        <v>6</v>
      </c>
      <c r="M7" s="27" t="s">
        <v>6</v>
      </c>
      <c r="N7" s="24"/>
      <c r="O7" s="25"/>
    </row>
    <row r="8" spans="1:15" s="16" customFormat="1" ht="22.5" customHeight="1">
      <c r="A8" s="17"/>
      <c r="B8" s="17"/>
      <c r="C8" s="17"/>
      <c r="D8" s="18"/>
      <c r="E8" s="26" t="s">
        <v>10</v>
      </c>
      <c r="F8" s="26" t="s">
        <v>11</v>
      </c>
      <c r="G8" s="26" t="s">
        <v>12</v>
      </c>
      <c r="H8" s="26" t="s">
        <v>13</v>
      </c>
      <c r="I8" s="26" t="s">
        <v>14</v>
      </c>
      <c r="J8" s="27" t="s">
        <v>15</v>
      </c>
      <c r="K8" s="27" t="s">
        <v>16</v>
      </c>
      <c r="L8" s="27" t="s">
        <v>17</v>
      </c>
      <c r="M8" s="27" t="s">
        <v>18</v>
      </c>
      <c r="N8" s="24"/>
      <c r="O8" s="25"/>
    </row>
    <row r="9" spans="1:15" s="16" customFormat="1" ht="21" customHeight="1">
      <c r="A9" s="17"/>
      <c r="B9" s="17"/>
      <c r="C9" s="17"/>
      <c r="D9" s="18"/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25</v>
      </c>
      <c r="L9" s="27" t="s">
        <v>26</v>
      </c>
      <c r="M9" s="27" t="s">
        <v>27</v>
      </c>
      <c r="N9" s="24"/>
      <c r="O9" s="25"/>
    </row>
    <row r="10" spans="1:15" s="16" customFormat="1" ht="21" customHeight="1">
      <c r="A10" s="28"/>
      <c r="B10" s="28"/>
      <c r="C10" s="28"/>
      <c r="D10" s="29"/>
      <c r="E10" s="30" t="s">
        <v>28</v>
      </c>
      <c r="F10" s="30" t="s">
        <v>29</v>
      </c>
      <c r="G10" s="30"/>
      <c r="H10" s="30" t="s">
        <v>30</v>
      </c>
      <c r="I10" s="30"/>
      <c r="J10" s="30"/>
      <c r="K10" s="31" t="s">
        <v>9</v>
      </c>
      <c r="L10" s="31" t="s">
        <v>31</v>
      </c>
      <c r="M10" s="31" t="s">
        <v>32</v>
      </c>
      <c r="N10" s="32"/>
      <c r="O10" s="33"/>
    </row>
    <row r="11" spans="1:15" s="16" customFormat="1" ht="8.25" customHeight="1">
      <c r="A11" s="34"/>
      <c r="B11" s="34"/>
      <c r="C11" s="34"/>
      <c r="D11" s="35"/>
      <c r="E11" s="26"/>
      <c r="F11" s="26"/>
      <c r="G11" s="26"/>
      <c r="H11" s="26"/>
      <c r="I11" s="26"/>
      <c r="J11" s="26"/>
      <c r="K11" s="27"/>
      <c r="L11" s="27"/>
      <c r="M11" s="27"/>
      <c r="N11" s="36"/>
      <c r="O11" s="36"/>
    </row>
    <row r="12" spans="1:15" s="41" customFormat="1" ht="21" customHeight="1">
      <c r="A12" s="37"/>
      <c r="B12" s="6" t="s">
        <v>33</v>
      </c>
      <c r="C12" s="6"/>
      <c r="D12" s="38"/>
      <c r="E12" s="39">
        <f>SUM(E13:E20)</f>
        <v>228021635.71000001</v>
      </c>
      <c r="F12" s="39">
        <f t="shared" ref="F12:M12" si="0">SUM(F13:F20)</f>
        <v>17640706.669999998</v>
      </c>
      <c r="G12" s="39">
        <f t="shared" si="0"/>
        <v>5893334.4799999986</v>
      </c>
      <c r="H12" s="39">
        <f t="shared" si="0"/>
        <v>1335606.8900000001</v>
      </c>
      <c r="I12" s="39">
        <f t="shared" si="0"/>
        <v>5062440.74</v>
      </c>
      <c r="J12" s="39">
        <f t="shared" si="0"/>
        <v>189402154.84999999</v>
      </c>
      <c r="K12" s="39">
        <f t="shared" si="0"/>
        <v>289350488.71000004</v>
      </c>
      <c r="L12" s="39">
        <f t="shared" si="0"/>
        <v>101255293.83</v>
      </c>
      <c r="M12" s="39">
        <f t="shared" si="0"/>
        <v>18913033.299999997</v>
      </c>
      <c r="N12" s="5"/>
      <c r="O12" s="40" t="s">
        <v>34</v>
      </c>
    </row>
    <row r="13" spans="1:15" s="16" customFormat="1" ht="21" customHeight="1">
      <c r="A13" s="37"/>
      <c r="B13" s="42" t="s">
        <v>35</v>
      </c>
      <c r="C13" s="43"/>
      <c r="D13" s="44"/>
      <c r="E13" s="45">
        <v>47158783.340000004</v>
      </c>
      <c r="F13" s="45">
        <v>9229793.7599999998</v>
      </c>
      <c r="G13" s="45">
        <v>4126526.57</v>
      </c>
      <c r="H13" s="45">
        <v>946225.89</v>
      </c>
      <c r="I13" s="45">
        <v>876976</v>
      </c>
      <c r="J13" s="45">
        <v>87271609.459999993</v>
      </c>
      <c r="K13" s="45">
        <v>129055755.12</v>
      </c>
      <c r="L13" s="45">
        <v>22441060</v>
      </c>
      <c r="M13" s="45">
        <v>8831351.8699999992</v>
      </c>
      <c r="N13" s="46"/>
      <c r="O13" s="42" t="s">
        <v>36</v>
      </c>
    </row>
    <row r="14" spans="1:15" s="16" customFormat="1" ht="21" customHeight="1">
      <c r="A14" s="37"/>
      <c r="B14" s="42" t="s">
        <v>37</v>
      </c>
      <c r="C14" s="43"/>
      <c r="D14" s="44"/>
      <c r="E14" s="45">
        <v>36893627.640000001</v>
      </c>
      <c r="F14" s="45">
        <v>1389423.98</v>
      </c>
      <c r="G14" s="45">
        <v>303960.14</v>
      </c>
      <c r="H14" s="47">
        <v>389381</v>
      </c>
      <c r="I14" s="45">
        <v>311747.74</v>
      </c>
      <c r="J14" s="45">
        <v>28639173.710000001</v>
      </c>
      <c r="K14" s="45">
        <v>44813362.170000002</v>
      </c>
      <c r="L14" s="45">
        <v>21490986.739999998</v>
      </c>
      <c r="M14" s="45">
        <v>1746068.51</v>
      </c>
      <c r="N14" s="46"/>
      <c r="O14" s="42" t="s">
        <v>38</v>
      </c>
    </row>
    <row r="15" spans="1:15" s="16" customFormat="1" ht="21" customHeight="1">
      <c r="A15" s="37"/>
      <c r="B15" s="42" t="s">
        <v>39</v>
      </c>
      <c r="C15" s="43"/>
      <c r="D15" s="44"/>
      <c r="E15" s="45">
        <v>16213464.970000001</v>
      </c>
      <c r="F15" s="45">
        <v>552432.75</v>
      </c>
      <c r="G15" s="45">
        <v>456926.05</v>
      </c>
      <c r="H15" s="47" t="s">
        <v>40</v>
      </c>
      <c r="I15" s="45">
        <v>224971</v>
      </c>
      <c r="J15" s="45">
        <v>20694728.140000001</v>
      </c>
      <c r="K15" s="45">
        <v>26434728.100000001</v>
      </c>
      <c r="L15" s="45">
        <v>8775737.25</v>
      </c>
      <c r="M15" s="45">
        <v>1587977.73</v>
      </c>
      <c r="N15" s="46"/>
      <c r="O15" s="42" t="s">
        <v>41</v>
      </c>
    </row>
    <row r="16" spans="1:15" s="16" customFormat="1" ht="21" customHeight="1">
      <c r="A16" s="37"/>
      <c r="B16" s="42" t="s">
        <v>42</v>
      </c>
      <c r="C16" s="43"/>
      <c r="D16" s="44"/>
      <c r="E16" s="45">
        <v>15974838.1</v>
      </c>
      <c r="F16" s="45">
        <v>428796.85</v>
      </c>
      <c r="G16" s="45">
        <v>456710.3</v>
      </c>
      <c r="H16" s="47" t="s">
        <v>40</v>
      </c>
      <c r="I16" s="45">
        <v>163933</v>
      </c>
      <c r="J16" s="45">
        <v>19467107.289999999</v>
      </c>
      <c r="K16" s="45">
        <v>26922084.68</v>
      </c>
      <c r="L16" s="45">
        <v>15097678.359999999</v>
      </c>
      <c r="M16" s="45">
        <v>1750836.18</v>
      </c>
      <c r="N16" s="46"/>
      <c r="O16" s="42" t="s">
        <v>43</v>
      </c>
    </row>
    <row r="17" spans="1:15" s="16" customFormat="1" ht="21" customHeight="1">
      <c r="A17" s="37"/>
      <c r="B17" s="42" t="s">
        <v>44</v>
      </c>
      <c r="C17" s="43"/>
      <c r="D17" s="44"/>
      <c r="E17" s="45">
        <v>20405823.109999999</v>
      </c>
      <c r="F17" s="45">
        <v>218810.64</v>
      </c>
      <c r="G17" s="45">
        <v>208268.1</v>
      </c>
      <c r="H17" s="47" t="s">
        <v>40</v>
      </c>
      <c r="I17" s="45">
        <v>1695659</v>
      </c>
      <c r="J17" s="45">
        <v>11565696.84</v>
      </c>
      <c r="K17" s="45">
        <v>23428640.27</v>
      </c>
      <c r="L17" s="45">
        <v>19041284.25</v>
      </c>
      <c r="M17" s="45">
        <v>866824</v>
      </c>
      <c r="N17" s="46"/>
      <c r="O17" s="42" t="s">
        <v>45</v>
      </c>
    </row>
    <row r="18" spans="1:15" s="16" customFormat="1" ht="21" customHeight="1">
      <c r="A18" s="37"/>
      <c r="B18" s="42" t="s">
        <v>46</v>
      </c>
      <c r="C18" s="43"/>
      <c r="D18" s="44"/>
      <c r="E18" s="45">
        <v>12294332.15</v>
      </c>
      <c r="F18" s="45">
        <v>236512</v>
      </c>
      <c r="G18" s="45">
        <v>32803.06</v>
      </c>
      <c r="H18" s="47" t="s">
        <v>40</v>
      </c>
      <c r="I18" s="45">
        <v>519949</v>
      </c>
      <c r="J18" s="45">
        <v>7071970.9299999997</v>
      </c>
      <c r="K18" s="45">
        <v>17697853.890000001</v>
      </c>
      <c r="L18" s="45">
        <v>108000</v>
      </c>
      <c r="M18" s="45">
        <v>915578.01</v>
      </c>
      <c r="N18" s="46"/>
      <c r="O18" s="42" t="s">
        <v>47</v>
      </c>
    </row>
    <row r="19" spans="1:15" s="16" customFormat="1" ht="21" customHeight="1">
      <c r="A19" s="37"/>
      <c r="B19" s="42" t="s">
        <v>48</v>
      </c>
      <c r="C19" s="43"/>
      <c r="D19" s="44"/>
      <c r="E19" s="45">
        <v>53789682.670000002</v>
      </c>
      <c r="F19" s="45">
        <v>5175825.74</v>
      </c>
      <c r="G19" s="45">
        <v>233116.27</v>
      </c>
      <c r="H19" s="47" t="s">
        <v>40</v>
      </c>
      <c r="I19" s="45">
        <v>76148</v>
      </c>
      <c r="J19" s="47" t="s">
        <v>40</v>
      </c>
      <c r="K19" s="47" t="s">
        <v>49</v>
      </c>
      <c r="L19" s="47" t="s">
        <v>49</v>
      </c>
      <c r="M19" s="47" t="s">
        <v>49</v>
      </c>
      <c r="N19" s="46"/>
      <c r="O19" s="42" t="s">
        <v>50</v>
      </c>
    </row>
    <row r="20" spans="1:15" s="16" customFormat="1" ht="21" customHeight="1">
      <c r="A20" s="37"/>
      <c r="B20" s="42" t="s">
        <v>51</v>
      </c>
      <c r="C20" s="43"/>
      <c r="D20" s="44"/>
      <c r="E20" s="45">
        <v>25291083.73</v>
      </c>
      <c r="F20" s="45">
        <v>409110.95</v>
      </c>
      <c r="G20" s="45">
        <v>75023.990000000005</v>
      </c>
      <c r="H20" s="47" t="s">
        <v>40</v>
      </c>
      <c r="I20" s="45">
        <v>1193057</v>
      </c>
      <c r="J20" s="45">
        <v>14691868.48</v>
      </c>
      <c r="K20" s="45">
        <v>20998064.48</v>
      </c>
      <c r="L20" s="45">
        <v>14300547.23</v>
      </c>
      <c r="M20" s="45">
        <v>3214397</v>
      </c>
      <c r="N20" s="46"/>
      <c r="O20" s="42" t="s">
        <v>52</v>
      </c>
    </row>
    <row r="21" spans="1:15" s="41" customFormat="1" ht="21" customHeight="1">
      <c r="A21" s="37"/>
      <c r="B21" s="6" t="s">
        <v>53</v>
      </c>
      <c r="C21" s="6"/>
      <c r="D21" s="38"/>
      <c r="E21" s="48">
        <f>SUM(E22:E24)</f>
        <v>33779745.719999999</v>
      </c>
      <c r="F21" s="48">
        <f t="shared" ref="F21:L21" si="1">SUM(F22:F24)</f>
        <v>693347.91</v>
      </c>
      <c r="G21" s="48">
        <f t="shared" si="1"/>
        <v>365437.95999999996</v>
      </c>
      <c r="H21" s="48" t="s">
        <v>40</v>
      </c>
      <c r="I21" s="48">
        <f t="shared" si="1"/>
        <v>635090</v>
      </c>
      <c r="J21" s="48">
        <f t="shared" si="1"/>
        <v>45880886.600000001</v>
      </c>
      <c r="K21" s="48">
        <f t="shared" si="1"/>
        <v>62605283.539999999</v>
      </c>
      <c r="L21" s="48">
        <f t="shared" si="1"/>
        <v>11290035</v>
      </c>
      <c r="M21" s="47" t="s">
        <v>40</v>
      </c>
      <c r="N21" s="5"/>
      <c r="O21" s="40" t="s">
        <v>54</v>
      </c>
    </row>
    <row r="22" spans="1:15" s="16" customFormat="1" ht="21" customHeight="1">
      <c r="A22" s="37"/>
      <c r="B22" s="42" t="s">
        <v>55</v>
      </c>
      <c r="C22" s="43"/>
      <c r="D22" s="44"/>
      <c r="E22" s="45">
        <v>10316635.41</v>
      </c>
      <c r="F22" s="47">
        <v>241663.66</v>
      </c>
      <c r="G22" s="45">
        <v>81131.539999999994</v>
      </c>
      <c r="H22" s="47" t="s">
        <v>40</v>
      </c>
      <c r="I22" s="45">
        <v>273686</v>
      </c>
      <c r="J22" s="45">
        <v>16833583.920000002</v>
      </c>
      <c r="K22" s="45">
        <v>26521670.620000001</v>
      </c>
      <c r="L22" s="45">
        <v>2490</v>
      </c>
      <c r="M22" s="45">
        <v>793439.85</v>
      </c>
      <c r="N22" s="46"/>
      <c r="O22" s="42" t="s">
        <v>56</v>
      </c>
    </row>
    <row r="23" spans="1:15" s="16" customFormat="1" ht="21" customHeight="1">
      <c r="A23" s="37"/>
      <c r="B23" s="42" t="s">
        <v>57</v>
      </c>
      <c r="C23" s="43"/>
      <c r="D23" s="44"/>
      <c r="E23" s="45">
        <v>13952484.77</v>
      </c>
      <c r="F23" s="45">
        <v>383704</v>
      </c>
      <c r="G23" s="45">
        <v>195387.5</v>
      </c>
      <c r="H23" s="47" t="s">
        <v>40</v>
      </c>
      <c r="I23" s="45">
        <v>194004</v>
      </c>
      <c r="J23" s="45">
        <v>21708552.140000001</v>
      </c>
      <c r="K23" s="45">
        <v>24140417.18</v>
      </c>
      <c r="L23" s="45">
        <v>10147814</v>
      </c>
      <c r="M23" s="47" t="s">
        <v>40</v>
      </c>
      <c r="N23" s="46"/>
      <c r="O23" s="42" t="s">
        <v>58</v>
      </c>
    </row>
    <row r="24" spans="1:15" s="16" customFormat="1" ht="21" customHeight="1">
      <c r="A24" s="37"/>
      <c r="B24" s="42" t="s">
        <v>59</v>
      </c>
      <c r="C24" s="43"/>
      <c r="D24" s="44"/>
      <c r="E24" s="45">
        <v>9510625.5399999991</v>
      </c>
      <c r="F24" s="45">
        <v>67980.25</v>
      </c>
      <c r="G24" s="45">
        <v>88918.92</v>
      </c>
      <c r="H24" s="47" t="s">
        <v>40</v>
      </c>
      <c r="I24" s="45">
        <v>167400</v>
      </c>
      <c r="J24" s="45">
        <v>7338750.54</v>
      </c>
      <c r="K24" s="45">
        <v>11943195.74</v>
      </c>
      <c r="L24" s="45">
        <v>1139731</v>
      </c>
      <c r="M24" s="45">
        <v>618168.63</v>
      </c>
      <c r="N24" s="46"/>
      <c r="O24" s="42" t="s">
        <v>60</v>
      </c>
    </row>
    <row r="25" spans="1:15" s="41" customFormat="1" ht="21" customHeight="1">
      <c r="A25" s="37"/>
      <c r="B25" s="6" t="s">
        <v>61</v>
      </c>
      <c r="C25" s="6"/>
      <c r="D25" s="38"/>
      <c r="E25" s="49">
        <f>SUM(E26:E27)</f>
        <v>28015896.460000001</v>
      </c>
      <c r="F25" s="49">
        <f t="shared" ref="F25:M25" si="2">SUM(F26:F27)</f>
        <v>563324.44999999995</v>
      </c>
      <c r="G25" s="49">
        <f t="shared" si="2"/>
        <v>563439.06000000006</v>
      </c>
      <c r="H25" s="48" t="s">
        <v>40</v>
      </c>
      <c r="I25" s="49">
        <f t="shared" si="2"/>
        <v>268540.25</v>
      </c>
      <c r="J25" s="49">
        <f t="shared" si="2"/>
        <v>31101531.280000001</v>
      </c>
      <c r="K25" s="49">
        <f t="shared" si="2"/>
        <v>31351000.93</v>
      </c>
      <c r="L25" s="49">
        <f t="shared" si="2"/>
        <v>10680400</v>
      </c>
      <c r="M25" s="49">
        <f t="shared" si="2"/>
        <v>1413946.18</v>
      </c>
      <c r="N25" s="5"/>
      <c r="O25" s="40" t="s">
        <v>62</v>
      </c>
    </row>
    <row r="26" spans="1:15" s="16" customFormat="1" ht="21" customHeight="1">
      <c r="A26" s="37"/>
      <c r="B26" s="42" t="s">
        <v>63</v>
      </c>
      <c r="C26" s="43"/>
      <c r="D26" s="44"/>
      <c r="E26" s="45">
        <v>19388878.93</v>
      </c>
      <c r="F26" s="45">
        <v>555488</v>
      </c>
      <c r="G26" s="45">
        <v>511602.25</v>
      </c>
      <c r="H26" s="47" t="s">
        <v>40</v>
      </c>
      <c r="I26" s="45">
        <v>160490.25</v>
      </c>
      <c r="J26" s="45">
        <v>23048265.02</v>
      </c>
      <c r="K26" s="45">
        <v>31351000.93</v>
      </c>
      <c r="L26" s="45">
        <v>10680400</v>
      </c>
      <c r="M26" s="45">
        <v>1413946.18</v>
      </c>
      <c r="N26" s="46"/>
      <c r="O26" s="42" t="s">
        <v>64</v>
      </c>
    </row>
    <row r="27" spans="1:15" s="16" customFormat="1" ht="20.100000000000001" customHeight="1">
      <c r="A27" s="46"/>
      <c r="B27" s="50" t="s">
        <v>65</v>
      </c>
      <c r="C27" s="50"/>
      <c r="D27" s="51"/>
      <c r="E27" s="52">
        <v>8627017.5299999993</v>
      </c>
      <c r="F27" s="52">
        <v>7836.45</v>
      </c>
      <c r="G27" s="52">
        <v>51836.81</v>
      </c>
      <c r="H27" s="47" t="s">
        <v>40</v>
      </c>
      <c r="I27" s="52">
        <v>108050</v>
      </c>
      <c r="J27" s="52">
        <v>8053266.2599999998</v>
      </c>
      <c r="K27" s="47" t="s">
        <v>49</v>
      </c>
      <c r="L27" s="47" t="s">
        <v>49</v>
      </c>
      <c r="M27" s="47" t="s">
        <v>49</v>
      </c>
      <c r="N27" s="46"/>
      <c r="O27" s="42" t="s">
        <v>66</v>
      </c>
    </row>
    <row r="28" spans="1:15" s="16" customFormat="1" ht="20.100000000000001" customHeight="1">
      <c r="A28" s="46"/>
      <c r="B28" s="42"/>
      <c r="C28" s="42"/>
      <c r="D28" s="42"/>
      <c r="E28" s="53"/>
      <c r="F28" s="53"/>
      <c r="G28" s="53"/>
      <c r="H28" s="54"/>
      <c r="I28" s="53"/>
      <c r="J28" s="53"/>
      <c r="K28" s="55"/>
      <c r="L28" s="55"/>
      <c r="M28" s="55"/>
      <c r="N28" s="46"/>
      <c r="O28" s="42"/>
    </row>
    <row r="29" spans="1:15" s="16" customFormat="1" ht="20.100000000000001" customHeight="1">
      <c r="A29" s="46"/>
      <c r="B29" s="42"/>
      <c r="C29" s="42"/>
      <c r="D29" s="42"/>
      <c r="E29" s="53"/>
      <c r="F29" s="53"/>
      <c r="G29" s="53"/>
      <c r="H29" s="54"/>
      <c r="I29" s="53"/>
      <c r="J29" s="53"/>
      <c r="K29" s="55"/>
      <c r="L29" s="55"/>
      <c r="M29" s="55"/>
      <c r="N29" s="46"/>
      <c r="O29" s="42"/>
    </row>
    <row r="30" spans="1:15" s="16" customFormat="1" ht="20.100000000000001" customHeight="1">
      <c r="A30" s="46"/>
      <c r="B30" s="42"/>
      <c r="C30" s="42"/>
      <c r="D30" s="42"/>
      <c r="E30" s="53"/>
      <c r="F30" s="53"/>
      <c r="G30" s="53"/>
      <c r="H30" s="54"/>
      <c r="I30" s="53"/>
      <c r="J30" s="53"/>
      <c r="K30" s="55"/>
      <c r="L30" s="55"/>
      <c r="M30" s="55"/>
      <c r="N30" s="46"/>
      <c r="O30" s="42"/>
    </row>
    <row r="31" spans="1:15" s="16" customFormat="1" ht="16.5" customHeight="1">
      <c r="A31" s="46"/>
      <c r="B31" s="46"/>
      <c r="C31" s="46"/>
      <c r="D31" s="46"/>
      <c r="E31" s="56"/>
      <c r="F31" s="56"/>
      <c r="G31" s="56"/>
      <c r="H31" s="56"/>
      <c r="I31" s="56"/>
      <c r="J31" s="56"/>
      <c r="K31" s="56"/>
      <c r="L31" s="56"/>
      <c r="M31" s="56"/>
      <c r="N31" s="46"/>
      <c r="O31" s="46"/>
    </row>
    <row r="32" spans="1:15" s="16" customFormat="1" ht="18.75"/>
    <row r="34" spans="1:15" s="41" customFormat="1" ht="21" customHeight="1">
      <c r="A34" s="37"/>
      <c r="B34" s="6" t="s">
        <v>33</v>
      </c>
      <c r="C34" s="6"/>
      <c r="D34" s="38"/>
      <c r="E34" s="39">
        <v>228021635.71000001</v>
      </c>
      <c r="F34" s="39">
        <v>17640706.669999998</v>
      </c>
      <c r="G34" s="39">
        <v>5893334.4799999986</v>
      </c>
      <c r="H34" s="39">
        <v>1335606.8899999999</v>
      </c>
      <c r="I34" s="39">
        <v>5062440.74</v>
      </c>
      <c r="J34" s="39">
        <v>189402154.84999999</v>
      </c>
      <c r="K34" s="39">
        <v>289350488.71000004</v>
      </c>
      <c r="L34" s="39">
        <v>101255293.83</v>
      </c>
      <c r="M34" s="39">
        <v>18913033.299999997</v>
      </c>
      <c r="N34" s="5"/>
      <c r="O34" s="40" t="s">
        <v>34</v>
      </c>
    </row>
    <row r="35" spans="1:15" s="41" customFormat="1" ht="21" customHeight="1">
      <c r="A35" s="37"/>
      <c r="B35" s="6" t="s">
        <v>53</v>
      </c>
      <c r="C35" s="6"/>
      <c r="D35" s="38"/>
      <c r="E35" s="48">
        <v>33779745.719999999</v>
      </c>
      <c r="F35" s="48">
        <v>693347.91</v>
      </c>
      <c r="G35" s="48">
        <v>365437.96</v>
      </c>
      <c r="H35" s="48" t="s">
        <v>40</v>
      </c>
      <c r="I35" s="48">
        <v>635090</v>
      </c>
      <c r="J35" s="48">
        <v>45880886.600000001</v>
      </c>
      <c r="K35" s="48">
        <v>62605283.539999999</v>
      </c>
      <c r="L35" s="48">
        <v>11290035</v>
      </c>
      <c r="M35" s="48"/>
      <c r="N35" s="5"/>
      <c r="O35" s="40" t="s">
        <v>54</v>
      </c>
    </row>
    <row r="36" spans="1:15" s="41" customFormat="1" ht="21" customHeight="1">
      <c r="A36" s="37"/>
      <c r="B36" s="6" t="s">
        <v>61</v>
      </c>
      <c r="C36" s="6"/>
      <c r="D36" s="38"/>
      <c r="E36" s="49">
        <v>28015896.460000001</v>
      </c>
      <c r="F36" s="49">
        <v>563324.44999999995</v>
      </c>
      <c r="G36" s="49">
        <v>563439.06000000006</v>
      </c>
      <c r="H36" s="48" t="s">
        <v>40</v>
      </c>
      <c r="I36" s="49">
        <v>268540.25</v>
      </c>
      <c r="J36" s="49">
        <v>31101531.280000001</v>
      </c>
      <c r="K36" s="49">
        <v>31351000.93</v>
      </c>
      <c r="L36" s="49">
        <v>10680400</v>
      </c>
      <c r="M36" s="49">
        <v>1413946.18</v>
      </c>
      <c r="N36" s="5"/>
      <c r="O36" s="40" t="s">
        <v>62</v>
      </c>
    </row>
    <row r="37" spans="1:15" s="41" customFormat="1" ht="21" customHeight="1">
      <c r="A37" s="57"/>
      <c r="B37" s="41" t="s">
        <v>67</v>
      </c>
      <c r="D37" s="58"/>
      <c r="E37" s="59">
        <v>21359956.549999997</v>
      </c>
      <c r="F37" s="59">
        <v>696603.05</v>
      </c>
      <c r="G37" s="59">
        <v>1673227.21</v>
      </c>
      <c r="H37" s="60" t="s">
        <v>40</v>
      </c>
      <c r="I37" s="59">
        <v>241615.5</v>
      </c>
      <c r="J37" s="59">
        <v>35763915.280000001</v>
      </c>
      <c r="K37" s="59">
        <v>19456784.969999999</v>
      </c>
      <c r="L37" s="59">
        <v>5203643</v>
      </c>
      <c r="M37" s="59">
        <v>396068.4</v>
      </c>
      <c r="N37" s="5"/>
      <c r="O37" s="40" t="s">
        <v>68</v>
      </c>
    </row>
    <row r="38" spans="1:15" s="41" customFormat="1" ht="21" customHeight="1">
      <c r="A38" s="37"/>
      <c r="B38" s="6" t="s">
        <v>69</v>
      </c>
      <c r="C38" s="6"/>
      <c r="D38" s="38"/>
      <c r="E38" s="61">
        <v>10941074.65</v>
      </c>
      <c r="F38" s="61">
        <v>204760.48</v>
      </c>
      <c r="G38" s="61">
        <v>230254.31</v>
      </c>
      <c r="H38" s="60" t="s">
        <v>40</v>
      </c>
      <c r="I38" s="61">
        <v>200645</v>
      </c>
      <c r="J38" s="59">
        <v>13530326.710000001</v>
      </c>
      <c r="K38" s="62">
        <v>17640978.199999999</v>
      </c>
      <c r="L38" s="59">
        <v>11800037.92</v>
      </c>
      <c r="M38" s="62">
        <v>1067219.75</v>
      </c>
      <c r="N38" s="5"/>
      <c r="O38" s="40" t="s">
        <v>70</v>
      </c>
    </row>
    <row r="39" spans="1:15" s="41" customFormat="1" ht="21" customHeight="1">
      <c r="A39" s="37"/>
      <c r="B39" s="6" t="s">
        <v>71</v>
      </c>
      <c r="C39" s="6"/>
      <c r="D39" s="38"/>
      <c r="E39" s="59">
        <v>59706752.760000005</v>
      </c>
      <c r="F39" s="59">
        <v>999859.18</v>
      </c>
      <c r="G39" s="59">
        <v>848096.16</v>
      </c>
      <c r="H39" s="63" t="s">
        <v>40</v>
      </c>
      <c r="I39" s="59">
        <v>953722.36</v>
      </c>
      <c r="J39" s="59">
        <v>76098298.989999995</v>
      </c>
      <c r="K39" s="59">
        <v>85872174.609999999</v>
      </c>
      <c r="L39" s="59">
        <v>40767313.060000002</v>
      </c>
      <c r="M39" s="59">
        <v>9269293.8100000005</v>
      </c>
      <c r="N39" s="5"/>
      <c r="O39" s="40" t="s">
        <v>72</v>
      </c>
    </row>
    <row r="40" spans="1:15" s="41" customFormat="1" ht="21" customHeight="1">
      <c r="A40" s="37"/>
      <c r="B40" s="6" t="s">
        <v>73</v>
      </c>
      <c r="C40" s="6"/>
      <c r="D40" s="38"/>
      <c r="E40" s="61">
        <v>20192747.239999998</v>
      </c>
      <c r="F40" s="61">
        <v>305694.28000000003</v>
      </c>
      <c r="G40" s="61">
        <v>158467.13</v>
      </c>
      <c r="H40" s="63" t="s">
        <v>40</v>
      </c>
      <c r="I40" s="61">
        <v>223711</v>
      </c>
      <c r="J40" s="61">
        <v>25504783.059999999</v>
      </c>
      <c r="K40" s="62">
        <v>26383737.129999999</v>
      </c>
      <c r="L40" s="62">
        <v>6464089</v>
      </c>
      <c r="M40" s="62">
        <v>7663903</v>
      </c>
      <c r="N40" s="5"/>
      <c r="O40" s="40" t="s">
        <v>74</v>
      </c>
    </row>
    <row r="41" spans="1:15" s="41" customFormat="1" ht="21" customHeight="1">
      <c r="A41" s="37"/>
      <c r="B41" s="6" t="s">
        <v>75</v>
      </c>
      <c r="C41" s="6"/>
      <c r="D41" s="38"/>
      <c r="E41" s="61">
        <v>34171849.109999999</v>
      </c>
      <c r="F41" s="61">
        <v>308179.51</v>
      </c>
      <c r="G41" s="61">
        <v>378087.61</v>
      </c>
      <c r="H41" s="60" t="s">
        <v>40</v>
      </c>
      <c r="I41" s="61">
        <v>386309</v>
      </c>
      <c r="J41" s="61">
        <v>40452901.079999998</v>
      </c>
      <c r="K41" s="61">
        <v>47247980.119999997</v>
      </c>
      <c r="L41" s="61">
        <v>27337739.520000003</v>
      </c>
      <c r="M41" s="61">
        <v>2014125.1</v>
      </c>
      <c r="N41" s="5"/>
      <c r="O41" s="40" t="s">
        <v>76</v>
      </c>
    </row>
    <row r="42" spans="1:15">
      <c r="D42" s="1" t="s">
        <v>77</v>
      </c>
      <c r="E42" s="64">
        <f>SUM(E34:E41)</f>
        <v>436189658.19999999</v>
      </c>
      <c r="F42" s="64">
        <f t="shared" ref="F42:M42" si="3">SUM(F34:F41)</f>
        <v>21412475.530000001</v>
      </c>
      <c r="G42" s="64">
        <f t="shared" si="3"/>
        <v>10110343.919999998</v>
      </c>
      <c r="H42" s="64">
        <f t="shared" si="3"/>
        <v>1335606.8899999999</v>
      </c>
      <c r="I42" s="64">
        <f t="shared" si="3"/>
        <v>7972073.8500000006</v>
      </c>
      <c r="J42" s="64">
        <f t="shared" si="3"/>
        <v>457734797.84999996</v>
      </c>
      <c r="K42" s="64">
        <f t="shared" si="3"/>
        <v>579908428.21000004</v>
      </c>
      <c r="L42" s="64">
        <f t="shared" si="3"/>
        <v>214798551.33000001</v>
      </c>
      <c r="M42" s="64">
        <f t="shared" si="3"/>
        <v>40737589.539999999</v>
      </c>
    </row>
  </sheetData>
  <mergeCells count="7">
    <mergeCell ref="B27:D27"/>
    <mergeCell ref="A5:D10"/>
    <mergeCell ref="E5:J5"/>
    <mergeCell ref="K5:M5"/>
    <mergeCell ref="N5:O10"/>
    <mergeCell ref="E6:J6"/>
    <mergeCell ref="K6:M6"/>
  </mergeCells>
  <pageMargins left="0.35433070866141703" right="0.35433070866141703" top="0.30551181102362202" bottom="0.9322454" header="0.511811023622047" footer="0.511811023622047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O33"/>
  <sheetViews>
    <sheetView tabSelected="1" workbookViewId="0">
      <selection activeCell="E26" sqref="E26"/>
    </sheetView>
  </sheetViews>
  <sheetFormatPr defaultRowHeight="21"/>
  <cols>
    <col min="1" max="1" width="1.28515625" style="1" customWidth="1"/>
    <col min="2" max="2" width="6.7109375" style="1" customWidth="1"/>
    <col min="3" max="3" width="5.28515625" style="1" customWidth="1"/>
    <col min="4" max="4" width="7.7109375" style="1" customWidth="1"/>
    <col min="5" max="5" width="11.7109375" style="1" customWidth="1"/>
    <col min="6" max="6" width="10.42578125" style="1" customWidth="1"/>
    <col min="7" max="7" width="11.28515625" style="1" customWidth="1"/>
    <col min="8" max="8" width="10.85546875" style="1" customWidth="1"/>
    <col min="9" max="9" width="10.7109375" style="1" customWidth="1"/>
    <col min="10" max="10" width="12.42578125" style="1" customWidth="1"/>
    <col min="11" max="11" width="12.140625" style="1" customWidth="1"/>
    <col min="12" max="12" width="12" style="65" customWidth="1"/>
    <col min="13" max="13" width="11.42578125" style="1" customWidth="1"/>
    <col min="14" max="14" width="1.28515625" style="1" customWidth="1"/>
    <col min="15" max="15" width="35.7109375" style="1" customWidth="1"/>
    <col min="16" max="16" width="8.140625" style="1" customWidth="1"/>
    <col min="17" max="16384" width="9.140625" style="1"/>
  </cols>
  <sheetData>
    <row r="1" spans="1:15" ht="9.75" customHeight="1"/>
    <row r="2" spans="1:15" s="2" customFormat="1">
      <c r="B2" s="3" t="s">
        <v>0</v>
      </c>
      <c r="C2" s="4">
        <v>16.2</v>
      </c>
      <c r="D2" s="3" t="s">
        <v>78</v>
      </c>
      <c r="L2" s="66"/>
    </row>
    <row r="3" spans="1:15" s="5" customFormat="1" ht="21.75" customHeight="1">
      <c r="B3" s="6" t="s">
        <v>2</v>
      </c>
      <c r="C3" s="7">
        <v>16.2</v>
      </c>
      <c r="D3" s="6" t="s">
        <v>79</v>
      </c>
      <c r="L3" s="67"/>
    </row>
    <row r="4" spans="1:15" s="5" customFormat="1" ht="5.25" customHeight="1">
      <c r="B4" s="6"/>
      <c r="C4" s="4"/>
      <c r="D4" s="6"/>
      <c r="L4" s="67"/>
    </row>
    <row r="5" spans="1:15" s="16" customFormat="1" ht="18.75" customHeight="1">
      <c r="A5" s="8" t="s">
        <v>4</v>
      </c>
      <c r="B5" s="9"/>
      <c r="C5" s="9"/>
      <c r="D5" s="10"/>
      <c r="E5" s="11" t="s">
        <v>5</v>
      </c>
      <c r="F5" s="8"/>
      <c r="G5" s="8"/>
      <c r="H5" s="8"/>
      <c r="I5" s="8"/>
      <c r="J5" s="12"/>
      <c r="K5" s="68" t="s">
        <v>6</v>
      </c>
      <c r="L5" s="69"/>
      <c r="M5" s="69"/>
      <c r="N5" s="11" t="s">
        <v>7</v>
      </c>
      <c r="O5" s="15"/>
    </row>
    <row r="6" spans="1:15" s="16" customFormat="1" ht="16.5" customHeight="1">
      <c r="A6" s="17"/>
      <c r="B6" s="17"/>
      <c r="C6" s="17"/>
      <c r="D6" s="18"/>
      <c r="E6" s="19" t="s">
        <v>8</v>
      </c>
      <c r="F6" s="20"/>
      <c r="G6" s="20"/>
      <c r="H6" s="20"/>
      <c r="I6" s="20"/>
      <c r="J6" s="21"/>
      <c r="K6" s="70" t="s">
        <v>9</v>
      </c>
      <c r="L6" s="71"/>
      <c r="M6" s="71"/>
      <c r="N6" s="24"/>
      <c r="O6" s="25"/>
    </row>
    <row r="7" spans="1:15" s="16" customFormat="1" ht="22.5" customHeight="1">
      <c r="A7" s="17"/>
      <c r="B7" s="17"/>
      <c r="C7" s="17"/>
      <c r="D7" s="18"/>
      <c r="E7" s="26"/>
      <c r="F7" s="26"/>
      <c r="G7" s="26"/>
      <c r="H7" s="26"/>
      <c r="I7" s="26"/>
      <c r="K7" s="27"/>
      <c r="L7" s="72" t="s">
        <v>6</v>
      </c>
      <c r="M7" s="27" t="s">
        <v>6</v>
      </c>
      <c r="N7" s="24"/>
      <c r="O7" s="25"/>
    </row>
    <row r="8" spans="1:15" s="16" customFormat="1" ht="22.5" customHeight="1">
      <c r="A8" s="17"/>
      <c r="B8" s="17"/>
      <c r="C8" s="17"/>
      <c r="D8" s="18"/>
      <c r="E8" s="26" t="s">
        <v>10</v>
      </c>
      <c r="F8" s="26" t="s">
        <v>11</v>
      </c>
      <c r="G8" s="26" t="s">
        <v>12</v>
      </c>
      <c r="H8" s="26" t="s">
        <v>13</v>
      </c>
      <c r="I8" s="26" t="s">
        <v>14</v>
      </c>
      <c r="J8" s="27" t="s">
        <v>15</v>
      </c>
      <c r="K8" s="27" t="s">
        <v>16</v>
      </c>
      <c r="L8" s="72" t="s">
        <v>17</v>
      </c>
      <c r="M8" s="27" t="s">
        <v>18</v>
      </c>
      <c r="N8" s="24"/>
      <c r="O8" s="25"/>
    </row>
    <row r="9" spans="1:15" s="16" customFormat="1" ht="21" customHeight="1">
      <c r="A9" s="17"/>
      <c r="B9" s="17"/>
      <c r="C9" s="17"/>
      <c r="D9" s="18"/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25</v>
      </c>
      <c r="L9" s="72" t="s">
        <v>26</v>
      </c>
      <c r="M9" s="27" t="s">
        <v>27</v>
      </c>
      <c r="N9" s="24"/>
      <c r="O9" s="25"/>
    </row>
    <row r="10" spans="1:15" s="16" customFormat="1" ht="21" customHeight="1">
      <c r="A10" s="28"/>
      <c r="B10" s="28"/>
      <c r="C10" s="28"/>
      <c r="D10" s="29"/>
      <c r="E10" s="30" t="s">
        <v>28</v>
      </c>
      <c r="F10" s="30" t="s">
        <v>29</v>
      </c>
      <c r="G10" s="30"/>
      <c r="H10" s="30" t="s">
        <v>30</v>
      </c>
      <c r="I10" s="30"/>
      <c r="J10" s="30"/>
      <c r="K10" s="31" t="s">
        <v>9</v>
      </c>
      <c r="L10" s="73" t="s">
        <v>31</v>
      </c>
      <c r="M10" s="30" t="s">
        <v>32</v>
      </c>
      <c r="N10" s="32"/>
      <c r="O10" s="33"/>
    </row>
    <row r="11" spans="1:15" s="41" customFormat="1" ht="21" customHeight="1">
      <c r="A11" s="57"/>
      <c r="B11" s="41" t="s">
        <v>67</v>
      </c>
      <c r="D11" s="58"/>
      <c r="E11" s="59">
        <f>SUM(E12:E13)</f>
        <v>21359956.549999997</v>
      </c>
      <c r="F11" s="59">
        <f t="shared" ref="F11:M11" si="0">SUM(F12:F13)</f>
        <v>696603.05</v>
      </c>
      <c r="G11" s="59">
        <f t="shared" si="0"/>
        <v>1673227.21</v>
      </c>
      <c r="H11" s="60" t="s">
        <v>40</v>
      </c>
      <c r="I11" s="59">
        <f t="shared" si="0"/>
        <v>241615.5</v>
      </c>
      <c r="J11" s="59">
        <f t="shared" si="0"/>
        <v>35763915.280000001</v>
      </c>
      <c r="K11" s="59">
        <f t="shared" si="0"/>
        <v>19456784.969999999</v>
      </c>
      <c r="L11" s="59">
        <f t="shared" si="0"/>
        <v>5203643</v>
      </c>
      <c r="M11" s="59">
        <f t="shared" si="0"/>
        <v>396068.4</v>
      </c>
      <c r="N11" s="5"/>
      <c r="O11" s="40" t="s">
        <v>68</v>
      </c>
    </row>
    <row r="12" spans="1:15" s="16" customFormat="1" ht="21" customHeight="1">
      <c r="A12" s="56"/>
      <c r="B12" s="42" t="s">
        <v>80</v>
      </c>
      <c r="C12" s="74"/>
      <c r="D12" s="75"/>
      <c r="E12" s="76">
        <v>11646852.439999999</v>
      </c>
      <c r="F12" s="76">
        <v>503316.4</v>
      </c>
      <c r="G12" s="76">
        <v>1546841.59</v>
      </c>
      <c r="H12" s="63" t="s">
        <v>40</v>
      </c>
      <c r="I12" s="76">
        <v>234160.5</v>
      </c>
      <c r="J12" s="76">
        <v>18189533.02</v>
      </c>
      <c r="K12" s="47" t="s">
        <v>49</v>
      </c>
      <c r="L12" s="47" t="s">
        <v>49</v>
      </c>
      <c r="M12" s="47" t="s">
        <v>49</v>
      </c>
      <c r="N12" s="77"/>
      <c r="O12" s="42" t="s">
        <v>81</v>
      </c>
    </row>
    <row r="13" spans="1:15" s="16" customFormat="1" ht="21" customHeight="1">
      <c r="A13" s="56"/>
      <c r="B13" s="42" t="s">
        <v>82</v>
      </c>
      <c r="C13" s="43"/>
      <c r="D13" s="44"/>
      <c r="E13" s="76">
        <v>9713104.1099999994</v>
      </c>
      <c r="F13" s="76">
        <v>193286.65</v>
      </c>
      <c r="G13" s="76">
        <v>126385.62</v>
      </c>
      <c r="H13" s="63" t="s">
        <v>40</v>
      </c>
      <c r="I13" s="76">
        <v>7455</v>
      </c>
      <c r="J13" s="76">
        <v>17574382.260000002</v>
      </c>
      <c r="K13" s="78">
        <v>19456784.969999999</v>
      </c>
      <c r="L13" s="78">
        <v>5203643</v>
      </c>
      <c r="M13" s="78">
        <v>396068.4</v>
      </c>
      <c r="N13" s="46"/>
      <c r="O13" s="42" t="s">
        <v>83</v>
      </c>
    </row>
    <row r="14" spans="1:15" s="41" customFormat="1" ht="21" customHeight="1">
      <c r="A14" s="37"/>
      <c r="B14" s="6" t="s">
        <v>69</v>
      </c>
      <c r="C14" s="6"/>
      <c r="D14" s="38"/>
      <c r="E14" s="61">
        <v>10941074.65</v>
      </c>
      <c r="F14" s="61">
        <v>204760.48</v>
      </c>
      <c r="G14" s="61">
        <v>230254.31</v>
      </c>
      <c r="H14" s="60" t="s">
        <v>40</v>
      </c>
      <c r="I14" s="61">
        <v>200645</v>
      </c>
      <c r="J14" s="59">
        <v>13530326.710000001</v>
      </c>
      <c r="K14" s="62">
        <v>17640978.199999999</v>
      </c>
      <c r="L14" s="59">
        <v>11800037.92</v>
      </c>
      <c r="M14" s="62">
        <v>1067219.75</v>
      </c>
      <c r="N14" s="5"/>
      <c r="O14" s="40" t="s">
        <v>70</v>
      </c>
    </row>
    <row r="15" spans="1:15" s="16" customFormat="1" ht="21" customHeight="1">
      <c r="A15" s="56"/>
      <c r="B15" s="42" t="s">
        <v>84</v>
      </c>
      <c r="C15" s="43"/>
      <c r="D15" s="44"/>
      <c r="E15" s="76">
        <v>10941074.65</v>
      </c>
      <c r="F15" s="76">
        <v>204760.48</v>
      </c>
      <c r="G15" s="76">
        <v>230254.31</v>
      </c>
      <c r="H15" s="63" t="s">
        <v>40</v>
      </c>
      <c r="I15" s="76">
        <v>200645</v>
      </c>
      <c r="J15" s="79">
        <v>13530326.710000001</v>
      </c>
      <c r="K15" s="78">
        <v>17640978.199999999</v>
      </c>
      <c r="L15" s="79">
        <v>11800037.92</v>
      </c>
      <c r="M15" s="78">
        <v>1067219.75</v>
      </c>
      <c r="N15" s="46"/>
      <c r="O15" s="42" t="s">
        <v>85</v>
      </c>
    </row>
    <row r="16" spans="1:15" s="41" customFormat="1" ht="21" customHeight="1">
      <c r="A16" s="37"/>
      <c r="B16" s="6" t="s">
        <v>71</v>
      </c>
      <c r="C16" s="6"/>
      <c r="D16" s="38"/>
      <c r="E16" s="59">
        <f>SUM(E17:E20)</f>
        <v>59706752.760000005</v>
      </c>
      <c r="F16" s="59">
        <f t="shared" ref="F16:M16" si="1">SUM(F17:F20)</f>
        <v>999859.17999999993</v>
      </c>
      <c r="G16" s="59">
        <f t="shared" si="1"/>
        <v>848096.16</v>
      </c>
      <c r="H16" s="63" t="s">
        <v>40</v>
      </c>
      <c r="I16" s="59">
        <f t="shared" si="1"/>
        <v>953722.3600000001</v>
      </c>
      <c r="J16" s="59">
        <f t="shared" si="1"/>
        <v>76098298.989999995</v>
      </c>
      <c r="K16" s="59">
        <f t="shared" si="1"/>
        <v>85872174.609999999</v>
      </c>
      <c r="L16" s="59">
        <f t="shared" si="1"/>
        <v>40767313.060000002</v>
      </c>
      <c r="M16" s="59">
        <f t="shared" si="1"/>
        <v>9269293.8100000005</v>
      </c>
      <c r="N16" s="5"/>
      <c r="O16" s="40" t="s">
        <v>72</v>
      </c>
    </row>
    <row r="17" spans="1:15" s="16" customFormat="1" ht="21" customHeight="1">
      <c r="A17" s="56"/>
      <c r="B17" s="42" t="s">
        <v>86</v>
      </c>
      <c r="C17" s="43"/>
      <c r="D17" s="44"/>
      <c r="E17" s="76">
        <v>21240873.440000001</v>
      </c>
      <c r="F17" s="76">
        <v>636294.65</v>
      </c>
      <c r="G17" s="76">
        <v>253517.32</v>
      </c>
      <c r="H17" s="63" t="s">
        <v>40</v>
      </c>
      <c r="I17" s="76">
        <v>105133.66</v>
      </c>
      <c r="J17" s="76">
        <v>24370245</v>
      </c>
      <c r="K17" s="78">
        <v>31809094.960000001</v>
      </c>
      <c r="L17" s="78">
        <v>7596760</v>
      </c>
      <c r="M17" s="78">
        <v>5087453.58</v>
      </c>
      <c r="N17" s="46"/>
      <c r="O17" s="42" t="s">
        <v>87</v>
      </c>
    </row>
    <row r="18" spans="1:15" s="16" customFormat="1" ht="21" customHeight="1">
      <c r="A18" s="56"/>
      <c r="B18" s="42" t="s">
        <v>88</v>
      </c>
      <c r="C18" s="43"/>
      <c r="D18" s="44"/>
      <c r="E18" s="76">
        <v>12637735.619999999</v>
      </c>
      <c r="F18" s="76">
        <v>222187.55</v>
      </c>
      <c r="G18" s="76">
        <v>233817.37</v>
      </c>
      <c r="H18" s="63" t="s">
        <v>40</v>
      </c>
      <c r="I18" s="76">
        <v>341011</v>
      </c>
      <c r="J18" s="76">
        <v>17979001.039999999</v>
      </c>
      <c r="K18" s="78">
        <v>17966468.379999999</v>
      </c>
      <c r="L18" s="78">
        <v>10780743</v>
      </c>
      <c r="M18" s="78">
        <v>2418777.1</v>
      </c>
      <c r="N18" s="46"/>
      <c r="O18" s="42" t="s">
        <v>89</v>
      </c>
    </row>
    <row r="19" spans="1:15" s="16" customFormat="1" ht="21" customHeight="1">
      <c r="A19" s="56"/>
      <c r="B19" s="42" t="s">
        <v>90</v>
      </c>
      <c r="C19" s="43"/>
      <c r="D19" s="44"/>
      <c r="E19" s="76">
        <v>16299337.9</v>
      </c>
      <c r="F19" s="76">
        <v>88838.45</v>
      </c>
      <c r="G19" s="76">
        <v>258798.07999999999</v>
      </c>
      <c r="H19" s="63" t="s">
        <v>40</v>
      </c>
      <c r="I19" s="76">
        <v>338647.7</v>
      </c>
      <c r="J19" s="76">
        <v>22538863.32</v>
      </c>
      <c r="K19" s="78">
        <v>26072598.02</v>
      </c>
      <c r="L19" s="78">
        <v>7729255.9000000004</v>
      </c>
      <c r="M19" s="78">
        <v>942943.13</v>
      </c>
      <c r="N19" s="46"/>
      <c r="O19" s="42" t="s">
        <v>91</v>
      </c>
    </row>
    <row r="20" spans="1:15" s="16" customFormat="1" ht="21" customHeight="1">
      <c r="A20" s="56"/>
      <c r="B20" s="42" t="s">
        <v>92</v>
      </c>
      <c r="C20" s="43"/>
      <c r="D20" s="44"/>
      <c r="E20" s="76">
        <v>9528805.8000000007</v>
      </c>
      <c r="F20" s="76">
        <v>52538.53</v>
      </c>
      <c r="G20" s="76">
        <v>101963.39</v>
      </c>
      <c r="H20" s="63" t="s">
        <v>40</v>
      </c>
      <c r="I20" s="76">
        <v>168930</v>
      </c>
      <c r="J20" s="76">
        <v>11210189.630000001</v>
      </c>
      <c r="K20" s="78">
        <v>10024013.25</v>
      </c>
      <c r="L20" s="78">
        <v>14660554.16</v>
      </c>
      <c r="M20" s="78">
        <v>820120</v>
      </c>
      <c r="N20" s="46"/>
      <c r="O20" s="42" t="s">
        <v>93</v>
      </c>
    </row>
    <row r="21" spans="1:15" s="41" customFormat="1" ht="21" customHeight="1">
      <c r="A21" s="37"/>
      <c r="B21" s="6" t="s">
        <v>73</v>
      </c>
      <c r="C21" s="6"/>
      <c r="D21" s="38"/>
      <c r="E21" s="61">
        <v>20192747.239999998</v>
      </c>
      <c r="F21" s="61">
        <v>305694.28000000003</v>
      </c>
      <c r="G21" s="61">
        <v>158467.13</v>
      </c>
      <c r="H21" s="63" t="s">
        <v>40</v>
      </c>
      <c r="I21" s="61">
        <v>223711</v>
      </c>
      <c r="J21" s="61">
        <v>25504783.059999999</v>
      </c>
      <c r="K21" s="62">
        <v>26383737.129999999</v>
      </c>
      <c r="L21" s="62">
        <v>6464089</v>
      </c>
      <c r="M21" s="62">
        <v>7663903</v>
      </c>
      <c r="N21" s="5"/>
      <c r="O21" s="40" t="s">
        <v>74</v>
      </c>
    </row>
    <row r="22" spans="1:15" s="16" customFormat="1" ht="21" customHeight="1">
      <c r="A22" s="56"/>
      <c r="B22" s="42" t="s">
        <v>94</v>
      </c>
      <c r="C22" s="43"/>
      <c r="D22" s="44"/>
      <c r="E22" s="76">
        <v>20192747.239999998</v>
      </c>
      <c r="F22" s="76">
        <v>305694.28000000003</v>
      </c>
      <c r="G22" s="76">
        <v>158467.13</v>
      </c>
      <c r="H22" s="63" t="s">
        <v>40</v>
      </c>
      <c r="I22" s="76">
        <v>223711</v>
      </c>
      <c r="J22" s="76">
        <v>25504783.059999999</v>
      </c>
      <c r="K22" s="78">
        <v>26383737.129999999</v>
      </c>
      <c r="L22" s="78">
        <v>6464089</v>
      </c>
      <c r="M22" s="78">
        <v>7663903</v>
      </c>
      <c r="N22" s="46"/>
      <c r="O22" s="42" t="s">
        <v>95</v>
      </c>
    </row>
    <row r="23" spans="1:15" s="41" customFormat="1" ht="21" customHeight="1">
      <c r="A23" s="37"/>
      <c r="B23" s="6" t="s">
        <v>75</v>
      </c>
      <c r="C23" s="6"/>
      <c r="D23" s="38"/>
      <c r="E23" s="61">
        <f>SUM(E24:E26)</f>
        <v>34171849.109999999</v>
      </c>
      <c r="F23" s="61">
        <f t="shared" ref="F23:M23" si="2">SUM(F24:F26)</f>
        <v>308179.50999999995</v>
      </c>
      <c r="G23" s="61">
        <f t="shared" si="2"/>
        <v>378087.61</v>
      </c>
      <c r="H23" s="60" t="s">
        <v>40</v>
      </c>
      <c r="I23" s="61">
        <f t="shared" si="2"/>
        <v>386309</v>
      </c>
      <c r="J23" s="61">
        <f t="shared" si="2"/>
        <v>40452901.079999998</v>
      </c>
      <c r="K23" s="61">
        <f t="shared" si="2"/>
        <v>47247980.119999997</v>
      </c>
      <c r="L23" s="61">
        <f t="shared" si="2"/>
        <v>27337739.520000003</v>
      </c>
      <c r="M23" s="61">
        <f t="shared" si="2"/>
        <v>2014125.1</v>
      </c>
      <c r="N23" s="5"/>
      <c r="O23" s="40" t="s">
        <v>76</v>
      </c>
    </row>
    <row r="24" spans="1:15" s="16" customFormat="1" ht="21" customHeight="1">
      <c r="A24" s="46"/>
      <c r="B24" s="42" t="s">
        <v>96</v>
      </c>
      <c r="C24" s="43"/>
      <c r="D24" s="44"/>
      <c r="E24" s="76">
        <v>17252459.609999999</v>
      </c>
      <c r="F24" s="76">
        <v>273533.59999999998</v>
      </c>
      <c r="G24" s="76">
        <v>297025.53999999998</v>
      </c>
      <c r="H24" s="63" t="s">
        <v>40</v>
      </c>
      <c r="I24" s="76">
        <v>152236</v>
      </c>
      <c r="J24" s="76">
        <v>24382403.899999999</v>
      </c>
      <c r="K24" s="78">
        <v>27661537.649999999</v>
      </c>
      <c r="L24" s="78">
        <v>18842856.640000001</v>
      </c>
      <c r="M24" s="78">
        <v>969392.95</v>
      </c>
      <c r="N24" s="46"/>
      <c r="O24" s="42" t="s">
        <v>97</v>
      </c>
    </row>
    <row r="25" spans="1:15" s="16" customFormat="1" ht="21" customHeight="1">
      <c r="A25" s="46"/>
      <c r="B25" s="42" t="s">
        <v>98</v>
      </c>
      <c r="C25" s="43"/>
      <c r="D25" s="44"/>
      <c r="E25" s="76">
        <v>9215341.5199999996</v>
      </c>
      <c r="F25" s="76">
        <v>8133.85</v>
      </c>
      <c r="G25" s="76">
        <v>38468.300000000003</v>
      </c>
      <c r="H25" s="63" t="s">
        <v>40</v>
      </c>
      <c r="I25" s="76">
        <v>139300</v>
      </c>
      <c r="J25" s="76">
        <v>8930849.5099999998</v>
      </c>
      <c r="K25" s="78">
        <v>10920320.76</v>
      </c>
      <c r="L25" s="78">
        <v>2901903.6</v>
      </c>
      <c r="M25" s="78">
        <v>485180</v>
      </c>
      <c r="N25" s="46"/>
      <c r="O25" s="42" t="s">
        <v>99</v>
      </c>
    </row>
    <row r="26" spans="1:15" s="16" customFormat="1" ht="21" customHeight="1">
      <c r="A26" s="46"/>
      <c r="B26" s="42" t="s">
        <v>100</v>
      </c>
      <c r="C26" s="43"/>
      <c r="D26" s="44"/>
      <c r="E26" s="76">
        <v>7704047.9800000004</v>
      </c>
      <c r="F26" s="76">
        <v>26512.06</v>
      </c>
      <c r="G26" s="76">
        <v>42593.77</v>
      </c>
      <c r="H26" s="63" t="s">
        <v>40</v>
      </c>
      <c r="I26" s="76">
        <v>94773</v>
      </c>
      <c r="J26" s="76">
        <v>7139647.6699999999</v>
      </c>
      <c r="K26" s="78">
        <v>8666121.7100000009</v>
      </c>
      <c r="L26" s="78">
        <v>5592979.2800000003</v>
      </c>
      <c r="M26" s="78">
        <v>559552.15</v>
      </c>
      <c r="N26" s="46"/>
      <c r="O26" s="42" t="s">
        <v>101</v>
      </c>
    </row>
    <row r="27" spans="1:15" s="16" customFormat="1" ht="8.25" customHeight="1">
      <c r="A27" s="80"/>
      <c r="B27" s="80"/>
      <c r="C27" s="80"/>
      <c r="D27" s="81"/>
      <c r="E27" s="82"/>
      <c r="F27" s="82"/>
      <c r="G27" s="82"/>
      <c r="H27" s="83" t="s">
        <v>40</v>
      </c>
      <c r="I27" s="82"/>
      <c r="J27" s="82"/>
      <c r="K27" s="82"/>
      <c r="L27" s="84"/>
      <c r="M27" s="82"/>
      <c r="N27" s="85"/>
      <c r="O27" s="80"/>
    </row>
    <row r="28" spans="1:15" s="16" customFormat="1" ht="4.5" customHeight="1">
      <c r="A28" s="46"/>
      <c r="B28" s="46"/>
      <c r="C28" s="46"/>
      <c r="D28" s="46"/>
      <c r="E28" s="86"/>
      <c r="F28" s="86"/>
      <c r="G28" s="86"/>
      <c r="H28" s="86"/>
      <c r="I28" s="86"/>
      <c r="J28" s="86"/>
      <c r="K28" s="86"/>
      <c r="L28" s="87"/>
      <c r="M28" s="86"/>
      <c r="N28" s="46"/>
      <c r="O28" s="46"/>
    </row>
    <row r="29" spans="1:15" s="16" customFormat="1" ht="21" customHeight="1">
      <c r="A29" s="37"/>
      <c r="B29" s="16" t="s">
        <v>102</v>
      </c>
      <c r="F29" s="46"/>
      <c r="G29" s="46"/>
      <c r="H29" s="46"/>
      <c r="I29" s="37"/>
      <c r="L29" s="88"/>
    </row>
    <row r="30" spans="1:15" s="16" customFormat="1" ht="21" customHeight="1">
      <c r="B30" s="16" t="s">
        <v>103</v>
      </c>
      <c r="F30" s="46"/>
      <c r="G30" s="46"/>
      <c r="L30" s="88"/>
    </row>
    <row r="31" spans="1:15" s="16" customFormat="1" ht="18.75">
      <c r="H31" s="46"/>
      <c r="L31" s="88"/>
    </row>
    <row r="32" spans="1:15">
      <c r="H32" s="89"/>
    </row>
    <row r="33" spans="8:8">
      <c r="H33" s="90"/>
    </row>
  </sheetData>
  <mergeCells count="6">
    <mergeCell ref="A5:D10"/>
    <mergeCell ref="E5:J5"/>
    <mergeCell ref="K5:M5"/>
    <mergeCell ref="N5:O10"/>
    <mergeCell ref="E6:J6"/>
    <mergeCell ref="K6:M6"/>
  </mergeCells>
  <pageMargins left="0.47480314960629999" right="0.35433070866141703" top="0.90551181102361999" bottom="0.39055118110236198" header="0.511811023622047" footer="0.511811023622047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T-16.2.1</vt:lpstr>
      <vt:lpstr>T-16.2.2</vt:lpstr>
      <vt:lpstr>'T-16.2.1'!Print_Area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2010-11-22T03:49:57Z</dcterms:created>
  <dcterms:modified xsi:type="dcterms:W3CDTF">2010-11-22T03:50:21Z</dcterms:modified>
</cp:coreProperties>
</file>