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3" sheetId="1" r:id="rId1"/>
  </sheets>
  <definedNames>
    <definedName name="_xlnm.Print_Area" localSheetId="0">'T-3'!$A$1:$X$32</definedName>
  </definedNames>
  <calcPr calcId="144525"/>
</workbook>
</file>

<file path=xl/calcChain.xml><?xml version="1.0" encoding="utf-8"?>
<calcChain xmlns="http://schemas.openxmlformats.org/spreadsheetml/2006/main">
  <c r="R25" i="1" l="1"/>
  <c r="O25" i="1"/>
  <c r="L25" i="1"/>
  <c r="I25" i="1"/>
  <c r="F25" i="1"/>
  <c r="R23" i="1"/>
  <c r="O23" i="1"/>
  <c r="L23" i="1"/>
  <c r="I23" i="1"/>
  <c r="F23" i="1"/>
  <c r="R21" i="1"/>
  <c r="O21" i="1"/>
  <c r="L21" i="1"/>
  <c r="I21" i="1"/>
  <c r="F21" i="1"/>
  <c r="R19" i="1"/>
  <c r="O19" i="1"/>
  <c r="L19" i="1"/>
  <c r="I19" i="1"/>
  <c r="F19" i="1"/>
  <c r="R17" i="1"/>
  <c r="O17" i="1"/>
  <c r="L17" i="1"/>
  <c r="I17" i="1"/>
  <c r="F17" i="1"/>
  <c r="R16" i="1"/>
  <c r="O16" i="1"/>
  <c r="L16" i="1"/>
  <c r="I16" i="1"/>
  <c r="F16" i="1"/>
  <c r="R14" i="1"/>
  <c r="O14" i="1"/>
  <c r="L14" i="1"/>
  <c r="I14" i="1"/>
  <c r="F14" i="1"/>
  <c r="R13" i="1"/>
  <c r="O13" i="1"/>
  <c r="L13" i="1"/>
  <c r="I13" i="1"/>
  <c r="F13" i="1"/>
  <c r="R11" i="1"/>
  <c r="O11" i="1"/>
  <c r="L11" i="1"/>
  <c r="I11" i="1"/>
  <c r="F11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<sst xmlns="http://schemas.openxmlformats.org/spreadsheetml/2006/main" count="102" uniqueCount="61">
  <si>
    <t>ตาราง</t>
  </si>
  <si>
    <t>จำนวนประชากรอายุ 15 ปีขึ้นไปที่มีงานทำ จำแนกตามอาชีพ เป็นรายไตรมาส และเพศ พ.ศ.  2554 - 2555</t>
  </si>
  <si>
    <t>TABLE</t>
  </si>
  <si>
    <t>NUMBER OF EMPLOYED PERSONS AGED 15 YEARS AND OVER BY OCCUPATION, QUARTERLY AND SEX :  2011 - 2012</t>
  </si>
  <si>
    <t>(หน่วยเป็นพัน  In thousands)</t>
  </si>
  <si>
    <t>อาชีพ</t>
  </si>
  <si>
    <r>
      <t xml:space="preserve">2554 </t>
    </r>
    <r>
      <rPr>
        <sz val="13"/>
        <rFont val="TH SarabunPSK"/>
        <family val="2"/>
      </rPr>
      <t>(2011)</t>
    </r>
  </si>
  <si>
    <t>2555 (2012)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</si>
  <si>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</si>
  <si>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</si>
  <si>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</si>
  <si>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</si>
  <si>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</si>
  <si>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</si>
  <si>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</si>
  <si>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</si>
  <si>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</si>
  <si>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</si>
  <si>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</si>
  <si>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</si>
  <si>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</si>
  <si>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</si>
  <si>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</si>
  <si>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</si>
  <si>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ผู้บัญญัติกฏหมาย ข้าราชการ</t>
  </si>
  <si>
    <t xml:space="preserve">Legislators, senior officials </t>
  </si>
  <si>
    <t>ระดับอาวุโส  และผู้จัดการ</t>
  </si>
  <si>
    <t xml:space="preserve">   and managers</t>
  </si>
  <si>
    <t>ผู้ประกอบวิชาชีพด้านต่าง ๆ</t>
  </si>
  <si>
    <t>Professionals</t>
  </si>
  <si>
    <t>ผู้ประกอบวิชาชีพด้านเทคนิค</t>
  </si>
  <si>
    <t>Technicians and associate</t>
  </si>
  <si>
    <t>สาขาต่าง ๆ  และอาชีพที่เกี่ยวข้อง</t>
  </si>
  <si>
    <t xml:space="preserve">   professionals</t>
  </si>
  <si>
    <t>เสมียน</t>
  </si>
  <si>
    <t>Clerks</t>
  </si>
  <si>
    <t>พนักงานบริการและพนักงาน</t>
  </si>
  <si>
    <t xml:space="preserve">Service workers and shop </t>
  </si>
  <si>
    <t>ในร้านค้าและตลาด</t>
  </si>
  <si>
    <t xml:space="preserve">   and market</t>
  </si>
  <si>
    <t xml:space="preserve">ผู้ปฏิบัติงานที่มีฝีมือในด้านการเกษตร </t>
  </si>
  <si>
    <t xml:space="preserve">Skilled agricultural </t>
  </si>
  <si>
    <t>และการประมง</t>
  </si>
  <si>
    <t xml:space="preserve">   and fishery workers</t>
  </si>
  <si>
    <t>ผู้ปฏิบัติงานด้านความสามารถทางฝีมือ</t>
  </si>
  <si>
    <t>Craft and related trades</t>
  </si>
  <si>
    <t>และธุรกิจการค้าที่เกี่ยวข้อง</t>
  </si>
  <si>
    <t xml:space="preserve">   workers</t>
  </si>
  <si>
    <t>ผู้ปฏิบัติการโรงงานและเครื่องจักร</t>
  </si>
  <si>
    <t xml:space="preserve">Plant and machine operators </t>
  </si>
  <si>
    <t>และผู้ปฏิบัติงานด้านการประกอบ</t>
  </si>
  <si>
    <t xml:space="preserve">   and  assemblers</t>
  </si>
  <si>
    <t>อาชีพขั้นพื้นฐานต่างๆ ในด้านการขาย</t>
  </si>
  <si>
    <t>Elementary occupations</t>
  </si>
  <si>
    <t>และการให้บริการ</t>
  </si>
  <si>
    <t>คนงานซึ่งมิได้จำแนกไว้ในหมวดอื่น</t>
  </si>
  <si>
    <t>-</t>
  </si>
  <si>
    <t xml:space="preserve">Workers not classifiable </t>
  </si>
  <si>
    <t xml:space="preserve">   by occupation</t>
  </si>
  <si>
    <t>ที่มา     :  ตารางสถิติ  โครงการสำรวจภาวะการทำงานของประชากร พ.ศ. 2554 - 2555  ระดับจังหวัด  สำนักงานสถิติแห่งชาติ</t>
  </si>
  <si>
    <t>Source :  Statistical tables, Labour Force Survey : 2011 - 2012,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</si>
</sst>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/>
    <xf numFmtId="0" fontId="3" fillId="0" borderId="8" xfId="0" applyFont="1" applyBorder="1" applyAlignment="1">
      <alignment horizontal="center" vertical="center"/>
    </xf>
    <xf numFmtId="0" fontId="4" fillId="0" borderId="1" xfId="0" applyFont="1" applyBorder="1"/>
    <xf numFmtId="0" fontId="6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87" fontId="7" fillId="0" borderId="14" xfId="0" applyNumberFormat="1" applyFont="1" applyBorder="1"/>
    <xf numFmtId="0" fontId="7" fillId="0" borderId="8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/>
    <xf numFmtId="187" fontId="6" fillId="0" borderId="14" xfId="1" applyNumberFormat="1" applyFont="1" applyBorder="1"/>
    <xf numFmtId="187" fontId="6" fillId="0" borderId="7" xfId="1" applyNumberFormat="1" applyFont="1" applyBorder="1"/>
    <xf numFmtId="187" fontId="6" fillId="0" borderId="8" xfId="1" applyNumberFormat="1" applyFont="1" applyBorder="1"/>
    <xf numFmtId="0" fontId="6" fillId="0" borderId="8" xfId="0" applyFont="1" applyBorder="1"/>
    <xf numFmtId="0" fontId="6" fillId="0" borderId="14" xfId="0" applyFont="1" applyBorder="1"/>
    <xf numFmtId="0" fontId="6" fillId="0" borderId="7" xfId="0" applyFont="1" applyBorder="1"/>
    <xf numFmtId="0" fontId="6" fillId="0" borderId="8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10" xfId="0" applyFont="1" applyBorder="1"/>
    <xf numFmtId="0" fontId="6" fillId="0" borderId="9" xfId="0" applyFont="1" applyBorder="1"/>
    <xf numFmtId="0" fontId="6" fillId="0" borderId="13" xfId="0" applyFont="1" applyBorder="1"/>
    <xf numFmtId="0" fontId="6" fillId="0" borderId="11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W36"/>
  <sheetViews>
    <sheetView showGridLines="0" tabSelected="1" topLeftCell="A19" zoomScaleNormal="100" workbookViewId="0">
      <selection activeCell="G36" sqref="G36"/>
    </sheetView>
  </sheetViews>
  <sheetFormatPr defaultRowHeight="18.75" x14ac:dyDescent="0.3"/>
  <cols>
    <col min="1" max="1" width="1.140625" style="5" customWidth="1"/>
    <col min="2" max="2" width="2.42578125" style="5" customWidth="1"/>
    <col min="3" max="3" width="3.7109375" style="5" customWidth="1"/>
    <col min="4" max="4" width="3.5703125" style="5" customWidth="1"/>
    <col min="5" max="5" width="11.5703125" style="5" customWidth="1"/>
    <col min="6" max="6" width="7.140625" style="5" customWidth="1"/>
    <col min="7" max="7" width="7.7109375" style="5" customWidth="1"/>
    <col min="8" max="8" width="6.28515625" style="5" customWidth="1"/>
    <col min="9" max="9" width="7.140625" style="5" customWidth="1"/>
    <col min="10" max="10" width="7.28515625" style="5" customWidth="1"/>
    <col min="11" max="11" width="6.5703125" style="5" customWidth="1"/>
    <col min="12" max="12" width="7.140625" style="5" customWidth="1"/>
    <col min="13" max="13" width="7.28515625" style="5" customWidth="1"/>
    <col min="14" max="14" width="7.42578125" style="5" customWidth="1"/>
    <col min="15" max="15" width="7.140625" style="5" customWidth="1"/>
    <col min="16" max="16" width="7.42578125" style="5" customWidth="1"/>
    <col min="17" max="17" width="7.140625" style="5" customWidth="1"/>
    <col min="18" max="18" width="7.28515625" style="5" customWidth="1"/>
    <col min="19" max="19" width="7.42578125" style="5" customWidth="1"/>
    <col min="20" max="20" width="7.140625" style="5" customWidth="1"/>
    <col min="21" max="21" width="21.42578125" style="5" customWidth="1"/>
    <col min="22" max="22" width="2.5703125" style="5" hidden="1" customWidth="1"/>
    <col min="23" max="23" width="3.7109375" style="5" hidden="1" customWidth="1"/>
    <col min="24" max="24" width="2.5703125" style="5" customWidth="1"/>
    <col min="25" max="16384" width="9.140625" style="5"/>
  </cols>
  <sheetData>
    <row r="1" spans="1:23" s="1" customFormat="1" x14ac:dyDescent="0.3">
      <c r="B1" s="1" t="s">
        <v>0</v>
      </c>
      <c r="D1" s="2">
        <v>3</v>
      </c>
      <c r="E1" s="1" t="s">
        <v>1</v>
      </c>
    </row>
    <row r="2" spans="1:23" s="1" customFormat="1" x14ac:dyDescent="0.3">
      <c r="B2" s="1" t="s">
        <v>2</v>
      </c>
      <c r="D2" s="2">
        <v>3</v>
      </c>
      <c r="E2" s="1" t="s">
        <v>3</v>
      </c>
    </row>
    <row r="3" spans="1:23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 t="s">
        <v>4</v>
      </c>
    </row>
    <row r="4" spans="1:23" ht="15.75" customHeight="1" x14ac:dyDescent="0.3">
      <c r="A4" s="6" t="s">
        <v>5</v>
      </c>
      <c r="B4" s="7"/>
      <c r="C4" s="7"/>
      <c r="D4" s="7"/>
      <c r="E4" s="8"/>
      <c r="F4" s="9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9" t="s">
        <v>7</v>
      </c>
      <c r="S4" s="10"/>
      <c r="T4" s="11"/>
      <c r="U4" s="12" t="s">
        <v>8</v>
      </c>
    </row>
    <row r="5" spans="1:23" s="20" customFormat="1" ht="15.75" customHeight="1" x14ac:dyDescent="0.3">
      <c r="A5" s="13"/>
      <c r="B5" s="13"/>
      <c r="C5" s="13"/>
      <c r="D5" s="13"/>
      <c r="E5" s="14"/>
      <c r="F5" s="12" t="s">
        <v>9</v>
      </c>
      <c r="G5" s="6"/>
      <c r="H5" s="15"/>
      <c r="I5" s="12" t="s">
        <v>10</v>
      </c>
      <c r="J5" s="6"/>
      <c r="K5" s="15"/>
      <c r="L5" s="12" t="s">
        <v>11</v>
      </c>
      <c r="M5" s="6"/>
      <c r="N5" s="15"/>
      <c r="O5" s="12" t="s">
        <v>12</v>
      </c>
      <c r="P5" s="6"/>
      <c r="Q5" s="15"/>
      <c r="R5" s="12" t="s">
        <v>9</v>
      </c>
      <c r="S5" s="16"/>
      <c r="T5" s="17"/>
      <c r="U5" s="18"/>
      <c r="V5" s="19"/>
      <c r="W5" s="19"/>
    </row>
    <row r="6" spans="1:23" s="20" customFormat="1" ht="15.75" customHeight="1" x14ac:dyDescent="0.25">
      <c r="A6" s="13"/>
      <c r="B6" s="13"/>
      <c r="C6" s="13"/>
      <c r="D6" s="13"/>
      <c r="E6" s="14"/>
      <c r="F6" s="21" t="s">
        <v>13</v>
      </c>
      <c r="G6" s="22"/>
      <c r="H6" s="23"/>
      <c r="I6" s="21" t="s">
        <v>14</v>
      </c>
      <c r="J6" s="22"/>
      <c r="K6" s="23"/>
      <c r="L6" s="21" t="s">
        <v>15</v>
      </c>
      <c r="M6" s="22"/>
      <c r="N6" s="23"/>
      <c r="O6" s="21" t="s">
        <v>16</v>
      </c>
      <c r="P6" s="22"/>
      <c r="Q6" s="23"/>
      <c r="R6" s="21" t="s">
        <v>13</v>
      </c>
      <c r="S6" s="22"/>
      <c r="T6" s="23"/>
      <c r="U6" s="18"/>
      <c r="V6" s="24"/>
      <c r="W6" s="24"/>
    </row>
    <row r="7" spans="1:23" s="20" customFormat="1" ht="15.75" customHeight="1" x14ac:dyDescent="0.25">
      <c r="A7" s="13"/>
      <c r="B7" s="13"/>
      <c r="C7" s="13"/>
      <c r="D7" s="13"/>
      <c r="E7" s="14"/>
      <c r="F7" s="25" t="s">
        <v>17</v>
      </c>
      <c r="G7" s="26" t="s">
        <v>18</v>
      </c>
      <c r="H7" s="27" t="s">
        <v>19</v>
      </c>
      <c r="I7" s="25" t="s">
        <v>17</v>
      </c>
      <c r="J7" s="26" t="s">
        <v>18</v>
      </c>
      <c r="K7" s="27" t="s">
        <v>19</v>
      </c>
      <c r="L7" s="25" t="s">
        <v>17</v>
      </c>
      <c r="M7" s="26" t="s">
        <v>18</v>
      </c>
      <c r="N7" s="27" t="s">
        <v>19</v>
      </c>
      <c r="O7" s="25" t="s">
        <v>17</v>
      </c>
      <c r="P7" s="26" t="s">
        <v>18</v>
      </c>
      <c r="Q7" s="27" t="s">
        <v>19</v>
      </c>
      <c r="R7" s="25" t="s">
        <v>17</v>
      </c>
      <c r="S7" s="26" t="s">
        <v>18</v>
      </c>
      <c r="T7" s="27" t="s">
        <v>19</v>
      </c>
      <c r="U7" s="18"/>
      <c r="V7" s="24"/>
      <c r="W7" s="24"/>
    </row>
    <row r="8" spans="1:23" s="20" customFormat="1" ht="15.75" customHeight="1" x14ac:dyDescent="0.25">
      <c r="A8" s="28"/>
      <c r="B8" s="28"/>
      <c r="C8" s="28"/>
      <c r="D8" s="28"/>
      <c r="E8" s="29"/>
      <c r="F8" s="30" t="s">
        <v>20</v>
      </c>
      <c r="G8" s="31" t="s">
        <v>21</v>
      </c>
      <c r="H8" s="32" t="s">
        <v>22</v>
      </c>
      <c r="I8" s="30" t="s">
        <v>20</v>
      </c>
      <c r="J8" s="31" t="s">
        <v>21</v>
      </c>
      <c r="K8" s="32" t="s">
        <v>22</v>
      </c>
      <c r="L8" s="30" t="s">
        <v>20</v>
      </c>
      <c r="M8" s="31" t="s">
        <v>21</v>
      </c>
      <c r="N8" s="32" t="s">
        <v>22</v>
      </c>
      <c r="O8" s="30" t="s">
        <v>20</v>
      </c>
      <c r="P8" s="31" t="s">
        <v>21</v>
      </c>
      <c r="Q8" s="32" t="s">
        <v>22</v>
      </c>
      <c r="R8" s="30" t="s">
        <v>20</v>
      </c>
      <c r="S8" s="31" t="s">
        <v>21</v>
      </c>
      <c r="T8" s="32" t="s">
        <v>22</v>
      </c>
      <c r="U8" s="33"/>
      <c r="V8" s="34"/>
      <c r="W8" s="34"/>
    </row>
    <row r="9" spans="1:23" s="20" customFormat="1" ht="6" customHeight="1" x14ac:dyDescent="0.25">
      <c r="A9" s="35"/>
      <c r="B9" s="35"/>
      <c r="C9" s="35"/>
      <c r="D9" s="35"/>
      <c r="E9" s="36"/>
      <c r="F9" s="25"/>
      <c r="G9" s="37"/>
      <c r="H9" s="27"/>
      <c r="I9" s="38"/>
      <c r="J9" s="37"/>
      <c r="K9" s="38"/>
      <c r="L9" s="25"/>
      <c r="M9" s="26"/>
      <c r="N9" s="38"/>
      <c r="O9" s="25"/>
      <c r="P9" s="37"/>
      <c r="Q9" s="27"/>
      <c r="R9" s="25"/>
      <c r="S9" s="37"/>
      <c r="T9" s="27"/>
      <c r="U9" s="39"/>
      <c r="V9" s="40"/>
      <c r="W9" s="40"/>
    </row>
    <row r="10" spans="1:23" s="46" customFormat="1" ht="21" customHeight="1" x14ac:dyDescent="0.25">
      <c r="A10" s="41" t="s">
        <v>23</v>
      </c>
      <c r="B10" s="41"/>
      <c r="C10" s="41"/>
      <c r="D10" s="41"/>
      <c r="E10" s="42"/>
      <c r="F10" s="43">
        <f t="shared" ref="F10:T10" si="0">SUM(F11+F13+F14+F16+F17+F19+F21+F23+F25)</f>
        <v>221171</v>
      </c>
      <c r="G10" s="43">
        <f t="shared" si="0"/>
        <v>128758</v>
      </c>
      <c r="H10" s="43">
        <f t="shared" si="0"/>
        <v>92413</v>
      </c>
      <c r="I10" s="43">
        <f t="shared" si="0"/>
        <v>223223</v>
      </c>
      <c r="J10" s="43">
        <f t="shared" si="0"/>
        <v>126744</v>
      </c>
      <c r="K10" s="43">
        <f t="shared" si="0"/>
        <v>96479</v>
      </c>
      <c r="L10" s="43">
        <f t="shared" si="0"/>
        <v>228390</v>
      </c>
      <c r="M10" s="43">
        <f t="shared" si="0"/>
        <v>124674</v>
      </c>
      <c r="N10" s="43">
        <f t="shared" si="0"/>
        <v>103716</v>
      </c>
      <c r="O10" s="43">
        <f t="shared" si="0"/>
        <v>232948</v>
      </c>
      <c r="P10" s="43">
        <f t="shared" si="0"/>
        <v>131627</v>
      </c>
      <c r="Q10" s="43">
        <f t="shared" si="0"/>
        <v>101321</v>
      </c>
      <c r="R10" s="43">
        <f t="shared" si="0"/>
        <v>243608</v>
      </c>
      <c r="S10" s="43">
        <f t="shared" si="0"/>
        <v>134603</v>
      </c>
      <c r="T10" s="43">
        <f t="shared" si="0"/>
        <v>109005</v>
      </c>
      <c r="U10" s="44" t="s">
        <v>20</v>
      </c>
      <c r="V10" s="45"/>
      <c r="W10" s="45"/>
    </row>
    <row r="11" spans="1:23" s="20" customFormat="1" ht="21" customHeight="1" x14ac:dyDescent="0.25">
      <c r="A11" s="20" t="s">
        <v>24</v>
      </c>
      <c r="F11" s="47">
        <f>SUM(G11+H11)</f>
        <v>2625</v>
      </c>
      <c r="G11" s="47">
        <v>2205</v>
      </c>
      <c r="H11" s="48">
        <v>420</v>
      </c>
      <c r="I11" s="47">
        <f>SUM(J11+K11)</f>
        <v>1366</v>
      </c>
      <c r="J11" s="47">
        <v>1019</v>
      </c>
      <c r="K11" s="45">
        <v>347</v>
      </c>
      <c r="L11" s="47">
        <f>SUM(M11+N11)</f>
        <v>3325</v>
      </c>
      <c r="M11" s="49">
        <v>1715</v>
      </c>
      <c r="N11" s="49">
        <v>1610</v>
      </c>
      <c r="O11" s="47">
        <f>SUM(P11+Q11)</f>
        <v>5391</v>
      </c>
      <c r="P11" s="47">
        <v>3449</v>
      </c>
      <c r="Q11" s="47">
        <v>1942</v>
      </c>
      <c r="R11" s="47">
        <f>SUM(S11+T11)</f>
        <v>8454</v>
      </c>
      <c r="S11" s="47">
        <v>6348</v>
      </c>
      <c r="T11" s="48">
        <v>2106</v>
      </c>
      <c r="U11" s="20" t="s">
        <v>25</v>
      </c>
    </row>
    <row r="12" spans="1:23" s="20" customFormat="1" ht="20.100000000000001" customHeight="1" x14ac:dyDescent="0.25">
      <c r="B12" s="20" t="s">
        <v>26</v>
      </c>
      <c r="F12" s="50"/>
      <c r="G12" s="51"/>
      <c r="H12" s="52"/>
      <c r="I12" s="48"/>
      <c r="J12" s="47"/>
      <c r="K12" s="45"/>
      <c r="L12" s="47"/>
      <c r="M12" s="49"/>
      <c r="N12" s="49"/>
      <c r="O12" s="47"/>
      <c r="P12" s="47"/>
      <c r="Q12" s="47"/>
      <c r="R12" s="47"/>
      <c r="S12" s="47"/>
      <c r="T12" s="48"/>
      <c r="U12" s="20" t="s">
        <v>27</v>
      </c>
    </row>
    <row r="13" spans="1:23" s="20" customFormat="1" ht="21" customHeight="1" x14ac:dyDescent="0.25">
      <c r="A13" s="20" t="s">
        <v>28</v>
      </c>
      <c r="F13" s="47">
        <f>SUM(G13+H13)</f>
        <v>6951</v>
      </c>
      <c r="G13" s="47">
        <v>2710</v>
      </c>
      <c r="H13" s="48">
        <v>4241</v>
      </c>
      <c r="I13" s="47">
        <f>SUM(J13+K13)</f>
        <v>5827</v>
      </c>
      <c r="J13" s="47">
        <v>2655</v>
      </c>
      <c r="K13" s="45">
        <v>3172</v>
      </c>
      <c r="L13" s="47">
        <f>SUM(M13+N13)</f>
        <v>5394</v>
      </c>
      <c r="M13" s="49">
        <v>2538</v>
      </c>
      <c r="N13" s="49">
        <v>2856</v>
      </c>
      <c r="O13" s="47">
        <f>SUM(P13+Q13)</f>
        <v>6610</v>
      </c>
      <c r="P13" s="47">
        <v>2699</v>
      </c>
      <c r="Q13" s="47">
        <v>3911</v>
      </c>
      <c r="R13" s="47">
        <f>SUM(S13+T13)</f>
        <v>9780</v>
      </c>
      <c r="S13" s="47">
        <v>3818</v>
      </c>
      <c r="T13" s="48">
        <v>5962</v>
      </c>
      <c r="U13" s="20" t="s">
        <v>29</v>
      </c>
    </row>
    <row r="14" spans="1:23" s="20" customFormat="1" ht="21" customHeight="1" x14ac:dyDescent="0.25">
      <c r="A14" s="20" t="s">
        <v>30</v>
      </c>
      <c r="F14" s="47">
        <f>SUM(G14+H14)</f>
        <v>4937</v>
      </c>
      <c r="G14" s="47">
        <v>2242</v>
      </c>
      <c r="H14" s="48">
        <v>2695</v>
      </c>
      <c r="I14" s="47">
        <f>SUM(J14+K14)</f>
        <v>4737</v>
      </c>
      <c r="J14" s="47">
        <v>1412</v>
      </c>
      <c r="K14" s="45">
        <v>3325</v>
      </c>
      <c r="L14" s="47">
        <f>SUM(M14+N14)</f>
        <v>4322</v>
      </c>
      <c r="M14" s="49">
        <v>2304</v>
      </c>
      <c r="N14" s="49">
        <v>2018</v>
      </c>
      <c r="O14" s="47">
        <f>SUM(P14+Q14)</f>
        <v>6188</v>
      </c>
      <c r="P14" s="47">
        <v>2830</v>
      </c>
      <c r="Q14" s="47">
        <v>3358</v>
      </c>
      <c r="R14" s="47">
        <f>SUM(S14+T14)</f>
        <v>8779</v>
      </c>
      <c r="S14" s="47">
        <v>4072</v>
      </c>
      <c r="T14" s="48">
        <v>4707</v>
      </c>
      <c r="U14" s="20" t="s">
        <v>31</v>
      </c>
    </row>
    <row r="15" spans="1:23" s="20" customFormat="1" ht="20.100000000000001" customHeight="1" x14ac:dyDescent="0.25">
      <c r="B15" s="20" t="s">
        <v>32</v>
      </c>
      <c r="F15" s="50"/>
      <c r="G15" s="47"/>
      <c r="H15" s="48"/>
      <c r="I15" s="48"/>
      <c r="J15" s="47"/>
      <c r="K15" s="45"/>
      <c r="L15" s="47"/>
      <c r="M15" s="49"/>
      <c r="N15" s="49"/>
      <c r="O15" s="47"/>
      <c r="P15" s="47"/>
      <c r="Q15" s="47"/>
      <c r="R15" s="47"/>
      <c r="S15" s="47"/>
      <c r="T15" s="48"/>
      <c r="U15" s="20" t="s">
        <v>33</v>
      </c>
    </row>
    <row r="16" spans="1:23" s="20" customFormat="1" ht="21" customHeight="1" x14ac:dyDescent="0.25">
      <c r="A16" s="20" t="s">
        <v>34</v>
      </c>
      <c r="F16" s="47">
        <f>SUM(G16+H16)</f>
        <v>7388</v>
      </c>
      <c r="G16" s="47">
        <v>1572</v>
      </c>
      <c r="H16" s="48">
        <v>5816</v>
      </c>
      <c r="I16" s="47">
        <f>SUM(J16+K16)</f>
        <v>5497</v>
      </c>
      <c r="J16" s="47">
        <v>960</v>
      </c>
      <c r="K16" s="45">
        <v>4537</v>
      </c>
      <c r="L16" s="47">
        <f>SUM(M16+N16)</f>
        <v>3913</v>
      </c>
      <c r="M16" s="49">
        <v>1000</v>
      </c>
      <c r="N16" s="49">
        <v>2913</v>
      </c>
      <c r="O16" s="47">
        <f>SUM(P16+Q16)</f>
        <v>4778</v>
      </c>
      <c r="P16" s="47">
        <v>1020</v>
      </c>
      <c r="Q16" s="47">
        <v>3758</v>
      </c>
      <c r="R16" s="47">
        <f>SUM(S16+T16)</f>
        <v>4627</v>
      </c>
      <c r="S16" s="47">
        <v>1440</v>
      </c>
      <c r="T16" s="48">
        <v>3187</v>
      </c>
      <c r="U16" s="20" t="s">
        <v>35</v>
      </c>
    </row>
    <row r="17" spans="1:23" s="20" customFormat="1" ht="21" customHeight="1" x14ac:dyDescent="0.25">
      <c r="A17" s="20" t="s">
        <v>36</v>
      </c>
      <c r="F17" s="47">
        <f>SUM(G17+H17)</f>
        <v>42053</v>
      </c>
      <c r="G17" s="47">
        <v>16032</v>
      </c>
      <c r="H17" s="48">
        <v>26021</v>
      </c>
      <c r="I17" s="47">
        <f>SUM(J17+K17)</f>
        <v>35320</v>
      </c>
      <c r="J17" s="47">
        <v>11359</v>
      </c>
      <c r="K17" s="45">
        <v>23961</v>
      </c>
      <c r="L17" s="47">
        <f>SUM(M17+N17)</f>
        <v>33704</v>
      </c>
      <c r="M17" s="49">
        <v>12065</v>
      </c>
      <c r="N17" s="49">
        <v>21639</v>
      </c>
      <c r="O17" s="47">
        <f>SUM(P17+Q17)</f>
        <v>40597</v>
      </c>
      <c r="P17" s="47">
        <v>17927</v>
      </c>
      <c r="Q17" s="47">
        <v>22670</v>
      </c>
      <c r="R17" s="47">
        <f>SUM(S17+T17)</f>
        <v>54721</v>
      </c>
      <c r="S17" s="47">
        <v>22061</v>
      </c>
      <c r="T17" s="48">
        <v>32660</v>
      </c>
      <c r="U17" s="20" t="s">
        <v>37</v>
      </c>
    </row>
    <row r="18" spans="1:23" s="20" customFormat="1" ht="20.100000000000001" customHeight="1" x14ac:dyDescent="0.25">
      <c r="B18" s="20" t="s">
        <v>38</v>
      </c>
      <c r="F18" s="50"/>
      <c r="G18" s="47"/>
      <c r="H18" s="48"/>
      <c r="I18" s="48"/>
      <c r="J18" s="47"/>
      <c r="K18" s="45"/>
      <c r="L18" s="47"/>
      <c r="M18" s="49"/>
      <c r="N18" s="49"/>
      <c r="O18" s="47"/>
      <c r="P18" s="47"/>
      <c r="Q18" s="47"/>
      <c r="R18" s="47"/>
      <c r="S18" s="47"/>
      <c r="T18" s="48"/>
      <c r="U18" s="20" t="s">
        <v>39</v>
      </c>
    </row>
    <row r="19" spans="1:23" s="20" customFormat="1" ht="21" customHeight="1" x14ac:dyDescent="0.25">
      <c r="A19" s="20" t="s">
        <v>40</v>
      </c>
      <c r="F19" s="47">
        <f>SUM(G19+H19)</f>
        <v>119509</v>
      </c>
      <c r="G19" s="47">
        <v>75596</v>
      </c>
      <c r="H19" s="48">
        <v>43913</v>
      </c>
      <c r="I19" s="47">
        <f>SUM(J19+K19)</f>
        <v>136049</v>
      </c>
      <c r="J19" s="47">
        <v>85030</v>
      </c>
      <c r="K19" s="45">
        <v>51019</v>
      </c>
      <c r="L19" s="47">
        <f>SUM(M19+N19)</f>
        <v>141921</v>
      </c>
      <c r="M19" s="49">
        <v>78714</v>
      </c>
      <c r="N19" s="49">
        <v>63207</v>
      </c>
      <c r="O19" s="47">
        <f>SUM(P19+Q19)</f>
        <v>140280</v>
      </c>
      <c r="P19" s="47">
        <v>80801</v>
      </c>
      <c r="Q19" s="47">
        <v>59479</v>
      </c>
      <c r="R19" s="47">
        <f>SUM(S19+T19)</f>
        <v>131809</v>
      </c>
      <c r="S19" s="47">
        <v>78556</v>
      </c>
      <c r="T19" s="48">
        <v>53253</v>
      </c>
      <c r="U19" s="20" t="s">
        <v>41</v>
      </c>
    </row>
    <row r="20" spans="1:23" s="20" customFormat="1" ht="20.100000000000001" customHeight="1" x14ac:dyDescent="0.25">
      <c r="B20" s="20" t="s">
        <v>42</v>
      </c>
      <c r="F20" s="50"/>
      <c r="G20" s="47"/>
      <c r="H20" s="48"/>
      <c r="I20" s="48"/>
      <c r="J20" s="47"/>
      <c r="K20" s="45"/>
      <c r="L20" s="47"/>
      <c r="M20" s="49"/>
      <c r="N20" s="49"/>
      <c r="O20" s="47"/>
      <c r="P20" s="47"/>
      <c r="Q20" s="47"/>
      <c r="R20" s="47"/>
      <c r="S20" s="47"/>
      <c r="T20" s="48"/>
      <c r="U20" s="20" t="s">
        <v>43</v>
      </c>
    </row>
    <row r="21" spans="1:23" s="20" customFormat="1" ht="21" customHeight="1" x14ac:dyDescent="0.25">
      <c r="A21" s="20" t="s">
        <v>44</v>
      </c>
      <c r="F21" s="47">
        <f>SUM(G21+H21)</f>
        <v>14075</v>
      </c>
      <c r="G21" s="47">
        <v>11196</v>
      </c>
      <c r="H21" s="48">
        <v>2879</v>
      </c>
      <c r="I21" s="47">
        <f>SUM(J21+K21)</f>
        <v>10329</v>
      </c>
      <c r="J21" s="47">
        <v>8774</v>
      </c>
      <c r="K21" s="45">
        <v>1555</v>
      </c>
      <c r="L21" s="47">
        <f>SUM(M21+N21)</f>
        <v>14916</v>
      </c>
      <c r="M21" s="49">
        <v>13537</v>
      </c>
      <c r="N21" s="49">
        <v>1379</v>
      </c>
      <c r="O21" s="47">
        <f>SUM(P21+Q21)</f>
        <v>12359</v>
      </c>
      <c r="P21" s="47">
        <v>11968</v>
      </c>
      <c r="Q21" s="47">
        <v>391</v>
      </c>
      <c r="R21" s="47">
        <f>SUM(S21+T21)</f>
        <v>11324</v>
      </c>
      <c r="S21" s="47">
        <v>10223</v>
      </c>
      <c r="T21" s="48">
        <v>1101</v>
      </c>
      <c r="U21" s="20" t="s">
        <v>45</v>
      </c>
    </row>
    <row r="22" spans="1:23" s="20" customFormat="1" ht="20.100000000000001" customHeight="1" x14ac:dyDescent="0.25">
      <c r="B22" s="20" t="s">
        <v>46</v>
      </c>
      <c r="F22" s="50"/>
      <c r="G22" s="47"/>
      <c r="H22" s="48"/>
      <c r="I22" s="48"/>
      <c r="J22" s="47"/>
      <c r="K22" s="45"/>
      <c r="L22" s="47"/>
      <c r="M22" s="49"/>
      <c r="N22" s="49"/>
      <c r="O22" s="47"/>
      <c r="P22" s="47"/>
      <c r="Q22" s="47"/>
      <c r="R22" s="47"/>
      <c r="S22" s="47"/>
      <c r="T22" s="48"/>
      <c r="U22" s="20" t="s">
        <v>47</v>
      </c>
    </row>
    <row r="23" spans="1:23" s="20" customFormat="1" ht="21" customHeight="1" x14ac:dyDescent="0.25">
      <c r="A23" s="20" t="s">
        <v>48</v>
      </c>
      <c r="F23" s="47">
        <f>SUM(G23+H23)</f>
        <v>10021</v>
      </c>
      <c r="G23" s="47">
        <v>9924</v>
      </c>
      <c r="H23" s="48">
        <v>97</v>
      </c>
      <c r="I23" s="47">
        <f>SUM(J23+K23)</f>
        <v>6379</v>
      </c>
      <c r="J23" s="47">
        <v>6130</v>
      </c>
      <c r="K23" s="45">
        <v>249</v>
      </c>
      <c r="L23" s="47">
        <f>SUM(M23+N23)</f>
        <v>7700</v>
      </c>
      <c r="M23" s="49">
        <v>7242</v>
      </c>
      <c r="N23" s="49">
        <v>458</v>
      </c>
      <c r="O23" s="47">
        <f>SUM(P23+Q23)</f>
        <v>7151</v>
      </c>
      <c r="P23" s="47">
        <v>6602</v>
      </c>
      <c r="Q23" s="47">
        <v>549</v>
      </c>
      <c r="R23" s="47">
        <f>SUM(S23+T23)</f>
        <v>3777</v>
      </c>
      <c r="S23" s="47">
        <v>3134</v>
      </c>
      <c r="T23" s="48">
        <v>643</v>
      </c>
      <c r="U23" s="20" t="s">
        <v>49</v>
      </c>
    </row>
    <row r="24" spans="1:23" s="20" customFormat="1" ht="20.100000000000001" customHeight="1" x14ac:dyDescent="0.25">
      <c r="B24" s="20" t="s">
        <v>50</v>
      </c>
      <c r="F24" s="50"/>
      <c r="G24" s="47"/>
      <c r="H24" s="48"/>
      <c r="I24" s="48"/>
      <c r="J24" s="47"/>
      <c r="K24" s="45"/>
      <c r="L24" s="47"/>
      <c r="M24" s="49"/>
      <c r="N24" s="49"/>
      <c r="O24" s="47"/>
      <c r="P24" s="47"/>
      <c r="Q24" s="47"/>
      <c r="R24" s="47"/>
      <c r="S24" s="47"/>
      <c r="T24" s="48"/>
      <c r="U24" s="20" t="s">
        <v>51</v>
      </c>
    </row>
    <row r="25" spans="1:23" s="20" customFormat="1" ht="21" customHeight="1" x14ac:dyDescent="0.25">
      <c r="A25" s="20" t="s">
        <v>52</v>
      </c>
      <c r="F25" s="47">
        <f>SUM(G25+H25)</f>
        <v>13612</v>
      </c>
      <c r="G25" s="47">
        <v>7281</v>
      </c>
      <c r="H25" s="48">
        <v>6331</v>
      </c>
      <c r="I25" s="47">
        <f>SUM(J25+K25)</f>
        <v>17719</v>
      </c>
      <c r="J25" s="47">
        <v>9405</v>
      </c>
      <c r="K25" s="45">
        <v>8314</v>
      </c>
      <c r="L25" s="47">
        <f>SUM(M25+N25)</f>
        <v>13195</v>
      </c>
      <c r="M25" s="49">
        <v>5559</v>
      </c>
      <c r="N25" s="49">
        <v>7636</v>
      </c>
      <c r="O25" s="47">
        <f>SUM(P25+Q25)</f>
        <v>9594</v>
      </c>
      <c r="P25" s="47">
        <v>4331</v>
      </c>
      <c r="Q25" s="47">
        <v>5263</v>
      </c>
      <c r="R25" s="47">
        <f>SUM(S25+T25)</f>
        <v>10337</v>
      </c>
      <c r="S25" s="47">
        <v>4951</v>
      </c>
      <c r="T25" s="48">
        <v>5386</v>
      </c>
      <c r="U25" s="20" t="s">
        <v>53</v>
      </c>
    </row>
    <row r="26" spans="1:23" s="20" customFormat="1" ht="20.100000000000001" customHeight="1" x14ac:dyDescent="0.25">
      <c r="B26" s="20" t="s">
        <v>54</v>
      </c>
      <c r="F26" s="50"/>
      <c r="G26" s="51"/>
      <c r="H26" s="52"/>
      <c r="I26" s="52"/>
      <c r="J26" s="51"/>
      <c r="K26" s="45"/>
      <c r="L26" s="51"/>
      <c r="M26" s="50"/>
      <c r="N26" s="50"/>
      <c r="O26" s="51"/>
      <c r="P26" s="51"/>
      <c r="Q26" s="51"/>
      <c r="R26" s="51"/>
      <c r="S26" s="51"/>
      <c r="T26" s="52"/>
    </row>
    <row r="27" spans="1:23" s="20" customFormat="1" ht="21" customHeight="1" x14ac:dyDescent="0.25">
      <c r="A27" s="20" t="s">
        <v>55</v>
      </c>
      <c r="F27" s="53" t="s">
        <v>56</v>
      </c>
      <c r="G27" s="54" t="s">
        <v>56</v>
      </c>
      <c r="H27" s="55" t="s">
        <v>56</v>
      </c>
      <c r="I27" s="55" t="s">
        <v>56</v>
      </c>
      <c r="J27" s="54" t="s">
        <v>56</v>
      </c>
      <c r="K27" s="56" t="s">
        <v>56</v>
      </c>
      <c r="L27" s="54" t="s">
        <v>56</v>
      </c>
      <c r="M27" s="53" t="s">
        <v>56</v>
      </c>
      <c r="N27" s="53" t="s">
        <v>56</v>
      </c>
      <c r="O27" s="54" t="s">
        <v>56</v>
      </c>
      <c r="P27" s="54" t="s">
        <v>56</v>
      </c>
      <c r="Q27" s="54" t="s">
        <v>56</v>
      </c>
      <c r="R27" s="54" t="s">
        <v>56</v>
      </c>
      <c r="S27" s="54" t="s">
        <v>56</v>
      </c>
      <c r="T27" s="55" t="s">
        <v>56</v>
      </c>
      <c r="U27" s="20" t="s">
        <v>57</v>
      </c>
      <c r="V27" s="45"/>
      <c r="W27" s="45"/>
    </row>
    <row r="28" spans="1:23" s="20" customFormat="1" ht="21" customHeight="1" x14ac:dyDescent="0.25">
      <c r="F28" s="53"/>
      <c r="G28" s="54"/>
      <c r="H28" s="55"/>
      <c r="I28" s="55"/>
      <c r="J28" s="54"/>
      <c r="K28" s="56"/>
      <c r="L28" s="54"/>
      <c r="M28" s="53"/>
      <c r="N28" s="53"/>
      <c r="O28" s="54"/>
      <c r="P28" s="54"/>
      <c r="Q28" s="54"/>
      <c r="R28" s="54"/>
      <c r="S28" s="54"/>
      <c r="T28" s="55"/>
      <c r="U28" s="20" t="s">
        <v>58</v>
      </c>
      <c r="V28" s="45"/>
      <c r="W28" s="45"/>
    </row>
    <row r="29" spans="1:23" s="20" customFormat="1" ht="6" customHeight="1" x14ac:dyDescent="0.25">
      <c r="A29" s="57"/>
      <c r="B29" s="57"/>
      <c r="C29" s="57"/>
      <c r="D29" s="57"/>
      <c r="E29" s="57"/>
      <c r="F29" s="58"/>
      <c r="G29" s="59"/>
      <c r="H29" s="60"/>
      <c r="I29" s="60"/>
      <c r="J29" s="59"/>
      <c r="K29" s="57"/>
      <c r="L29" s="59"/>
      <c r="M29" s="58"/>
      <c r="N29" s="58"/>
      <c r="O29" s="59"/>
      <c r="P29" s="59"/>
      <c r="Q29" s="59"/>
      <c r="R29" s="59"/>
      <c r="S29" s="59"/>
      <c r="T29" s="60"/>
      <c r="U29" s="57"/>
      <c r="V29" s="45"/>
      <c r="W29" s="45"/>
    </row>
    <row r="30" spans="1:23" s="20" customFormat="1" ht="3" customHeight="1" x14ac:dyDescent="0.25">
      <c r="V30" s="45"/>
      <c r="W30" s="45"/>
    </row>
    <row r="31" spans="1:23" s="61" customFormat="1" ht="15.75" x14ac:dyDescent="0.25">
      <c r="C31" s="62" t="s">
        <v>59</v>
      </c>
      <c r="D31" s="62"/>
      <c r="U31" s="46"/>
    </row>
    <row r="32" spans="1:23" s="61" customFormat="1" ht="15.75" x14ac:dyDescent="0.25">
      <c r="C32" s="62" t="s">
        <v>60</v>
      </c>
      <c r="D32" s="62"/>
      <c r="U32" s="46"/>
    </row>
    <row r="33" spans="3:21" x14ac:dyDescent="0.3">
      <c r="C33" s="62"/>
      <c r="U33" s="20"/>
    </row>
    <row r="34" spans="3:21" x14ac:dyDescent="0.3">
      <c r="D34" s="63"/>
      <c r="U34" s="20"/>
    </row>
    <row r="35" spans="3:21" x14ac:dyDescent="0.3">
      <c r="U35" s="20"/>
    </row>
    <row r="36" spans="3:21" x14ac:dyDescent="0.3">
      <c r="D36" s="61"/>
      <c r="U36" s="20"/>
    </row>
  </sheetData>
  <mergeCells count="15">
    <mergeCell ref="I6:K6"/>
    <mergeCell ref="L6:N6"/>
    <mergeCell ref="O6:Q6"/>
    <mergeCell ref="R6:T6"/>
    <mergeCell ref="A10:E10"/>
    <mergeCell ref="A4:E8"/>
    <mergeCell ref="F4:Q4"/>
    <mergeCell ref="R4:T4"/>
    <mergeCell ref="U4:U8"/>
    <mergeCell ref="F5:H5"/>
    <mergeCell ref="I5:K5"/>
    <mergeCell ref="L5:N5"/>
    <mergeCell ref="O5:Q5"/>
    <mergeCell ref="R5:T5"/>
    <mergeCell ref="F6:H6"/>
  </mergeCells>
  <pageMargins left="0.55118110236220474" right="0.23622047244094491" top="0.51181102362204722" bottom="0.23622047244094491" header="0.51181102362204722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2012-12-24T08:13:56Z</dcterms:created>
  <dcterms:modified xsi:type="dcterms:W3CDTF">2012-12-24T08:14:22Z</dcterms:modified>
</cp:coreProperties>
</file>