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3" sheetId="1" r:id="rId1"/>
  </sheets>
  <calcPr calcId="144525"/>
</workbook>
</file>

<file path=xl/calcChain.xml><?xml version="1.0" encoding="utf-8"?>
<calcChain xmlns="http://schemas.openxmlformats.org/spreadsheetml/2006/main">
  <c r="U16" i="1" l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<sst xmlns="http://schemas.openxmlformats.org/spreadsheetml/2006/main" count="77" uniqueCount="47">
  <si>
    <t>ตาราง</t>
  </si>
  <si>
    <t>จำนวนประชากรอายุ 15 ปีขึ้นไป จำแนกตามเพศ และสถานภาพแรงงาน  เป็นรายไตรมาส  พ.ศ.  2554 - 2555</t>
  </si>
  <si>
    <t>TABLE</t>
  </si>
  <si>
    <t>NUMBER OF POPULATION AGED 15 YEARS AND OVER BY SEX, LABOUR FORCE STATUS AND QUARTERLY : 2011 - 2012</t>
  </si>
  <si>
    <t>(หน่วยเป็นพัน  In thousands)</t>
  </si>
  <si>
    <r>
      <t>2554</t>
    </r>
    <r>
      <rPr>
        <sz val="13"/>
        <rFont val="TH SarabunPSK"/>
        <family val="2"/>
      </rPr>
      <t xml:space="preserve"> (2011)</t>
    </r>
  </si>
  <si>
    <t>2555 (2012)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</si>
  <si>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</si>
  <si>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</si>
  <si>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</si>
  <si>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</si>
  <si>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</si>
  <si>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</si>
  <si>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</si>
  <si>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</si>
  <si>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</si>
  <si>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</si>
  <si>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</si>
  <si>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</si>
  <si>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</si>
  <si>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</si>
  <si>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</si>
  <si>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</si>
  <si>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</si>
  <si>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</si>
  <si>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</si>
  <si>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</si>
  <si>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</si>
  <si>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</si>
  <si>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</si>
  <si>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</si>
  <si>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-</t>
  </si>
  <si>
    <t>1.2  Unemployed</t>
  </si>
  <si>
    <t>2.  กำลังแรงงานที่รอฤดูกาล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</si>
  <si>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</si>
  <si>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</si>
  <si>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</si>
  <si>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</si>
  <si>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</si>
  <si>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</si>
  <si>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</si>
  <si>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</si>
  <si>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3. Others</t>
  </si>
  <si>
    <t>ที่มา  :</t>
  </si>
  <si>
    <t xml:space="preserve"> ตารางสถิติ  โครงการสำรวจภาวะการทำงานของประชากร พ.ศ. 2554 - 2555 ระดับจังหวัด  สำนักงานสถิติแห่งชาติ</t>
  </si>
  <si>
    <t>Source  :</t>
  </si>
  <si>
    <t xml:space="preserve"> Statistical tables, Labour Force Survey : 2011 - 2012,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</si>
</sst>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0" fontId="2" fillId="0" borderId="0" xfId="1" quotePrefix="1" applyFont="1" applyAlignment="1">
      <alignment horizontal="center"/>
    </xf>
    <xf numFmtId="0" fontId="3" fillId="0" borderId="1" xfId="1" applyFont="1" applyBorder="1"/>
    <xf numFmtId="0" fontId="4" fillId="0" borderId="1" xfId="1" applyFont="1" applyBorder="1" applyAlignment="1">
      <alignment horizontal="right" vertical="center"/>
    </xf>
    <xf numFmtId="0" fontId="3" fillId="0" borderId="0" xfId="1" applyFont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4" fillId="0" borderId="2" xfId="1" applyFont="1" applyBorder="1" applyAlignment="1">
      <alignment horizontal="right"/>
    </xf>
    <xf numFmtId="0" fontId="6" fillId="0" borderId="0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/>
    <xf numFmtId="0" fontId="6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0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3" fontId="7" fillId="0" borderId="11" xfId="1" applyNumberFormat="1" applyFont="1" applyBorder="1"/>
    <xf numFmtId="3" fontId="7" fillId="0" borderId="14" xfId="1" applyNumberFormat="1" applyFont="1" applyBorder="1"/>
    <xf numFmtId="0" fontId="7" fillId="0" borderId="0" xfId="1" applyFont="1" applyBorder="1"/>
    <xf numFmtId="0" fontId="7" fillId="0" borderId="0" xfId="1" applyFont="1"/>
    <xf numFmtId="3" fontId="7" fillId="0" borderId="7" xfId="1" applyNumberFormat="1" applyFont="1" applyBorder="1"/>
    <xf numFmtId="3" fontId="6" fillId="0" borderId="11" xfId="1" applyNumberFormat="1" applyFont="1" applyBorder="1"/>
    <xf numFmtId="3" fontId="6" fillId="0" borderId="14" xfId="1" applyNumberFormat="1" applyFont="1" applyBorder="1"/>
    <xf numFmtId="3" fontId="6" fillId="0" borderId="7" xfId="1" applyNumberFormat="1" applyFont="1" applyBorder="1"/>
    <xf numFmtId="3" fontId="6" fillId="0" borderId="0" xfId="1" applyNumberFormat="1" applyFont="1"/>
    <xf numFmtId="0" fontId="6" fillId="0" borderId="0" xfId="1" applyFont="1" applyBorder="1"/>
    <xf numFmtId="3" fontId="6" fillId="0" borderId="11" xfId="1" applyNumberFormat="1" applyFont="1" applyBorder="1" applyAlignment="1">
      <alignment horizontal="right"/>
    </xf>
    <xf numFmtId="3" fontId="6" fillId="0" borderId="14" xfId="1" applyNumberFormat="1" applyFont="1" applyBorder="1" applyAlignment="1">
      <alignment horizontal="right"/>
    </xf>
    <xf numFmtId="3" fontId="6" fillId="0" borderId="7" xfId="1" applyNumberFormat="1" applyFont="1" applyBorder="1" applyAlignment="1">
      <alignment horizontal="right"/>
    </xf>
    <xf numFmtId="0" fontId="3" fillId="0" borderId="9" xfId="1" applyFont="1" applyBorder="1"/>
    <xf numFmtId="0" fontId="3" fillId="0" borderId="13" xfId="1" applyFont="1" applyBorder="1"/>
    <xf numFmtId="0" fontId="3" fillId="0" borderId="10" xfId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AA27"/>
  <sheetViews>
    <sheetView showGridLines="0" tabSelected="1" zoomScaleNormal="100" workbookViewId="0">
      <selection activeCell="H13" sqref="H13"/>
    </sheetView>
  </sheetViews>
  <sheetFormatPr defaultRowHeight="18.75" x14ac:dyDescent="0.3"/>
  <cols>
    <col min="1" max="2" width="1.5" style="5" customWidth="1"/>
    <col min="3" max="3" width="2.25" style="5" customWidth="1"/>
    <col min="4" max="4" width="1.5" style="5" customWidth="1"/>
    <col min="5" max="5" width="3.25" style="5" customWidth="1"/>
    <col min="6" max="6" width="8.375" style="5" customWidth="1"/>
    <col min="7" max="7" width="6.25" style="5" customWidth="1"/>
    <col min="8" max="9" width="6.125" style="5" customWidth="1"/>
    <col min="10" max="10" width="5.625" style="5" customWidth="1"/>
    <col min="11" max="11" width="6" style="5" customWidth="1"/>
    <col min="12" max="12" width="5.625" style="5" customWidth="1"/>
    <col min="13" max="13" width="6.125" style="5" customWidth="1"/>
    <col min="14" max="14" width="5.625" style="5" customWidth="1"/>
    <col min="15" max="15" width="6.125" style="5" customWidth="1"/>
    <col min="16" max="16" width="6.25" style="5" customWidth="1"/>
    <col min="17" max="18" width="5.625" style="5" customWidth="1"/>
    <col min="19" max="19" width="6.25" style="5" customWidth="1"/>
    <col min="20" max="20" width="6" style="5" customWidth="1"/>
    <col min="21" max="21" width="6.25" style="5" customWidth="1"/>
    <col min="22" max="22" width="0.875" style="5" customWidth="1"/>
    <col min="23" max="23" width="1.375" style="5" customWidth="1"/>
    <col min="24" max="25" width="1.5" style="5" customWidth="1"/>
    <col min="26" max="26" width="9" style="5"/>
    <col min="27" max="27" width="7.375" style="5" customWidth="1"/>
    <col min="28" max="28" width="2" style="5" customWidth="1"/>
    <col min="29" max="29" width="3.625" style="5" customWidth="1"/>
    <col min="30" max="16384" width="9" style="5"/>
  </cols>
  <sheetData>
    <row r="1" spans="1:27" s="1" customFormat="1" ht="19.5" customHeight="1" x14ac:dyDescent="0.3">
      <c r="B1" s="1" t="s">
        <v>0</v>
      </c>
      <c r="E1" s="2">
        <v>3</v>
      </c>
      <c r="F1" s="1" t="s">
        <v>1</v>
      </c>
    </row>
    <row r="2" spans="1:27" s="1" customFormat="1" ht="19.5" customHeight="1" x14ac:dyDescent="0.3">
      <c r="B2" s="1" t="s">
        <v>2</v>
      </c>
      <c r="E2" s="2">
        <v>3</v>
      </c>
      <c r="F2" s="1" t="s">
        <v>3</v>
      </c>
    </row>
    <row r="3" spans="1:27" ht="13.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 t="s">
        <v>4</v>
      </c>
      <c r="X3" s="4"/>
      <c r="Y3" s="4"/>
      <c r="Z3" s="4"/>
      <c r="AA3" s="4"/>
    </row>
    <row r="4" spans="1:27" ht="20.25" customHeight="1" x14ac:dyDescent="0.3">
      <c r="A4" s="6"/>
      <c r="B4" s="6"/>
      <c r="C4" s="6"/>
      <c r="D4" s="6"/>
      <c r="E4" s="6"/>
      <c r="F4" s="7"/>
      <c r="G4" s="8" t="s">
        <v>5</v>
      </c>
      <c r="H4" s="9"/>
      <c r="I4" s="9"/>
      <c r="J4" s="9"/>
      <c r="K4" s="9"/>
      <c r="L4" s="9"/>
      <c r="M4" s="9"/>
      <c r="N4" s="9"/>
      <c r="O4" s="9"/>
      <c r="P4" s="9"/>
      <c r="Q4" s="9"/>
      <c r="R4" s="10"/>
      <c r="S4" s="8" t="s">
        <v>6</v>
      </c>
      <c r="T4" s="9"/>
      <c r="U4" s="10"/>
      <c r="V4" s="11"/>
      <c r="W4" s="12"/>
      <c r="X4" s="12"/>
      <c r="Y4" s="12"/>
      <c r="Z4" s="12"/>
      <c r="AA4" s="12"/>
    </row>
    <row r="5" spans="1:27" s="19" customFormat="1" ht="20.25" customHeight="1" x14ac:dyDescent="0.25">
      <c r="A5" s="13" t="s">
        <v>7</v>
      </c>
      <c r="B5" s="13"/>
      <c r="C5" s="13"/>
      <c r="D5" s="13"/>
      <c r="E5" s="13"/>
      <c r="F5" s="14"/>
      <c r="G5" s="15" t="s">
        <v>8</v>
      </c>
      <c r="H5" s="15"/>
      <c r="I5" s="16"/>
      <c r="J5" s="15" t="s">
        <v>9</v>
      </c>
      <c r="K5" s="15"/>
      <c r="L5" s="16"/>
      <c r="M5" s="17" t="s">
        <v>10</v>
      </c>
      <c r="N5" s="15"/>
      <c r="O5" s="16"/>
      <c r="P5" s="17" t="s">
        <v>11</v>
      </c>
      <c r="Q5" s="15"/>
      <c r="R5" s="16"/>
      <c r="S5" s="15" t="s">
        <v>8</v>
      </c>
      <c r="T5" s="15"/>
      <c r="U5" s="16"/>
      <c r="V5" s="18"/>
      <c r="W5" s="13" t="s">
        <v>12</v>
      </c>
      <c r="X5" s="13"/>
      <c r="Y5" s="13"/>
      <c r="Z5" s="13"/>
      <c r="AA5" s="13"/>
    </row>
    <row r="6" spans="1:27" s="19" customFormat="1" ht="20.25" customHeight="1" x14ac:dyDescent="0.25">
      <c r="A6" s="13"/>
      <c r="B6" s="13"/>
      <c r="C6" s="13"/>
      <c r="D6" s="13"/>
      <c r="E6" s="13"/>
      <c r="F6" s="14"/>
      <c r="G6" s="20" t="s">
        <v>13</v>
      </c>
      <c r="H6" s="21"/>
      <c r="I6" s="22"/>
      <c r="J6" s="20" t="s">
        <v>14</v>
      </c>
      <c r="K6" s="21"/>
      <c r="L6" s="22"/>
      <c r="M6" s="20" t="s">
        <v>15</v>
      </c>
      <c r="N6" s="21"/>
      <c r="O6" s="22"/>
      <c r="P6" s="20" t="s">
        <v>16</v>
      </c>
      <c r="Q6" s="21"/>
      <c r="R6" s="22"/>
      <c r="S6" s="20" t="s">
        <v>13</v>
      </c>
      <c r="T6" s="21"/>
      <c r="U6" s="22"/>
      <c r="V6" s="18"/>
      <c r="W6" s="13"/>
      <c r="X6" s="13"/>
      <c r="Y6" s="13"/>
      <c r="Z6" s="13"/>
      <c r="AA6" s="13"/>
    </row>
    <row r="7" spans="1:27" s="19" customFormat="1" ht="20.25" customHeight="1" x14ac:dyDescent="0.25">
      <c r="A7" s="13"/>
      <c r="B7" s="13"/>
      <c r="C7" s="13"/>
      <c r="D7" s="13"/>
      <c r="E7" s="13"/>
      <c r="F7" s="14"/>
      <c r="G7" s="23" t="s">
        <v>17</v>
      </c>
      <c r="H7" s="24" t="s">
        <v>18</v>
      </c>
      <c r="I7" s="25" t="s">
        <v>19</v>
      </c>
      <c r="J7" s="23" t="s">
        <v>17</v>
      </c>
      <c r="K7" s="24" t="s">
        <v>18</v>
      </c>
      <c r="L7" s="25" t="s">
        <v>19</v>
      </c>
      <c r="M7" s="23" t="s">
        <v>17</v>
      </c>
      <c r="N7" s="24" t="s">
        <v>18</v>
      </c>
      <c r="O7" s="25" t="s">
        <v>19</v>
      </c>
      <c r="P7" s="23" t="s">
        <v>17</v>
      </c>
      <c r="Q7" s="24" t="s">
        <v>18</v>
      </c>
      <c r="R7" s="25" t="s">
        <v>19</v>
      </c>
      <c r="S7" s="24" t="s">
        <v>17</v>
      </c>
      <c r="T7" s="24" t="s">
        <v>18</v>
      </c>
      <c r="U7" s="25" t="s">
        <v>19</v>
      </c>
      <c r="V7" s="26"/>
      <c r="W7" s="13"/>
      <c r="X7" s="13"/>
      <c r="Y7" s="13"/>
      <c r="Z7" s="13"/>
      <c r="AA7" s="13"/>
    </row>
    <row r="8" spans="1:27" s="19" customFormat="1" ht="20.25" customHeight="1" x14ac:dyDescent="0.25">
      <c r="A8" s="27"/>
      <c r="B8" s="27"/>
      <c r="C8" s="27"/>
      <c r="D8" s="27"/>
      <c r="E8" s="27"/>
      <c r="F8" s="28"/>
      <c r="G8" s="29" t="s">
        <v>20</v>
      </c>
      <c r="H8" s="30" t="s">
        <v>21</v>
      </c>
      <c r="I8" s="31" t="s">
        <v>22</v>
      </c>
      <c r="J8" s="29" t="s">
        <v>20</v>
      </c>
      <c r="K8" s="30" t="s">
        <v>21</v>
      </c>
      <c r="L8" s="31" t="s">
        <v>22</v>
      </c>
      <c r="M8" s="29" t="s">
        <v>20</v>
      </c>
      <c r="N8" s="30" t="s">
        <v>21</v>
      </c>
      <c r="O8" s="31" t="s">
        <v>22</v>
      </c>
      <c r="P8" s="29" t="s">
        <v>20</v>
      </c>
      <c r="Q8" s="30" t="s">
        <v>21</v>
      </c>
      <c r="R8" s="31" t="s">
        <v>22</v>
      </c>
      <c r="S8" s="30" t="s">
        <v>20</v>
      </c>
      <c r="T8" s="30" t="s">
        <v>21</v>
      </c>
      <c r="U8" s="31" t="s">
        <v>22</v>
      </c>
      <c r="V8" s="32"/>
      <c r="W8" s="27"/>
      <c r="X8" s="27"/>
      <c r="Y8" s="27"/>
      <c r="Z8" s="27"/>
      <c r="AA8" s="27"/>
    </row>
    <row r="9" spans="1:27" s="19" customFormat="1" ht="6" customHeight="1" x14ac:dyDescent="0.25">
      <c r="A9" s="33"/>
      <c r="B9" s="33"/>
      <c r="C9" s="33"/>
      <c r="D9" s="33"/>
      <c r="E9" s="33"/>
      <c r="F9" s="34"/>
      <c r="G9" s="23"/>
      <c r="H9" s="35"/>
      <c r="I9" s="25"/>
      <c r="J9" s="23"/>
      <c r="K9" s="35"/>
      <c r="L9" s="25"/>
      <c r="M9" s="26"/>
      <c r="N9" s="35"/>
      <c r="O9" s="26"/>
      <c r="P9" s="23"/>
      <c r="Q9" s="35"/>
      <c r="R9" s="25"/>
      <c r="S9" s="25"/>
      <c r="T9" s="25"/>
      <c r="U9" s="25"/>
      <c r="V9" s="26"/>
      <c r="W9" s="33"/>
      <c r="X9" s="33"/>
      <c r="Y9" s="33"/>
      <c r="Z9" s="33"/>
      <c r="AA9" s="33"/>
    </row>
    <row r="10" spans="1:27" s="41" customFormat="1" ht="24" customHeight="1" x14ac:dyDescent="0.25">
      <c r="A10" s="36" t="s">
        <v>23</v>
      </c>
      <c r="B10" s="36"/>
      <c r="C10" s="36"/>
      <c r="D10" s="36"/>
      <c r="E10" s="36"/>
      <c r="F10" s="37"/>
      <c r="G10" s="38">
        <f>SUM(G11+G16)</f>
        <v>526706.42999999993</v>
      </c>
      <c r="H10" s="38">
        <f t="shared" ref="H10:U10" si="0">SUM(H11+H16)</f>
        <v>281281.98000000004</v>
      </c>
      <c r="I10" s="38">
        <f t="shared" si="0"/>
        <v>245424.47000000003</v>
      </c>
      <c r="J10" s="38">
        <f t="shared" si="0"/>
        <v>527192</v>
      </c>
      <c r="K10" s="38">
        <f t="shared" si="0"/>
        <v>278872.59999999998</v>
      </c>
      <c r="L10" s="38">
        <f t="shared" si="0"/>
        <v>248319.40000000002</v>
      </c>
      <c r="M10" s="38">
        <f t="shared" si="0"/>
        <v>534638.33000000007</v>
      </c>
      <c r="N10" s="38">
        <f t="shared" si="0"/>
        <v>278030.26</v>
      </c>
      <c r="O10" s="38">
        <f t="shared" si="0"/>
        <v>256608.08</v>
      </c>
      <c r="P10" s="38">
        <f t="shared" si="0"/>
        <v>539512.03</v>
      </c>
      <c r="Q10" s="38">
        <f t="shared" si="0"/>
        <v>285050.40999999997</v>
      </c>
      <c r="R10" s="38">
        <f t="shared" si="0"/>
        <v>254461.6</v>
      </c>
      <c r="S10" s="38">
        <f t="shared" si="0"/>
        <v>551793.21</v>
      </c>
      <c r="T10" s="38">
        <f t="shared" si="0"/>
        <v>288883.3</v>
      </c>
      <c r="U10" s="39">
        <f t="shared" si="0"/>
        <v>262909.90999999997</v>
      </c>
      <c r="V10" s="40"/>
      <c r="W10" s="36" t="s">
        <v>20</v>
      </c>
      <c r="X10" s="36"/>
      <c r="Y10" s="36"/>
      <c r="Z10" s="36"/>
      <c r="AA10" s="36"/>
    </row>
    <row r="11" spans="1:27" s="41" customFormat="1" ht="24" customHeight="1" x14ac:dyDescent="0.25">
      <c r="A11" s="41" t="s">
        <v>24</v>
      </c>
      <c r="G11" s="38">
        <f>SUM(G12:G15)</f>
        <v>448497.93</v>
      </c>
      <c r="H11" s="39">
        <f>SUM(H12:H15)</f>
        <v>259795.01000000004</v>
      </c>
      <c r="I11" s="42">
        <f>SUM(I12+I13+I14)</f>
        <v>188702.93000000002</v>
      </c>
      <c r="J11" s="38">
        <f t="shared" ref="J11:O11" si="1">SUM(J12:J15)</f>
        <v>447598.45</v>
      </c>
      <c r="K11" s="38">
        <f t="shared" si="1"/>
        <v>254414.13</v>
      </c>
      <c r="L11" s="38">
        <f t="shared" si="1"/>
        <v>193184.32</v>
      </c>
      <c r="M11" s="38">
        <f t="shared" si="1"/>
        <v>459884.06000000006</v>
      </c>
      <c r="N11" s="38">
        <f t="shared" si="1"/>
        <v>251336.39</v>
      </c>
      <c r="O11" s="39">
        <f t="shared" si="1"/>
        <v>208547.68</v>
      </c>
      <c r="P11" s="42">
        <f>SUM(P12+P13+P15)</f>
        <v>465999.6</v>
      </c>
      <c r="Q11" s="42">
        <f>SUM(Q12+Q13+Q15)</f>
        <v>263308.43</v>
      </c>
      <c r="R11" s="42">
        <f>SUM(R12+R13+R15)</f>
        <v>202691.16</v>
      </c>
      <c r="S11" s="38">
        <f>SUM(S12:S15)</f>
        <v>488394.99</v>
      </c>
      <c r="T11" s="38">
        <f>SUM(T12:T15)</f>
        <v>270049.34999999998</v>
      </c>
      <c r="U11" s="39">
        <f>SUM(U12:U15)</f>
        <v>218345.63999999998</v>
      </c>
      <c r="V11" s="40" t="s">
        <v>25</v>
      </c>
      <c r="W11" s="40"/>
      <c r="X11" s="40"/>
      <c r="Y11" s="40"/>
      <c r="Z11" s="40"/>
      <c r="AA11" s="40"/>
    </row>
    <row r="12" spans="1:27" s="19" customFormat="1" ht="24" customHeight="1" x14ac:dyDescent="0.25">
      <c r="B12" s="19" t="s">
        <v>26</v>
      </c>
      <c r="G12" s="43">
        <v>224236.43</v>
      </c>
      <c r="H12" s="44">
        <v>129884.97</v>
      </c>
      <c r="I12" s="45">
        <v>94351.47</v>
      </c>
      <c r="J12" s="43">
        <v>223343</v>
      </c>
      <c r="K12" s="44">
        <v>126792.6</v>
      </c>
      <c r="L12" s="45">
        <v>96550.399999999994</v>
      </c>
      <c r="M12" s="46">
        <v>229421.33</v>
      </c>
      <c r="N12" s="44">
        <v>125273.25</v>
      </c>
      <c r="O12" s="46">
        <v>104148.08</v>
      </c>
      <c r="P12" s="43">
        <v>232946.03</v>
      </c>
      <c r="Q12" s="44">
        <v>131624.43</v>
      </c>
      <c r="R12" s="45">
        <v>101321.60000000001</v>
      </c>
      <c r="S12" s="45">
        <v>243863.21</v>
      </c>
      <c r="T12" s="45">
        <v>134781.29</v>
      </c>
      <c r="U12" s="45">
        <v>109081.92</v>
      </c>
      <c r="V12" s="47"/>
      <c r="W12" s="47" t="s">
        <v>27</v>
      </c>
      <c r="X12" s="47"/>
      <c r="Y12" s="47"/>
      <c r="Z12" s="47"/>
      <c r="AA12" s="47"/>
    </row>
    <row r="13" spans="1:27" s="19" customFormat="1" ht="24" customHeight="1" x14ac:dyDescent="0.25">
      <c r="C13" s="19" t="s">
        <v>28</v>
      </c>
      <c r="G13" s="43">
        <v>221172.03</v>
      </c>
      <c r="H13" s="44">
        <v>128758.99</v>
      </c>
      <c r="I13" s="45">
        <v>92413.04</v>
      </c>
      <c r="J13" s="43">
        <v>223222.49</v>
      </c>
      <c r="K13" s="44">
        <v>126744</v>
      </c>
      <c r="L13" s="45">
        <v>96478.49</v>
      </c>
      <c r="M13" s="46">
        <v>228388.32</v>
      </c>
      <c r="N13" s="44">
        <v>124673.71</v>
      </c>
      <c r="O13" s="46">
        <v>103714.61</v>
      </c>
      <c r="P13" s="43">
        <v>232946.03</v>
      </c>
      <c r="Q13" s="44">
        <v>131624.43</v>
      </c>
      <c r="R13" s="45">
        <v>101321.60000000001</v>
      </c>
      <c r="S13" s="45">
        <v>243608.46</v>
      </c>
      <c r="T13" s="45">
        <v>134603.57999999999</v>
      </c>
      <c r="U13" s="45">
        <v>109004.88</v>
      </c>
      <c r="V13" s="47"/>
      <c r="W13" s="47"/>
      <c r="X13" s="47"/>
      <c r="Y13" s="47" t="s">
        <v>29</v>
      </c>
      <c r="Z13" s="47"/>
      <c r="AA13" s="47"/>
    </row>
    <row r="14" spans="1:27" s="19" customFormat="1" ht="24" customHeight="1" x14ac:dyDescent="0.25">
      <c r="C14" s="19" t="s">
        <v>30</v>
      </c>
      <c r="G14" s="43">
        <v>3064.4</v>
      </c>
      <c r="H14" s="44">
        <v>1125.98</v>
      </c>
      <c r="I14" s="45">
        <v>1938.42</v>
      </c>
      <c r="J14" s="43">
        <v>120.51</v>
      </c>
      <c r="K14" s="44">
        <v>48.6</v>
      </c>
      <c r="L14" s="45">
        <v>71.91</v>
      </c>
      <c r="M14" s="46">
        <v>1033.01</v>
      </c>
      <c r="N14" s="44">
        <v>599.54999999999995</v>
      </c>
      <c r="O14" s="46">
        <v>433.47</v>
      </c>
      <c r="P14" s="48" t="s">
        <v>31</v>
      </c>
      <c r="Q14" s="49" t="s">
        <v>31</v>
      </c>
      <c r="R14" s="50" t="s">
        <v>31</v>
      </c>
      <c r="S14" s="45">
        <v>254.75</v>
      </c>
      <c r="T14" s="45">
        <v>177.72</v>
      </c>
      <c r="U14" s="45">
        <v>77.03</v>
      </c>
      <c r="V14" s="47"/>
      <c r="W14" s="47"/>
      <c r="X14" s="47"/>
      <c r="Y14" s="47" t="s">
        <v>32</v>
      </c>
      <c r="Z14" s="47"/>
      <c r="AA14" s="47"/>
    </row>
    <row r="15" spans="1:27" s="19" customFormat="1" ht="24" customHeight="1" x14ac:dyDescent="0.25">
      <c r="B15" s="19" t="s">
        <v>33</v>
      </c>
      <c r="G15" s="43">
        <v>25.07</v>
      </c>
      <c r="H15" s="44">
        <v>25.07</v>
      </c>
      <c r="I15" s="50" t="s">
        <v>31</v>
      </c>
      <c r="J15" s="43">
        <v>912.45</v>
      </c>
      <c r="K15" s="44">
        <v>828.93</v>
      </c>
      <c r="L15" s="45">
        <v>83.52</v>
      </c>
      <c r="M15" s="46">
        <v>1041.4000000000001</v>
      </c>
      <c r="N15" s="44">
        <v>789.88</v>
      </c>
      <c r="O15" s="46">
        <v>251.52</v>
      </c>
      <c r="P15" s="43">
        <v>107.54</v>
      </c>
      <c r="Q15" s="44">
        <v>59.57</v>
      </c>
      <c r="R15" s="45">
        <v>47.96</v>
      </c>
      <c r="S15" s="45">
        <v>668.57</v>
      </c>
      <c r="T15" s="45">
        <v>486.76</v>
      </c>
      <c r="U15" s="45">
        <v>181.81</v>
      </c>
      <c r="V15" s="47"/>
      <c r="W15" s="47" t="s">
        <v>34</v>
      </c>
      <c r="X15" s="47"/>
      <c r="Y15" s="47"/>
      <c r="Z15" s="47"/>
      <c r="AA15" s="47"/>
    </row>
    <row r="16" spans="1:27" s="41" customFormat="1" ht="24" customHeight="1" x14ac:dyDescent="0.25">
      <c r="A16" s="41" t="s">
        <v>35</v>
      </c>
      <c r="G16" s="38">
        <f>SUM(G17:G19)</f>
        <v>78208.5</v>
      </c>
      <c r="H16" s="38">
        <f t="shared" ref="H16:U16" si="2">SUM(H17:H19)</f>
        <v>21486.97</v>
      </c>
      <c r="I16" s="38">
        <f t="shared" si="2"/>
        <v>56721.54</v>
      </c>
      <c r="J16" s="38">
        <f t="shared" si="2"/>
        <v>79593.55</v>
      </c>
      <c r="K16" s="38">
        <f t="shared" si="2"/>
        <v>24458.47</v>
      </c>
      <c r="L16" s="38">
        <f t="shared" si="2"/>
        <v>55135.08</v>
      </c>
      <c r="M16" s="38">
        <f t="shared" si="2"/>
        <v>74754.27</v>
      </c>
      <c r="N16" s="38">
        <f t="shared" si="2"/>
        <v>26693.87</v>
      </c>
      <c r="O16" s="38">
        <f t="shared" si="2"/>
        <v>48060.399999999994</v>
      </c>
      <c r="P16" s="38">
        <f t="shared" si="2"/>
        <v>73512.429999999993</v>
      </c>
      <c r="Q16" s="38">
        <f t="shared" si="2"/>
        <v>21741.98</v>
      </c>
      <c r="R16" s="38">
        <f t="shared" si="2"/>
        <v>51770.439999999995</v>
      </c>
      <c r="S16" s="38">
        <f t="shared" si="2"/>
        <v>63398.22</v>
      </c>
      <c r="T16" s="38">
        <f t="shared" si="2"/>
        <v>18833.95</v>
      </c>
      <c r="U16" s="39">
        <f t="shared" si="2"/>
        <v>44564.270000000004</v>
      </c>
      <c r="V16" s="40" t="s">
        <v>36</v>
      </c>
      <c r="W16" s="40"/>
      <c r="X16" s="40"/>
      <c r="Y16" s="40"/>
      <c r="Z16" s="40"/>
      <c r="AA16" s="40"/>
    </row>
    <row r="17" spans="1:27" s="19" customFormat="1" ht="24" customHeight="1" x14ac:dyDescent="0.25">
      <c r="B17" s="19" t="s">
        <v>37</v>
      </c>
      <c r="G17" s="43">
        <v>31981.5</v>
      </c>
      <c r="H17" s="44">
        <v>1310.03</v>
      </c>
      <c r="I17" s="45">
        <v>30671.47</v>
      </c>
      <c r="J17" s="43">
        <v>33508.879999999997</v>
      </c>
      <c r="K17" s="44">
        <v>1739.89</v>
      </c>
      <c r="L17" s="45">
        <v>31768.99</v>
      </c>
      <c r="M17" s="46">
        <v>25279.32</v>
      </c>
      <c r="N17" s="44">
        <v>233.65</v>
      </c>
      <c r="O17" s="46">
        <v>25045.67</v>
      </c>
      <c r="P17" s="43">
        <v>30012.01</v>
      </c>
      <c r="Q17" s="44">
        <v>1285.55</v>
      </c>
      <c r="R17" s="45">
        <v>28726.46</v>
      </c>
      <c r="S17" s="45">
        <v>24976.35</v>
      </c>
      <c r="T17" s="45">
        <v>796.23</v>
      </c>
      <c r="U17" s="45">
        <v>24180.12</v>
      </c>
      <c r="V17" s="47"/>
      <c r="W17" s="47"/>
      <c r="X17" s="47" t="s">
        <v>38</v>
      </c>
      <c r="Y17" s="47"/>
      <c r="Z17" s="47"/>
      <c r="AA17" s="47"/>
    </row>
    <row r="18" spans="1:27" s="19" customFormat="1" ht="24" customHeight="1" x14ac:dyDescent="0.25">
      <c r="B18" s="19" t="s">
        <v>39</v>
      </c>
      <c r="G18" s="43">
        <v>22503.279999999999</v>
      </c>
      <c r="H18" s="44">
        <v>9573.06</v>
      </c>
      <c r="I18" s="45">
        <v>12930.22</v>
      </c>
      <c r="J18" s="43">
        <v>19768.98</v>
      </c>
      <c r="K18" s="44">
        <v>9446.08</v>
      </c>
      <c r="L18" s="45">
        <v>10322.91</v>
      </c>
      <c r="M18" s="46">
        <v>22981.56</v>
      </c>
      <c r="N18" s="44">
        <v>12164</v>
      </c>
      <c r="O18" s="46">
        <v>10817.56</v>
      </c>
      <c r="P18" s="43">
        <v>23698.42</v>
      </c>
      <c r="Q18" s="44">
        <v>9979.43</v>
      </c>
      <c r="R18" s="45">
        <v>13718.99</v>
      </c>
      <c r="S18" s="45">
        <v>17604.599999999999</v>
      </c>
      <c r="T18" s="45">
        <v>8803.93</v>
      </c>
      <c r="U18" s="45">
        <v>8800.67</v>
      </c>
      <c r="V18" s="47"/>
      <c r="W18" s="47"/>
      <c r="X18" s="47" t="s">
        <v>40</v>
      </c>
      <c r="Y18" s="47"/>
      <c r="Z18" s="47"/>
      <c r="AA18" s="47"/>
    </row>
    <row r="19" spans="1:27" s="19" customFormat="1" ht="24" customHeight="1" x14ac:dyDescent="0.25">
      <c r="B19" s="19" t="s">
        <v>41</v>
      </c>
      <c r="G19" s="43">
        <v>23723.72</v>
      </c>
      <c r="H19" s="44">
        <v>10603.88</v>
      </c>
      <c r="I19" s="45">
        <v>13119.85</v>
      </c>
      <c r="J19" s="43">
        <v>26315.69</v>
      </c>
      <c r="K19" s="44">
        <v>13272.5</v>
      </c>
      <c r="L19" s="45">
        <v>13043.18</v>
      </c>
      <c r="M19" s="46">
        <v>26493.39</v>
      </c>
      <c r="N19" s="44">
        <v>14296.22</v>
      </c>
      <c r="O19" s="46">
        <v>12197.17</v>
      </c>
      <c r="P19" s="43">
        <v>19802</v>
      </c>
      <c r="Q19" s="44">
        <v>10477</v>
      </c>
      <c r="R19" s="45">
        <v>9324.99</v>
      </c>
      <c r="S19" s="45">
        <v>20817.27</v>
      </c>
      <c r="T19" s="45">
        <v>9233.7900000000009</v>
      </c>
      <c r="U19" s="45">
        <v>11583.48</v>
      </c>
      <c r="V19" s="47"/>
      <c r="W19" s="47"/>
      <c r="X19" s="47" t="s">
        <v>42</v>
      </c>
      <c r="Y19" s="47"/>
      <c r="Z19" s="47"/>
      <c r="AA19" s="47"/>
    </row>
    <row r="20" spans="1:27" ht="6" customHeight="1" x14ac:dyDescent="0.3">
      <c r="A20" s="3"/>
      <c r="B20" s="3"/>
      <c r="C20" s="3"/>
      <c r="D20" s="3"/>
      <c r="E20" s="3"/>
      <c r="F20" s="3"/>
      <c r="G20" s="51"/>
      <c r="H20" s="52"/>
      <c r="I20" s="53"/>
      <c r="J20" s="51"/>
      <c r="K20" s="52"/>
      <c r="L20" s="53"/>
      <c r="M20" s="3"/>
      <c r="N20" s="52"/>
      <c r="O20" s="3"/>
      <c r="P20" s="51"/>
      <c r="Q20" s="52"/>
      <c r="R20" s="53"/>
      <c r="S20" s="53"/>
      <c r="T20" s="53"/>
      <c r="U20" s="53"/>
      <c r="V20" s="3"/>
      <c r="W20" s="3"/>
      <c r="X20" s="3"/>
      <c r="Y20" s="3"/>
      <c r="Z20" s="3"/>
      <c r="AA20" s="3"/>
    </row>
    <row r="21" spans="1:27" ht="6" customHeight="1" x14ac:dyDescent="0.3"/>
    <row r="22" spans="1:27" s="54" customFormat="1" ht="18.75" customHeight="1" x14ac:dyDescent="0.2">
      <c r="D22" s="55" t="s">
        <v>43</v>
      </c>
      <c r="E22" s="54" t="s">
        <v>44</v>
      </c>
    </row>
    <row r="23" spans="1:27" s="54" customFormat="1" ht="18.75" customHeight="1" x14ac:dyDescent="0.2">
      <c r="D23" s="55" t="s">
        <v>45</v>
      </c>
      <c r="E23" s="54" t="s">
        <v>46</v>
      </c>
    </row>
    <row r="24" spans="1:27" s="19" customFormat="1" ht="17.25" customHeight="1" x14ac:dyDescent="0.25"/>
    <row r="25" spans="1:27" s="19" customFormat="1" ht="15.75" customHeight="1" x14ac:dyDescent="0.25"/>
    <row r="26" spans="1:27" s="19" customFormat="1" ht="17.25" customHeight="1" x14ac:dyDescent="0.25"/>
    <row r="27" spans="1:27" s="19" customFormat="1" ht="15.75" customHeight="1" x14ac:dyDescent="0.25"/>
  </sheetData>
  <mergeCells count="17">
    <mergeCell ref="W10:AA10"/>
    <mergeCell ref="G6:I6"/>
    <mergeCell ref="J6:L6"/>
    <mergeCell ref="M6:O6"/>
    <mergeCell ref="P6:R6"/>
    <mergeCell ref="S6:U6"/>
    <mergeCell ref="A10:F10"/>
    <mergeCell ref="W3:AA3"/>
    <mergeCell ref="G4:R4"/>
    <mergeCell ref="S4:U4"/>
    <mergeCell ref="A5:F8"/>
    <mergeCell ref="G5:I5"/>
    <mergeCell ref="J5:L5"/>
    <mergeCell ref="M5:O5"/>
    <mergeCell ref="P5:R5"/>
    <mergeCell ref="S5:U5"/>
    <mergeCell ref="W5:AA8"/>
  </mergeCells>
  <pageMargins left="0.55118110236220474" right="0.11811023622047245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2013-01-02T09:06:49Z</dcterms:created>
  <dcterms:modified xsi:type="dcterms:W3CDTF">2013-01-02T09:07:17Z</dcterms:modified>
</cp:coreProperties>
</file>