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60" windowWidth="19020" windowHeight="11640"/>
  </bookViews>
  <sheets>
    <sheet name="T-1.3" sheetId="1" r:id="rId1"/>
  </sheets>
  <definedNames>
    <definedName name="_xlnm.Print_Area" localSheetId="0">'T-1.3'!$A$1:$AB$240</definedName>
  </definedNames>
  <calcPr calcId="125725"/>
</workbook>
</file>

<file path=xl/calcChain.xml><?xml version="1.0" encoding="utf-8"?>
<calcChain xmlns="http://schemas.openxmlformats.org/spreadsheetml/2006/main">
  <c r="X230" i="1"/>
  <c r="W230"/>
  <c r="V230"/>
  <c r="X229"/>
  <c r="W229"/>
  <c r="V229"/>
  <c r="X228"/>
  <c r="W228"/>
  <c r="V228"/>
  <c r="X227"/>
  <c r="W227"/>
  <c r="V227"/>
  <c r="X226"/>
  <c r="W226"/>
  <c r="V226"/>
  <c r="X225"/>
  <c r="W225"/>
  <c r="V225"/>
  <c r="X224"/>
  <c r="W224"/>
  <c r="V224"/>
  <c r="X223"/>
  <c r="W223"/>
  <c r="V223"/>
  <c r="X222"/>
  <c r="W222"/>
  <c r="V222"/>
  <c r="X221"/>
  <c r="W221"/>
  <c r="V221"/>
  <c r="X220"/>
  <c r="W220"/>
  <c r="V220"/>
  <c r="X219"/>
  <c r="W219"/>
  <c r="V219"/>
  <c r="X218"/>
  <c r="W218"/>
  <c r="V218"/>
  <c r="X217"/>
  <c r="W217"/>
  <c r="V217"/>
  <c r="X216"/>
  <c r="W216"/>
  <c r="V216"/>
  <c r="X215"/>
  <c r="W215"/>
  <c r="V215"/>
  <c r="X214"/>
  <c r="W214"/>
  <c r="V214"/>
  <c r="X205"/>
  <c r="W205"/>
  <c r="V205"/>
  <c r="X204"/>
  <c r="W204"/>
  <c r="V204"/>
  <c r="X203"/>
  <c r="W203"/>
  <c r="V203"/>
  <c r="X202"/>
  <c r="W202"/>
  <c r="V202"/>
  <c r="X201"/>
  <c r="W201"/>
  <c r="V201"/>
  <c r="X200"/>
  <c r="W200"/>
  <c r="V200"/>
  <c r="X199"/>
  <c r="W199"/>
  <c r="V199"/>
  <c r="X198"/>
  <c r="W198"/>
  <c r="V198"/>
  <c r="X197"/>
  <c r="W197"/>
  <c r="V197"/>
  <c r="X196"/>
  <c r="W196"/>
  <c r="V196"/>
  <c r="X195"/>
  <c r="W195"/>
  <c r="V195"/>
  <c r="X194"/>
  <c r="W194"/>
  <c r="V194"/>
  <c r="X193"/>
  <c r="W193"/>
  <c r="V193"/>
  <c r="X192"/>
  <c r="W192"/>
  <c r="V192"/>
  <c r="X191"/>
  <c r="W191"/>
  <c r="V191"/>
  <c r="X190"/>
  <c r="W190"/>
  <c r="V190"/>
  <c r="X189"/>
  <c r="W189"/>
  <c r="V189"/>
  <c r="X188"/>
  <c r="W188"/>
  <c r="V188"/>
  <c r="X187"/>
  <c r="W187"/>
  <c r="V187"/>
  <c r="X186"/>
  <c r="W186"/>
  <c r="V186"/>
  <c r="X185"/>
  <c r="W185"/>
  <c r="V185"/>
  <c r="X184"/>
  <c r="W184"/>
  <c r="V184"/>
  <c r="X183"/>
  <c r="W183"/>
  <c r="V183"/>
  <c r="X182"/>
  <c r="W182"/>
  <c r="V182"/>
  <c r="X181"/>
  <c r="W181"/>
  <c r="V181"/>
  <c r="X180"/>
  <c r="W180"/>
  <c r="V180"/>
  <c r="X171"/>
  <c r="W171"/>
  <c r="V171"/>
  <c r="X170"/>
  <c r="W170"/>
  <c r="V170"/>
  <c r="X169"/>
  <c r="W169"/>
  <c r="V169"/>
  <c r="X168"/>
  <c r="W168"/>
  <c r="V168"/>
  <c r="X167"/>
  <c r="W167"/>
  <c r="V167"/>
  <c r="X166"/>
  <c r="W166"/>
  <c r="V166"/>
  <c r="X165"/>
  <c r="W165"/>
  <c r="V165"/>
  <c r="X164"/>
  <c r="W164"/>
  <c r="V164"/>
  <c r="X163"/>
  <c r="W163"/>
  <c r="V163"/>
  <c r="X162"/>
  <c r="W162"/>
  <c r="V162"/>
  <c r="X161"/>
  <c r="W161"/>
  <c r="V161"/>
  <c r="X160"/>
  <c r="W160"/>
  <c r="V160"/>
  <c r="X159"/>
  <c r="W159"/>
  <c r="V159"/>
  <c r="X158"/>
  <c r="W158"/>
  <c r="V158"/>
  <c r="X157"/>
  <c r="W157"/>
  <c r="V157"/>
  <c r="X156"/>
  <c r="W156"/>
  <c r="V156"/>
  <c r="X155"/>
  <c r="W155"/>
  <c r="V155"/>
  <c r="X154"/>
  <c r="W154"/>
  <c r="V154"/>
  <c r="X153"/>
  <c r="W153"/>
  <c r="V153"/>
  <c r="X152"/>
  <c r="W152"/>
  <c r="V152"/>
  <c r="X151"/>
  <c r="W151"/>
  <c r="V151"/>
  <c r="X150"/>
  <c r="W150"/>
  <c r="V150"/>
  <c r="X149"/>
  <c r="W149"/>
  <c r="V149"/>
  <c r="X148"/>
  <c r="W148"/>
  <c r="V148"/>
  <c r="X147"/>
  <c r="W147"/>
  <c r="V147"/>
  <c r="X146"/>
  <c r="W146"/>
  <c r="V146"/>
  <c r="X136"/>
  <c r="W136"/>
  <c r="V136"/>
  <c r="X135"/>
  <c r="W135"/>
  <c r="V135"/>
  <c r="X134"/>
  <c r="W134"/>
  <c r="V134"/>
  <c r="X133"/>
  <c r="W133"/>
  <c r="V133"/>
  <c r="X132"/>
  <c r="W132"/>
  <c r="V132"/>
  <c r="X131"/>
  <c r="W131"/>
  <c r="V131"/>
  <c r="X130"/>
  <c r="W130"/>
  <c r="V130"/>
  <c r="X129"/>
  <c r="W129"/>
  <c r="V129"/>
  <c r="X128"/>
  <c r="W128"/>
  <c r="V128"/>
  <c r="X127"/>
  <c r="W127"/>
  <c r="V127"/>
  <c r="X126"/>
  <c r="W126"/>
  <c r="V126"/>
  <c r="X125"/>
  <c r="W125"/>
  <c r="V125"/>
  <c r="X124"/>
  <c r="W124"/>
  <c r="V124"/>
  <c r="X123"/>
  <c r="W123"/>
  <c r="V123"/>
  <c r="X122"/>
  <c r="W122"/>
  <c r="V122"/>
  <c r="X121"/>
  <c r="W121"/>
  <c r="V121"/>
  <c r="X120"/>
  <c r="W120"/>
  <c r="V120"/>
  <c r="X119"/>
  <c r="W119"/>
  <c r="V119"/>
  <c r="X118"/>
  <c r="W118"/>
  <c r="V118"/>
  <c r="X117"/>
  <c r="W117"/>
  <c r="V117"/>
  <c r="X116"/>
  <c r="W116"/>
  <c r="V116"/>
  <c r="X115"/>
  <c r="W115"/>
  <c r="V115"/>
  <c r="X114"/>
  <c r="W114"/>
  <c r="V114"/>
  <c r="X113"/>
  <c r="W113"/>
  <c r="V113"/>
  <c r="X112"/>
  <c r="W112"/>
  <c r="V112"/>
  <c r="X103"/>
  <c r="W103"/>
  <c r="V103"/>
  <c r="X102"/>
  <c r="W102"/>
  <c r="V102"/>
  <c r="X101"/>
  <c r="W101"/>
  <c r="V101"/>
  <c r="X100"/>
  <c r="W100"/>
  <c r="V100"/>
  <c r="X99"/>
  <c r="W99"/>
  <c r="V99"/>
  <c r="X98"/>
  <c r="W98"/>
  <c r="V98"/>
  <c r="X97"/>
  <c r="W97"/>
  <c r="V97"/>
  <c r="X96"/>
  <c r="W96"/>
  <c r="V96"/>
  <c r="X95"/>
  <c r="W95"/>
  <c r="V95"/>
  <c r="X94"/>
  <c r="W94"/>
  <c r="V94"/>
  <c r="X93"/>
  <c r="W93"/>
  <c r="V93"/>
  <c r="X92"/>
  <c r="W92"/>
  <c r="V92"/>
  <c r="X91"/>
  <c r="W91"/>
  <c r="V91"/>
  <c r="X90"/>
  <c r="W90"/>
  <c r="V90"/>
  <c r="X89"/>
  <c r="W89"/>
  <c r="V89"/>
  <c r="X88"/>
  <c r="W88"/>
  <c r="V88"/>
  <c r="X87"/>
  <c r="W87"/>
  <c r="V87"/>
  <c r="X86"/>
  <c r="W86"/>
  <c r="V86"/>
  <c r="X85"/>
  <c r="W85"/>
  <c r="V85"/>
  <c r="X84"/>
  <c r="W84"/>
  <c r="V84"/>
  <c r="X83"/>
  <c r="W83"/>
  <c r="V83"/>
  <c r="X82"/>
  <c r="W82"/>
  <c r="V82"/>
  <c r="X81"/>
  <c r="W81"/>
  <c r="V81"/>
  <c r="X80"/>
  <c r="W80"/>
  <c r="V80"/>
  <c r="X79"/>
  <c r="W79"/>
  <c r="V79"/>
  <c r="X78"/>
  <c r="W78"/>
  <c r="V78"/>
  <c r="X69"/>
  <c r="W69"/>
  <c r="V69"/>
  <c r="X68"/>
  <c r="W68"/>
  <c r="V68"/>
  <c r="X67"/>
  <c r="W67"/>
  <c r="V67"/>
  <c r="X66"/>
  <c r="W66"/>
  <c r="V66"/>
  <c r="X65"/>
  <c r="W65"/>
  <c r="V65"/>
  <c r="X64"/>
  <c r="W64"/>
  <c r="V64"/>
  <c r="X63"/>
  <c r="W63"/>
  <c r="V63"/>
  <c r="X62"/>
  <c r="W62"/>
  <c r="V62"/>
  <c r="X61"/>
  <c r="W61"/>
  <c r="V61"/>
  <c r="X60"/>
  <c r="W60"/>
  <c r="V60"/>
  <c r="X59"/>
  <c r="W59"/>
  <c r="V59"/>
  <c r="X58"/>
  <c r="W58"/>
  <c r="V58"/>
  <c r="X57"/>
  <c r="W57"/>
  <c r="V57"/>
  <c r="X56"/>
  <c r="W56"/>
  <c r="V56"/>
  <c r="X55"/>
  <c r="W55"/>
  <c r="V55"/>
  <c r="X54"/>
  <c r="W54"/>
  <c r="V54"/>
  <c r="X53"/>
  <c r="W53"/>
  <c r="V53"/>
  <c r="X52"/>
  <c r="W52"/>
  <c r="V52"/>
  <c r="X51"/>
  <c r="W51"/>
  <c r="V51"/>
  <c r="X50"/>
  <c r="W50"/>
  <c r="V50"/>
  <c r="X49"/>
  <c r="W49"/>
  <c r="V49"/>
  <c r="X48"/>
  <c r="W48"/>
  <c r="V48"/>
  <c r="X47"/>
  <c r="W47"/>
  <c r="V47"/>
  <c r="X46"/>
  <c r="W46"/>
  <c r="V46"/>
  <c r="X45"/>
  <c r="W45"/>
  <c r="V45"/>
  <c r="X44"/>
  <c r="W44"/>
  <c r="V44"/>
  <c r="W34"/>
  <c r="V34"/>
  <c r="W33"/>
  <c r="V33"/>
  <c r="W32"/>
  <c r="V32"/>
  <c r="W31"/>
  <c r="V31"/>
  <c r="W30"/>
  <c r="V30"/>
  <c r="W29"/>
  <c r="V29"/>
  <c r="W28"/>
  <c r="V28"/>
  <c r="W27"/>
  <c r="V27"/>
  <c r="W26"/>
  <c r="V26"/>
  <c r="W25"/>
  <c r="V25"/>
  <c r="W24"/>
  <c r="V24"/>
  <c r="W23"/>
  <c r="V23"/>
  <c r="W22"/>
  <c r="V22"/>
  <c r="W21"/>
  <c r="V21"/>
  <c r="W20"/>
  <c r="V20"/>
  <c r="W19"/>
  <c r="V19"/>
  <c r="W18"/>
  <c r="V18"/>
  <c r="W17"/>
  <c r="V17"/>
  <c r="W16"/>
  <c r="V16"/>
  <c r="W15"/>
  <c r="V15"/>
  <c r="W14"/>
  <c r="V14"/>
  <c r="W13"/>
  <c r="V13"/>
  <c r="W12"/>
  <c r="V12"/>
  <c r="W11"/>
  <c r="V11"/>
  <c r="W10"/>
  <c r="V10"/>
</calcChain>
</file>

<file path=xl/sharedStrings.xml><?xml version="1.0" encoding="utf-8"?>
<sst xmlns="http://schemas.openxmlformats.org/spreadsheetml/2006/main" count="591" uniqueCount="142">
  <si>
    <t>ตาราง</t>
  </si>
  <si>
    <t>ประชากรจากการทะเบียน จำแนกตามหมวดอายุ เป็นรายอำเภอ พ.ศ. 2556</t>
  </si>
  <si>
    <t>Table</t>
  </si>
  <si>
    <t>Population from Registration Record by Age Group and District: 2013</t>
  </si>
  <si>
    <t xml:space="preserve"> อำเภอ</t>
  </si>
  <si>
    <t xml:space="preserve"> หมวดอายุ (ปี)  Age group (years)</t>
  </si>
  <si>
    <t>District</t>
  </si>
  <si>
    <t>80 และ</t>
  </si>
  <si>
    <t>ผู้ไม่ใช่</t>
  </si>
  <si>
    <t>รวม</t>
  </si>
  <si>
    <t>มากกว่า</t>
  </si>
  <si>
    <t>ไม่ทราบ</t>
  </si>
  <si>
    <t>สัญชาติไทย</t>
  </si>
  <si>
    <t>Total</t>
  </si>
  <si>
    <t>0-4</t>
  </si>
  <si>
    <t>5-9</t>
  </si>
  <si>
    <t>10-14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</si>
  <si>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</si>
  <si>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</si>
  <si>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</si>
  <si>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</si>
  <si>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</si>
  <si>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</si>
  <si>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</si>
  <si>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</si>
  <si>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</si>
  <si>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</si>
  <si>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</si>
  <si>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</si>
  <si>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</si>
  <si>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 xml:space="preserve">80 and </t>
  </si>
  <si>
    <t>Unknown</t>
  </si>
  <si>
    <t>Not thai</t>
  </si>
  <si>
    <t>over</t>
  </si>
  <si>
    <t>nationality</t>
  </si>
  <si>
    <t>รวมยอด</t>
  </si>
  <si>
    <t>ในเขตเทศบาล</t>
  </si>
  <si>
    <t>Municipal area</t>
  </si>
  <si>
    <t>นอกเขตเทศบาล</t>
  </si>
  <si>
    <t>Non-municipal area</t>
  </si>
  <si>
    <t xml:space="preserve">  อำเภอเมืองสุพรรณบุรี</t>
  </si>
  <si>
    <t>Mueang Suphan Buri District</t>
  </si>
  <si>
    <t xml:space="preserve">     เทศบาลเมืองสุพรรณบุรี</t>
  </si>
  <si>
    <t xml:space="preserve">      Suphan Buri Town Municipality</t>
  </si>
  <si>
    <t xml:space="preserve">     เทศบาลตำบลท่าเสด็จ</t>
  </si>
  <si>
    <t xml:space="preserve">      Tha Sadet Subdistrict Municipality</t>
  </si>
  <si>
    <t xml:space="preserve">     เทศบาลตำบลโพธิ์พระยา</t>
  </si>
  <si>
    <t xml:space="preserve">      Pho Phraya Subdistrict Municipality</t>
  </si>
  <si>
    <t xml:space="preserve">     เทศบาลตำบลสวนแตง</t>
  </si>
  <si>
    <t xml:space="preserve">      Suan Taeng Subdistrict Municipality</t>
  </si>
  <si>
    <t xml:space="preserve">     เทศบาลตำบลท่าระหัด</t>
  </si>
  <si>
    <t xml:space="preserve">      Tharahat Subdistrict Municipality</t>
  </si>
  <si>
    <t xml:space="preserve">     เทศบาลตำบลบางกุ้ง</t>
  </si>
  <si>
    <t xml:space="preserve">      Bang Kung Subdistrict Municipality</t>
  </si>
  <si>
    <t xml:space="preserve">     นอกเขตเทศบาล</t>
  </si>
  <si>
    <t xml:space="preserve">      Non-municipal area</t>
  </si>
  <si>
    <t xml:space="preserve">  อำเภอเดิมบางนางบวช</t>
  </si>
  <si>
    <t>Doem Bang Nang Buat District</t>
  </si>
  <si>
    <t xml:space="preserve">     เทศบาลตำบลเขาพระ</t>
  </si>
  <si>
    <t xml:space="preserve">      Khao Phra Subdistrict Municipality</t>
  </si>
  <si>
    <t xml:space="preserve">     เทศบาลตำบลนางบวช</t>
  </si>
  <si>
    <t xml:space="preserve">      Nang Buat Subdistrict Municipality</t>
  </si>
  <si>
    <t xml:space="preserve">     เทศบาลตำบลบ่อกรุ</t>
  </si>
  <si>
    <t xml:space="preserve">      Bo Kru Subdistrict Municipality</t>
  </si>
  <si>
    <t xml:space="preserve">     เทศบาลตำบลเขาดิน</t>
  </si>
  <si>
    <t xml:space="preserve">      Khao Din Subdistrict Municipality</t>
  </si>
  <si>
    <t xml:space="preserve">     เทศบาลตำบลเดิมบาง</t>
  </si>
  <si>
    <t xml:space="preserve">      Doem Bang Subdistrict Municipality</t>
  </si>
  <si>
    <t xml:space="preserve">  อำเภอด่านช้าง</t>
  </si>
  <si>
    <t>Dan Chang District</t>
  </si>
  <si>
    <t xml:space="preserve">     เทศบาลตำบลด่านช้าง</t>
  </si>
  <si>
    <t xml:space="preserve">      Dan Chang Subdistrict Municipality</t>
  </si>
  <si>
    <t xml:space="preserve">  อำเภอบางปลาม้า</t>
  </si>
  <si>
    <t>Bang Pla Ma District</t>
  </si>
  <si>
    <t xml:space="preserve">     เทศบาลตำบลโคกคราม</t>
  </si>
  <si>
    <t xml:space="preserve">      Khok Khram Subdistrict Municipality</t>
  </si>
  <si>
    <t xml:space="preserve">     เทศบาลตำบลบางปลาม้า</t>
  </si>
  <si>
    <t xml:space="preserve">      Bang Pla Ma Subdistrict Municipality</t>
  </si>
  <si>
    <t xml:space="preserve">     เทศบาลตำบลบ้านแหลม</t>
  </si>
  <si>
    <t xml:space="preserve">      Ban Laem Subdistrict Municipality</t>
  </si>
  <si>
    <t>ประชากรจากการทะเบียน จำแนกตามหมวดอายุ เป็นรายอำเภอ พ.ศ. 2556  (ต่อ)</t>
  </si>
  <si>
    <t>Population from Registration Record by Age Group and District: 2013 (Contd.)</t>
  </si>
  <si>
    <t xml:space="preserve">     เทศบาลตำบลไผ่กองดิน</t>
  </si>
  <si>
    <t xml:space="preserve">      Phai Kong Din Subdistrict Municipality</t>
  </si>
  <si>
    <t xml:space="preserve">     เทศบาลตำบลต้นคราม</t>
  </si>
  <si>
    <t xml:space="preserve">      Ton Khram Subdistrict Municipality</t>
  </si>
  <si>
    <t xml:space="preserve">     เทศบาลตำบลตะค่า</t>
  </si>
  <si>
    <t xml:space="preserve">      Takha Subdistrict Municipality</t>
  </si>
  <si>
    <t xml:space="preserve">  อำเภอศรีประจันต์</t>
  </si>
  <si>
    <t>Si Prachan District</t>
  </si>
  <si>
    <t xml:space="preserve">     เทศบาลตำบลศรีประจันต์</t>
  </si>
  <si>
    <t xml:space="preserve">      Si Prachan Subdistrict Municipality</t>
  </si>
  <si>
    <t xml:space="preserve">     เทศบาลตำบลวังยาง</t>
  </si>
  <si>
    <t xml:space="preserve">      Wang Yang Subdistrict Municipality</t>
  </si>
  <si>
    <t xml:space="preserve">     เทศบาลตำบลปลายนา</t>
  </si>
  <si>
    <t xml:space="preserve">      Plaina Subdistrict Municipality</t>
  </si>
  <si>
    <t xml:space="preserve">  อำเภอดอนเจดีย์</t>
  </si>
  <si>
    <t>Don Chedi District</t>
  </si>
  <si>
    <t xml:space="preserve">     เทศบาลตำบลดอนเจดีย์</t>
  </si>
  <si>
    <t xml:space="preserve">      Don Chedi Subdistrict Municipality</t>
  </si>
  <si>
    <t xml:space="preserve">     เทศบาลตำบลสระกระโจม</t>
  </si>
  <si>
    <t xml:space="preserve">      Sa Krachom Subdistrict Municipality</t>
  </si>
  <si>
    <t xml:space="preserve">  อำเภอสองพี่น้อง</t>
  </si>
  <si>
    <t>Song Phi Nong District</t>
  </si>
  <si>
    <t xml:space="preserve">     เทศบาลเมืองสองพี่น้อง</t>
  </si>
  <si>
    <t xml:space="preserve">      Song Phi Nong Town Municipality</t>
  </si>
  <si>
    <t xml:space="preserve">     เทศบาลตำบลทุ่งคอก</t>
  </si>
  <si>
    <t xml:space="preserve">      Thung Khok Subdistrict Municipality</t>
  </si>
  <si>
    <t xml:space="preserve">  อำเภอสามชุก</t>
  </si>
  <si>
    <t>Sam Chuk District</t>
  </si>
  <si>
    <t xml:space="preserve">     เทศบาลตำบลสามชุก</t>
  </si>
  <si>
    <t xml:space="preserve">      Sam Chuk Subdistrict Municipality</t>
  </si>
  <si>
    <t xml:space="preserve">  อำเภออู่ทอง</t>
  </si>
  <si>
    <t>U Thong District</t>
  </si>
  <si>
    <t xml:space="preserve">     เทศบาลตำบลสระยายโสม</t>
  </si>
  <si>
    <t xml:space="preserve">      Sa Yai Som Subdistrict Municipality</t>
  </si>
  <si>
    <t xml:space="preserve">     เทศบาลตำบลอู่ทอง</t>
  </si>
  <si>
    <t xml:space="preserve">      U Thong Subdistrict Municipality</t>
  </si>
  <si>
    <t xml:space="preserve">     เทศบาลตำบลขุนพัดเพ็ง</t>
  </si>
  <si>
    <t xml:space="preserve">      Khun Phat Pheng Subdistrict Municipality</t>
  </si>
  <si>
    <t xml:space="preserve">     เทศบาลตำบลบ้านดอน</t>
  </si>
  <si>
    <t xml:space="preserve">      Ban Don Subdistrict Municipality</t>
  </si>
  <si>
    <t xml:space="preserve">     เทศบาลตำบลกระจัน</t>
  </si>
  <si>
    <t xml:space="preserve">      Kra Chan Subdistrict Municipality</t>
  </si>
  <si>
    <t xml:space="preserve">     เทศบาลตำบลบ้านโข้ง</t>
  </si>
  <si>
    <t xml:space="preserve">      Ban Khong Subdistrict Municipality</t>
  </si>
  <si>
    <t xml:space="preserve">     เทศบาลตำบลท้าวอู่ทอง</t>
  </si>
  <si>
    <t xml:space="preserve">      Sao U Thong Subdistrict Municipality</t>
  </si>
  <si>
    <t xml:space="preserve">  อำเภอหนองหญ้าไซ</t>
  </si>
  <si>
    <t>Nong Ya Sai District</t>
  </si>
  <si>
    <t xml:space="preserve">     เทศบาลตำบลหนองหญ้าไซ</t>
  </si>
  <si>
    <t xml:space="preserve">      Nong Ya Sai Subdistrict Municipality</t>
  </si>
  <si>
    <t>ชาย</t>
  </si>
  <si>
    <t>Male</t>
  </si>
  <si>
    <t xml:space="preserve">              Municipal area</t>
  </si>
  <si>
    <t xml:space="preserve">              Non-municipal area</t>
  </si>
  <si>
    <t>หญิง</t>
  </si>
  <si>
    <t>Female</t>
  </si>
  <si>
    <t xml:space="preserve">   หมายเหตุ: ไม่ทราบ = ไม่ทราบ/ระบุปีจันทรคติ + ผู้อยู่ในทะเบียนบ้านกลาง + ผู้อยู่ในระหว่างการย้าย</t>
  </si>
  <si>
    <t xml:space="preserve">   Note:   Unknown = Unknown/Lunar calendar + Central house + During move.</t>
  </si>
  <si>
    <t xml:space="preserve">           ที่มา:  กรมการปกครอง  กระทรวงมหาดไทย</t>
  </si>
  <si>
    <t>Source:   Department of Provincial Administration,  Ministry of Interior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</si>
</sst>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_-* #,##0_-;\-* #,##0_-;_-* &quot;-&quot;??_-;_-@_-"/>
    <numFmt numFmtId="188" formatCode="#,##0\ "/>
  </numFmts>
  <fonts count="15">
    <font>
      <sz val="14"/>
      <name val="Cordia New"/>
      <charset val="222"/>
    </font>
    <font>
      <b/>
      <sz val="14"/>
      <name val="TH SarabunPSK"/>
      <family val="2"/>
    </font>
    <font>
      <b/>
      <sz val="14"/>
      <color rgb="FFFF0000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10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  <font>
      <b/>
      <sz val="11"/>
      <name val="TH SarabunPSK"/>
      <family val="2"/>
    </font>
    <font>
      <b/>
      <sz val="11"/>
      <color rgb="FF00B0F0"/>
      <name val="Calibri"/>
      <family val="2"/>
      <charset val="222"/>
    </font>
    <font>
      <b/>
      <sz val="14"/>
      <name val="Cordia New"/>
      <family val="2"/>
    </font>
    <font>
      <b/>
      <sz val="11"/>
      <color rgb="FF92D050"/>
      <name val="Calibri"/>
      <family val="2"/>
      <charset val="222"/>
    </font>
    <font>
      <sz val="11"/>
      <color rgb="FF00B0F0"/>
      <name val="Calibri"/>
      <family val="2"/>
      <charset val="222"/>
    </font>
    <font>
      <sz val="11"/>
      <color rgb="FF92D050"/>
      <name val="Calibri"/>
      <family val="2"/>
      <charset val="222"/>
    </font>
    <font>
      <sz val="9"/>
      <name val="TH SarabunPSK"/>
      <family val="2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10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NumberFormat="1" applyFont="1" applyAlignment="1"/>
    <xf numFmtId="0" fontId="3" fillId="0" borderId="0" xfId="0" applyFont="1" applyBorder="1"/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0" xfId="0" applyFont="1"/>
    <xf numFmtId="0" fontId="4" fillId="0" borderId="0" xfId="0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5" fillId="0" borderId="8" xfId="0" quotePrefix="1" applyFont="1" applyBorder="1" applyAlignment="1">
      <alignment horizontal="center" vertical="center" shrinkToFit="1"/>
    </xf>
    <xf numFmtId="0" fontId="5" fillId="0" borderId="9" xfId="0" quotePrefix="1" applyFont="1" applyBorder="1" applyAlignment="1">
      <alignment horizontal="center" vertical="center" shrinkToFit="1"/>
    </xf>
    <xf numFmtId="0" fontId="5" fillId="0" borderId="0" xfId="0" quotePrefix="1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shrinkToFit="1"/>
    </xf>
    <xf numFmtId="0" fontId="5" fillId="0" borderId="9" xfId="0" applyFont="1" applyBorder="1"/>
    <xf numFmtId="0" fontId="5" fillId="0" borderId="9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shrinkToFit="1"/>
    </xf>
    <xf numFmtId="0" fontId="5" fillId="0" borderId="14" xfId="0" applyFont="1" applyBorder="1"/>
    <xf numFmtId="0" fontId="5" fillId="0" borderId="11" xfId="0" applyFont="1" applyBorder="1"/>
    <xf numFmtId="0" fontId="5" fillId="0" borderId="14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4" fillId="0" borderId="13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0" xfId="0" applyFont="1" applyBorder="1"/>
    <xf numFmtId="0" fontId="5" fillId="0" borderId="1" xfId="0" applyFont="1" applyBorder="1"/>
    <xf numFmtId="0" fontId="5" fillId="0" borderId="3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187" fontId="6" fillId="0" borderId="16" xfId="1" applyNumberFormat="1" applyFont="1" applyBorder="1"/>
    <xf numFmtId="187" fontId="6" fillId="0" borderId="0" xfId="1" applyNumberFormat="1" applyFont="1" applyBorder="1"/>
    <xf numFmtId="187" fontId="6" fillId="0" borderId="16" xfId="1" applyNumberFormat="1" applyFont="1" applyFill="1" applyBorder="1" applyAlignment="1">
      <alignment horizontal="right"/>
    </xf>
    <xf numFmtId="0" fontId="8" fillId="0" borderId="17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6" fillId="0" borderId="0" xfId="0" applyFont="1" applyAlignment="1"/>
    <xf numFmtId="187" fontId="9" fillId="0" borderId="18" xfId="0" applyNumberFormat="1" applyFont="1" applyBorder="1"/>
    <xf numFmtId="187" fontId="10" fillId="0" borderId="18" xfId="0" applyNumberFormat="1" applyFont="1" applyBorder="1"/>
    <xf numFmtId="187" fontId="11" fillId="0" borderId="18" xfId="0" applyNumberFormat="1" applyFont="1" applyBorder="1"/>
    <xf numFmtId="187" fontId="10" fillId="0" borderId="19" xfId="0" applyNumberFormat="1" applyFont="1" applyBorder="1"/>
    <xf numFmtId="0" fontId="4" fillId="0" borderId="0" xfId="0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187" fontId="4" fillId="0" borderId="16" xfId="1" applyNumberFormat="1" applyFont="1" applyBorder="1"/>
    <xf numFmtId="187" fontId="4" fillId="0" borderId="0" xfId="1" applyNumberFormat="1" applyFont="1" applyBorder="1"/>
    <xf numFmtId="187" fontId="4" fillId="0" borderId="16" xfId="1" applyNumberFormat="1" applyFont="1" applyFill="1" applyBorder="1" applyAlignment="1">
      <alignment horizontal="right"/>
    </xf>
    <xf numFmtId="187" fontId="4" fillId="0" borderId="0" xfId="1" applyNumberFormat="1" applyFont="1"/>
    <xf numFmtId="0" fontId="4" fillId="0" borderId="17" xfId="0" applyFont="1" applyBorder="1" applyAlignment="1">
      <alignment vertical="center"/>
    </xf>
    <xf numFmtId="0" fontId="4" fillId="0" borderId="0" xfId="0" applyFont="1" applyAlignment="1">
      <alignment vertical="center"/>
    </xf>
    <xf numFmtId="187" fontId="12" fillId="0" borderId="0" xfId="0" applyNumberFormat="1" applyFont="1"/>
    <xf numFmtId="187" fontId="0" fillId="0" borderId="0" xfId="0" applyNumberFormat="1"/>
    <xf numFmtId="187" fontId="13" fillId="0" borderId="0" xfId="0" applyNumberFormat="1" applyFont="1"/>
    <xf numFmtId="187" fontId="0" fillId="0" borderId="15" xfId="0" applyNumberFormat="1" applyBorder="1"/>
    <xf numFmtId="0" fontId="4" fillId="0" borderId="0" xfId="0" applyFont="1" applyFill="1" applyBorder="1" applyAlignment="1">
      <alignment horizontal="left" vertical="center"/>
    </xf>
    <xf numFmtId="0" fontId="4" fillId="0" borderId="17" xfId="0" applyFont="1" applyFill="1" applyBorder="1"/>
    <xf numFmtId="3" fontId="4" fillId="0" borderId="17" xfId="0" applyNumberFormat="1" applyFont="1" applyBorder="1"/>
    <xf numFmtId="188" fontId="3" fillId="0" borderId="0" xfId="0" applyNumberFormat="1" applyFont="1" applyFill="1" applyBorder="1" applyAlignment="1">
      <alignment horizontal="right" vertical="center"/>
    </xf>
    <xf numFmtId="0" fontId="4" fillId="0" borderId="0" xfId="0" applyFont="1" applyFill="1" applyBorder="1"/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4" fillId="0" borderId="20" xfId="0" applyFont="1" applyBorder="1" applyAlignment="1">
      <alignment vertical="center"/>
    </xf>
    <xf numFmtId="187" fontId="4" fillId="0" borderId="21" xfId="0" applyNumberFormat="1" applyFont="1" applyBorder="1"/>
    <xf numFmtId="188" fontId="4" fillId="0" borderId="21" xfId="0" applyNumberFormat="1" applyFont="1" applyFill="1" applyBorder="1" applyAlignment="1">
      <alignment horizontal="right" vertical="center"/>
    </xf>
    <xf numFmtId="0" fontId="4" fillId="0" borderId="22" xfId="0" applyFont="1" applyFill="1" applyBorder="1"/>
    <xf numFmtId="187" fontId="4" fillId="0" borderId="16" xfId="0" applyNumberFormat="1" applyFont="1" applyBorder="1"/>
    <xf numFmtId="188" fontId="4" fillId="0" borderId="16" xfId="0" applyNumberFormat="1" applyFont="1" applyFill="1" applyBorder="1" applyAlignment="1">
      <alignment horizontal="right" vertical="center"/>
    </xf>
    <xf numFmtId="3" fontId="4" fillId="0" borderId="22" xfId="0" applyNumberFormat="1" applyFont="1" applyBorder="1"/>
    <xf numFmtId="0" fontId="4" fillId="0" borderId="17" xfId="0" applyFont="1" applyBorder="1" applyAlignment="1">
      <alignment horizontal="left"/>
    </xf>
    <xf numFmtId="187" fontId="12" fillId="0" borderId="18" xfId="0" applyNumberFormat="1" applyFont="1" applyBorder="1"/>
    <xf numFmtId="187" fontId="0" fillId="0" borderId="18" xfId="0" applyNumberFormat="1" applyBorder="1"/>
    <xf numFmtId="187" fontId="13" fillId="0" borderId="18" xfId="0" applyNumberFormat="1" applyFont="1" applyBorder="1"/>
    <xf numFmtId="187" fontId="0" fillId="0" borderId="19" xfId="0" applyNumberFormat="1" applyBorder="1"/>
    <xf numFmtId="0" fontId="4" fillId="0" borderId="0" xfId="0" applyFont="1" applyFill="1" applyBorder="1" applyAlignment="1">
      <alignment horizontal="left" vertical="center" indent="2"/>
    </xf>
    <xf numFmtId="188" fontId="4" fillId="0" borderId="23" xfId="0" applyNumberFormat="1" applyFont="1" applyFill="1" applyBorder="1" applyAlignment="1">
      <alignment horizontal="right" vertical="center"/>
    </xf>
    <xf numFmtId="0" fontId="4" fillId="0" borderId="3" xfId="0" applyFont="1" applyFill="1" applyBorder="1"/>
    <xf numFmtId="188" fontId="4" fillId="0" borderId="24" xfId="0" applyNumberFormat="1" applyFont="1" applyFill="1" applyBorder="1" applyAlignment="1">
      <alignment horizontal="right" vertical="center"/>
    </xf>
    <xf numFmtId="0" fontId="4" fillId="0" borderId="8" xfId="0" applyFont="1" applyFill="1" applyBorder="1"/>
    <xf numFmtId="3" fontId="4" fillId="0" borderId="8" xfId="0" applyNumberFormat="1" applyFont="1" applyBorder="1"/>
    <xf numFmtId="187" fontId="14" fillId="0" borderId="13" xfId="1" applyNumberFormat="1" applyFont="1" applyBorder="1"/>
    <xf numFmtId="187" fontId="14" fillId="0" borderId="14" xfId="1" applyNumberFormat="1" applyFont="1" applyBorder="1"/>
    <xf numFmtId="187" fontId="14" fillId="0" borderId="12" xfId="1" applyNumberFormat="1" applyFont="1" applyBorder="1"/>
    <xf numFmtId="187" fontId="14" fillId="0" borderId="11" xfId="1" applyNumberFormat="1" applyFont="1" applyBorder="1"/>
    <xf numFmtId="0" fontId="14" fillId="0" borderId="13" xfId="0" applyFont="1" applyBorder="1"/>
    <xf numFmtId="0" fontId="14" fillId="0" borderId="11" xfId="0" applyFont="1" applyBorder="1"/>
    <xf numFmtId="0" fontId="14" fillId="0" borderId="0" xfId="0" applyFont="1"/>
    <xf numFmtId="0" fontId="4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0</xdr:colOff>
      <xdr:row>0</xdr:row>
      <xdr:rowOff>0</xdr:rowOff>
    </xdr:from>
    <xdr:to>
      <xdr:col>28</xdr:col>
      <xdr:colOff>47625</xdr:colOff>
      <xdr:row>34</xdr:row>
      <xdr:rowOff>228600</xdr:rowOff>
    </xdr:to>
    <xdr:grpSp>
      <xdr:nvGrpSpPr>
        <xdr:cNvPr id="2" name="Group 181"/>
        <xdr:cNvGrpSpPr>
          <a:grpSpLocks/>
        </xdr:cNvGrpSpPr>
      </xdr:nvGrpSpPr>
      <xdr:grpSpPr bwMode="auto">
        <a:xfrm>
          <a:off x="12296775" y="0"/>
          <a:ext cx="428625" cy="8401050"/>
          <a:chOff x="1062" y="0"/>
          <a:chExt cx="64" cy="692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75" y="159"/>
            <a:ext cx="51" cy="50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rtl="1"/>
            <a:r>
              <a:rPr lang="en-US" sz="1300" b="1" i="0">
                <a:latin typeface="TH SarabunPSK" pitchFamily="34" charset="-34"/>
                <a:ea typeface="+mn-ea"/>
                <a:cs typeface="TH SarabunPSK" pitchFamily="34" charset="-34"/>
              </a:rPr>
              <a:t>Demographic,</a:t>
            </a:r>
            <a:r>
              <a:rPr lang="en-US" sz="1300" b="1" i="0" baseline="0">
                <a:latin typeface="TH SarabunPSK" pitchFamily="34" charset="-34"/>
                <a:ea typeface="+mn-ea"/>
                <a:cs typeface="TH SarabunPSK" pitchFamily="34" charset="-34"/>
              </a:rPr>
              <a:t> Population and Housing Statistics</a:t>
            </a:r>
            <a:r>
              <a:rPr lang="en-US" sz="1300" b="0" i="0" baseline="0">
                <a:solidFill>
                  <a:schemeClr val="bg1"/>
                </a:solidFill>
                <a:latin typeface="TH SarabunPSK" pitchFamily="34" charset="-34"/>
                <a:ea typeface="+mn-ea"/>
                <a:cs typeface="TH SarabunPSK" pitchFamily="34" charset="-34"/>
              </a:rPr>
              <a:t>.</a:t>
            </a:r>
            <a:endParaRPr lang="th-TH" sz="1300" b="0" i="0">
              <a:solidFill>
                <a:schemeClr val="bg1"/>
              </a:solidFill>
              <a:latin typeface="TH SarabunPSK" pitchFamily="34" charset="-34"/>
              <a:ea typeface="+mn-ea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62" y="665"/>
            <a:ext cx="63" cy="2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r" rtl="1">
              <a:defRPr sz="1000"/>
            </a:pPr>
            <a:r>
              <a:rPr lang="en-US" sz="16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7</a:t>
            </a:r>
            <a:endParaRPr lang="th-TH" sz="16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56" y="331"/>
            <a:ext cx="66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27</xdr:col>
      <xdr:colOff>0</xdr:colOff>
      <xdr:row>34</xdr:row>
      <xdr:rowOff>152400</xdr:rowOff>
    </xdr:from>
    <xdr:to>
      <xdr:col>28</xdr:col>
      <xdr:colOff>57150</xdr:colOff>
      <xdr:row>68</xdr:row>
      <xdr:rowOff>257175</xdr:rowOff>
    </xdr:to>
    <xdr:grpSp>
      <xdr:nvGrpSpPr>
        <xdr:cNvPr id="6" name="Group 181"/>
        <xdr:cNvGrpSpPr>
          <a:grpSpLocks/>
        </xdr:cNvGrpSpPr>
      </xdr:nvGrpSpPr>
      <xdr:grpSpPr bwMode="auto">
        <a:xfrm>
          <a:off x="12296775" y="8324850"/>
          <a:ext cx="438150" cy="8562975"/>
          <a:chOff x="1059" y="-13"/>
          <a:chExt cx="68" cy="702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1077" y="24"/>
            <a:ext cx="50" cy="50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l" rtl="1"/>
            <a:r>
              <a:rPr lang="th-TH" sz="1300" b="1" i="0" baseline="0">
                <a:solidFill>
                  <a:sysClr val="windowText" lastClr="000000"/>
                </a:solidFill>
                <a:latin typeface="TH SarabunPSK" pitchFamily="34" charset="-34"/>
                <a:ea typeface="+mn-ea"/>
                <a:cs typeface="TH SarabunPSK" pitchFamily="34" charset="-34"/>
              </a:rPr>
              <a:t>สถิติประชากรศาสตร์ ประชากรและเคหะ</a:t>
            </a:r>
            <a:r>
              <a:rPr lang="en-US" sz="1300" b="0" i="0" baseline="0">
                <a:solidFill>
                  <a:schemeClr val="bg1"/>
                </a:solidFill>
                <a:latin typeface="TH SarabunPSK" pitchFamily="34" charset="-34"/>
                <a:ea typeface="+mn-ea"/>
                <a:cs typeface="TH SarabunPSK" pitchFamily="34" charset="-34"/>
              </a:rPr>
              <a:t>.</a:t>
            </a:r>
            <a:endParaRPr lang="th-TH" sz="1300" b="0" i="0">
              <a:solidFill>
                <a:schemeClr val="bg1"/>
              </a:solidFill>
              <a:latin typeface="TH SarabunPSK" pitchFamily="34" charset="-34"/>
              <a:ea typeface="+mn-ea"/>
              <a:cs typeface="TH SarabunPSK" pitchFamily="34" charset="-34"/>
            </a:endParaRP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1059" y="-13"/>
            <a:ext cx="64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6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8</a:t>
            </a:r>
            <a:endParaRPr lang="th-TH" sz="16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9" name="Straight Connector 12"/>
          <xdr:cNvCxnSpPr>
            <a:cxnSpLocks noChangeShapeType="1"/>
          </xdr:cNvCxnSpPr>
        </xdr:nvCxnSpPr>
        <xdr:spPr bwMode="auto">
          <a:xfrm rot="5400000">
            <a:off x="756" y="358"/>
            <a:ext cx="66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27</xdr:col>
      <xdr:colOff>0</xdr:colOff>
      <xdr:row>69</xdr:row>
      <xdr:rowOff>19050</xdr:rowOff>
    </xdr:from>
    <xdr:to>
      <xdr:col>28</xdr:col>
      <xdr:colOff>47625</xdr:colOff>
      <xdr:row>102</xdr:row>
      <xdr:rowOff>257175</xdr:rowOff>
    </xdr:to>
    <xdr:grpSp>
      <xdr:nvGrpSpPr>
        <xdr:cNvPr id="10" name="Group 181"/>
        <xdr:cNvGrpSpPr>
          <a:grpSpLocks/>
        </xdr:cNvGrpSpPr>
      </xdr:nvGrpSpPr>
      <xdr:grpSpPr bwMode="auto">
        <a:xfrm>
          <a:off x="12296775" y="16916400"/>
          <a:ext cx="428625" cy="8420100"/>
          <a:chOff x="1062" y="0"/>
          <a:chExt cx="64" cy="695"/>
        </a:xfrm>
      </xdr:grpSpPr>
      <xdr:sp macro="" textlink="">
        <xdr:nvSpPr>
          <xdr:cNvPr id="11" name="Text Box 6"/>
          <xdr:cNvSpPr txBox="1">
            <a:spLocks noChangeArrowheads="1"/>
          </xdr:cNvSpPr>
        </xdr:nvSpPr>
        <xdr:spPr bwMode="auto">
          <a:xfrm>
            <a:off x="1075" y="159"/>
            <a:ext cx="51" cy="50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rtl="1"/>
            <a:r>
              <a:rPr lang="en-US" sz="1300" b="1" i="0">
                <a:latin typeface="TH SarabunPSK" pitchFamily="34" charset="-34"/>
                <a:ea typeface="+mn-ea"/>
                <a:cs typeface="TH SarabunPSK" pitchFamily="34" charset="-34"/>
              </a:rPr>
              <a:t>Demographic,</a:t>
            </a:r>
            <a:r>
              <a:rPr lang="en-US" sz="1300" b="1" i="0" baseline="0">
                <a:latin typeface="TH SarabunPSK" pitchFamily="34" charset="-34"/>
                <a:ea typeface="+mn-ea"/>
                <a:cs typeface="TH SarabunPSK" pitchFamily="34" charset="-34"/>
              </a:rPr>
              <a:t> Population and Housing Statistics</a:t>
            </a:r>
            <a:r>
              <a:rPr lang="en-US" sz="1300" b="0" i="0" baseline="0">
                <a:solidFill>
                  <a:schemeClr val="bg1"/>
                </a:solidFill>
                <a:latin typeface="TH SarabunPSK" pitchFamily="34" charset="-34"/>
                <a:ea typeface="+mn-ea"/>
                <a:cs typeface="TH SarabunPSK" pitchFamily="34" charset="-34"/>
              </a:rPr>
              <a:t>.</a:t>
            </a:r>
            <a:endParaRPr lang="th-TH" sz="1300" b="0" i="0">
              <a:solidFill>
                <a:schemeClr val="bg1"/>
              </a:solidFill>
              <a:latin typeface="TH SarabunPSK" pitchFamily="34" charset="-34"/>
              <a:ea typeface="+mn-ea"/>
              <a:cs typeface="TH SarabunPSK" pitchFamily="34" charset="-34"/>
            </a:endParaRPr>
          </a:p>
        </xdr:txBody>
      </xdr:sp>
      <xdr:sp macro="" textlink="">
        <xdr:nvSpPr>
          <xdr:cNvPr id="12" name="Text Box 1"/>
          <xdr:cNvSpPr txBox="1">
            <a:spLocks noChangeArrowheads="1"/>
          </xdr:cNvSpPr>
        </xdr:nvSpPr>
        <xdr:spPr bwMode="auto">
          <a:xfrm>
            <a:off x="1062" y="668"/>
            <a:ext cx="63" cy="2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r" rtl="1">
              <a:defRPr sz="1000"/>
            </a:pPr>
            <a:r>
              <a:rPr lang="en-US" sz="16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9</a:t>
            </a:r>
            <a:endParaRPr lang="th-TH" sz="16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13" name="Straight Connector 12"/>
          <xdr:cNvCxnSpPr>
            <a:cxnSpLocks noChangeShapeType="1"/>
          </xdr:cNvCxnSpPr>
        </xdr:nvCxnSpPr>
        <xdr:spPr bwMode="auto">
          <a:xfrm rot="5400000">
            <a:off x="756" y="331"/>
            <a:ext cx="66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27</xdr:col>
      <xdr:colOff>0</xdr:colOff>
      <xdr:row>103</xdr:row>
      <xdr:rowOff>57150</xdr:rowOff>
    </xdr:from>
    <xdr:to>
      <xdr:col>28</xdr:col>
      <xdr:colOff>66675</xdr:colOff>
      <xdr:row>136</xdr:row>
      <xdr:rowOff>238125</xdr:rowOff>
    </xdr:to>
    <xdr:grpSp>
      <xdr:nvGrpSpPr>
        <xdr:cNvPr id="14" name="Group 181"/>
        <xdr:cNvGrpSpPr>
          <a:grpSpLocks/>
        </xdr:cNvGrpSpPr>
      </xdr:nvGrpSpPr>
      <xdr:grpSpPr bwMode="auto">
        <a:xfrm>
          <a:off x="12296775" y="25403175"/>
          <a:ext cx="447675" cy="8362950"/>
          <a:chOff x="1061" y="-11"/>
          <a:chExt cx="68" cy="698"/>
        </a:xfrm>
      </xdr:grpSpPr>
      <xdr:sp macro="" textlink="">
        <xdr:nvSpPr>
          <xdr:cNvPr id="15" name="Text Box 6"/>
          <xdr:cNvSpPr txBox="1">
            <a:spLocks noChangeArrowheads="1"/>
          </xdr:cNvSpPr>
        </xdr:nvSpPr>
        <xdr:spPr bwMode="auto">
          <a:xfrm>
            <a:off x="1078" y="22"/>
            <a:ext cx="51" cy="50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ctr" upright="1"/>
          <a:lstStyle/>
          <a:p>
            <a:pPr algn="l" rtl="1"/>
            <a:r>
              <a:rPr lang="th-TH" sz="1300" b="1" i="0" baseline="0">
                <a:solidFill>
                  <a:sysClr val="windowText" lastClr="000000"/>
                </a:solidFill>
                <a:latin typeface="TH SarabunPSK" pitchFamily="34" charset="-34"/>
                <a:ea typeface="+mn-ea"/>
                <a:cs typeface="TH SarabunPSK" pitchFamily="34" charset="-34"/>
              </a:rPr>
              <a:t>สถิติประชากรศาสตร์ ประชากรและเคหะ</a:t>
            </a:r>
            <a:r>
              <a:rPr lang="en-US" sz="1300" b="0" i="0" baseline="0">
                <a:solidFill>
                  <a:schemeClr val="bg1"/>
                </a:solidFill>
                <a:latin typeface="TH SarabunPSK" pitchFamily="34" charset="-34"/>
                <a:ea typeface="+mn-ea"/>
                <a:cs typeface="TH SarabunPSK" pitchFamily="34" charset="-34"/>
              </a:rPr>
              <a:t>.</a:t>
            </a:r>
            <a:endParaRPr lang="th-TH" sz="1300" b="0" i="0">
              <a:solidFill>
                <a:schemeClr val="bg1"/>
              </a:solidFill>
              <a:latin typeface="TH SarabunPSK" pitchFamily="34" charset="-34"/>
              <a:ea typeface="+mn-ea"/>
              <a:cs typeface="TH SarabunPSK" pitchFamily="34" charset="-34"/>
            </a:endParaRPr>
          </a:p>
        </xdr:txBody>
      </xdr:sp>
      <xdr:sp macro="" textlink="">
        <xdr:nvSpPr>
          <xdr:cNvPr id="16" name="Text Box 1"/>
          <xdr:cNvSpPr txBox="1">
            <a:spLocks noChangeArrowheads="1"/>
          </xdr:cNvSpPr>
        </xdr:nvSpPr>
        <xdr:spPr bwMode="auto">
          <a:xfrm>
            <a:off x="1061" y="-11"/>
            <a:ext cx="64" cy="2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l" rtl="1">
              <a:defRPr sz="1000"/>
            </a:pPr>
            <a:r>
              <a:rPr lang="en-US" sz="16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10</a:t>
            </a:r>
            <a:endParaRPr lang="th-TH" sz="16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17" name="Straight Connector 12"/>
          <xdr:cNvCxnSpPr>
            <a:cxnSpLocks noChangeShapeType="1"/>
          </xdr:cNvCxnSpPr>
        </xdr:nvCxnSpPr>
        <xdr:spPr bwMode="auto">
          <a:xfrm rot="5400000">
            <a:off x="756" y="356"/>
            <a:ext cx="66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27</xdr:col>
      <xdr:colOff>0</xdr:colOff>
      <xdr:row>137</xdr:row>
      <xdr:rowOff>28575</xdr:rowOff>
    </xdr:from>
    <xdr:to>
      <xdr:col>28</xdr:col>
      <xdr:colOff>47625</xdr:colOff>
      <xdr:row>171</xdr:row>
      <xdr:rowOff>19050</xdr:rowOff>
    </xdr:to>
    <xdr:grpSp>
      <xdr:nvGrpSpPr>
        <xdr:cNvPr id="18" name="Group 181"/>
        <xdr:cNvGrpSpPr>
          <a:grpSpLocks/>
        </xdr:cNvGrpSpPr>
      </xdr:nvGrpSpPr>
      <xdr:grpSpPr bwMode="auto">
        <a:xfrm>
          <a:off x="12296775" y="33823275"/>
          <a:ext cx="428625" cy="8439150"/>
          <a:chOff x="1062" y="0"/>
          <a:chExt cx="64" cy="705"/>
        </a:xfrm>
      </xdr:grpSpPr>
      <xdr:sp macro="" textlink="">
        <xdr:nvSpPr>
          <xdr:cNvPr id="19" name="Text Box 6"/>
          <xdr:cNvSpPr txBox="1">
            <a:spLocks noChangeArrowheads="1"/>
          </xdr:cNvSpPr>
        </xdr:nvSpPr>
        <xdr:spPr bwMode="auto">
          <a:xfrm>
            <a:off x="1075" y="159"/>
            <a:ext cx="51" cy="50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rtl="1"/>
            <a:r>
              <a:rPr lang="en-US" sz="1300" b="1" i="0">
                <a:latin typeface="TH SarabunPSK" pitchFamily="34" charset="-34"/>
                <a:ea typeface="+mn-ea"/>
                <a:cs typeface="TH SarabunPSK" pitchFamily="34" charset="-34"/>
              </a:rPr>
              <a:t>Demographic,</a:t>
            </a:r>
            <a:r>
              <a:rPr lang="en-US" sz="1300" b="1" i="0" baseline="0">
                <a:latin typeface="TH SarabunPSK" pitchFamily="34" charset="-34"/>
                <a:ea typeface="+mn-ea"/>
                <a:cs typeface="TH SarabunPSK" pitchFamily="34" charset="-34"/>
              </a:rPr>
              <a:t> Population and Housing Statistics</a:t>
            </a:r>
            <a:r>
              <a:rPr lang="en-US" sz="1300" b="0" i="0" baseline="0">
                <a:solidFill>
                  <a:schemeClr val="bg1"/>
                </a:solidFill>
                <a:latin typeface="TH SarabunPSK" pitchFamily="34" charset="-34"/>
                <a:ea typeface="+mn-ea"/>
                <a:cs typeface="TH SarabunPSK" pitchFamily="34" charset="-34"/>
              </a:rPr>
              <a:t>.</a:t>
            </a:r>
            <a:endParaRPr lang="th-TH" sz="1300" b="0" i="0">
              <a:solidFill>
                <a:schemeClr val="bg1"/>
              </a:solidFill>
              <a:latin typeface="TH SarabunPSK" pitchFamily="34" charset="-34"/>
              <a:ea typeface="+mn-ea"/>
              <a:cs typeface="TH SarabunPSK" pitchFamily="34" charset="-34"/>
            </a:endParaRPr>
          </a:p>
        </xdr:txBody>
      </xdr:sp>
      <xdr:sp macro="" textlink="">
        <xdr:nvSpPr>
          <xdr:cNvPr id="20" name="Text Box 1"/>
          <xdr:cNvSpPr txBox="1">
            <a:spLocks noChangeArrowheads="1"/>
          </xdr:cNvSpPr>
        </xdr:nvSpPr>
        <xdr:spPr bwMode="auto">
          <a:xfrm>
            <a:off x="1062" y="662"/>
            <a:ext cx="63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r" rtl="1">
              <a:defRPr sz="1000"/>
            </a:pPr>
            <a:r>
              <a:rPr lang="en-US" sz="16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11</a:t>
            </a:r>
            <a:endParaRPr lang="th-TH" sz="16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21" name="Straight Connector 12"/>
          <xdr:cNvCxnSpPr>
            <a:cxnSpLocks noChangeShapeType="1"/>
          </xdr:cNvCxnSpPr>
        </xdr:nvCxnSpPr>
        <xdr:spPr bwMode="auto">
          <a:xfrm rot="5400000">
            <a:off x="756" y="331"/>
            <a:ext cx="66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27</xdr:col>
      <xdr:colOff>0</xdr:colOff>
      <xdr:row>171</xdr:row>
      <xdr:rowOff>28575</xdr:rowOff>
    </xdr:from>
    <xdr:to>
      <xdr:col>28</xdr:col>
      <xdr:colOff>47625</xdr:colOff>
      <xdr:row>204</xdr:row>
      <xdr:rowOff>209550</xdr:rowOff>
    </xdr:to>
    <xdr:grpSp>
      <xdr:nvGrpSpPr>
        <xdr:cNvPr id="22" name="Group 181"/>
        <xdr:cNvGrpSpPr>
          <a:grpSpLocks/>
        </xdr:cNvGrpSpPr>
      </xdr:nvGrpSpPr>
      <xdr:grpSpPr bwMode="auto">
        <a:xfrm>
          <a:off x="12296775" y="42271950"/>
          <a:ext cx="428625" cy="8362950"/>
          <a:chOff x="1059" y="-9"/>
          <a:chExt cx="67" cy="706"/>
        </a:xfrm>
      </xdr:grpSpPr>
      <xdr:sp macro="" textlink="">
        <xdr:nvSpPr>
          <xdr:cNvPr id="23" name="Text Box 6"/>
          <xdr:cNvSpPr txBox="1">
            <a:spLocks noChangeArrowheads="1"/>
          </xdr:cNvSpPr>
        </xdr:nvSpPr>
        <xdr:spPr bwMode="auto">
          <a:xfrm>
            <a:off x="1075" y="31"/>
            <a:ext cx="51" cy="50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l" rtl="1"/>
            <a:r>
              <a:rPr lang="th-TH" sz="1300" b="1" i="0">
                <a:latin typeface="TH SarabunPSK" pitchFamily="34" charset="-34"/>
                <a:ea typeface="+mn-ea"/>
                <a:cs typeface="TH SarabunPSK" pitchFamily="34" charset="-34"/>
              </a:rPr>
              <a:t>สถิติประชากรศาสตร์</a:t>
            </a:r>
            <a:r>
              <a:rPr lang="th-TH" sz="1300" b="1" i="0" baseline="0">
                <a:latin typeface="TH SarabunPSK" pitchFamily="34" charset="-34"/>
                <a:ea typeface="+mn-ea"/>
                <a:cs typeface="TH SarabunPSK" pitchFamily="34" charset="-34"/>
              </a:rPr>
              <a:t> ประชากรและเคหะ</a:t>
            </a:r>
            <a:r>
              <a:rPr lang="th-TH" sz="1300" b="0" i="0" baseline="0">
                <a:solidFill>
                  <a:schemeClr val="bg1"/>
                </a:solidFill>
                <a:latin typeface="TH SarabunPSK" pitchFamily="34" charset="-34"/>
                <a:ea typeface="+mn-ea"/>
                <a:cs typeface="TH SarabunPSK" pitchFamily="34" charset="-34"/>
              </a:rPr>
              <a:t>ส</a:t>
            </a:r>
            <a:endParaRPr lang="th-TH" sz="1300" b="0" i="0">
              <a:solidFill>
                <a:schemeClr val="bg1"/>
              </a:solidFill>
              <a:latin typeface="TH SarabunPSK" pitchFamily="34" charset="-34"/>
              <a:ea typeface="+mn-ea"/>
              <a:cs typeface="TH SarabunPSK" pitchFamily="34" charset="-34"/>
            </a:endParaRPr>
          </a:p>
        </xdr:txBody>
      </xdr:sp>
      <xdr:sp macro="" textlink="">
        <xdr:nvSpPr>
          <xdr:cNvPr id="24" name="Text Box 1"/>
          <xdr:cNvSpPr txBox="1">
            <a:spLocks noChangeArrowheads="1"/>
          </xdr:cNvSpPr>
        </xdr:nvSpPr>
        <xdr:spPr bwMode="auto">
          <a:xfrm>
            <a:off x="1059" y="-9"/>
            <a:ext cx="63" cy="4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l" rtl="1">
              <a:defRPr sz="1000"/>
            </a:pPr>
            <a:r>
              <a:rPr lang="en-US" sz="16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12</a:t>
            </a:r>
            <a:endParaRPr lang="th-TH" sz="16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25" name="Straight Connector 12"/>
          <xdr:cNvCxnSpPr>
            <a:cxnSpLocks noChangeShapeType="1"/>
          </xdr:cNvCxnSpPr>
        </xdr:nvCxnSpPr>
        <xdr:spPr bwMode="auto">
          <a:xfrm rot="5400000">
            <a:off x="756" y="366"/>
            <a:ext cx="66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27</xdr:col>
      <xdr:colOff>0</xdr:colOff>
      <xdr:row>205</xdr:row>
      <xdr:rowOff>19050</xdr:rowOff>
    </xdr:from>
    <xdr:to>
      <xdr:col>28</xdr:col>
      <xdr:colOff>47625</xdr:colOff>
      <xdr:row>240</xdr:row>
      <xdr:rowOff>28575</xdr:rowOff>
    </xdr:to>
    <xdr:grpSp>
      <xdr:nvGrpSpPr>
        <xdr:cNvPr id="26" name="Group 181"/>
        <xdr:cNvGrpSpPr>
          <a:grpSpLocks/>
        </xdr:cNvGrpSpPr>
      </xdr:nvGrpSpPr>
      <xdr:grpSpPr bwMode="auto">
        <a:xfrm>
          <a:off x="12296775" y="50711100"/>
          <a:ext cx="428625" cy="8420100"/>
          <a:chOff x="1062" y="0"/>
          <a:chExt cx="64" cy="696"/>
        </a:xfrm>
      </xdr:grpSpPr>
      <xdr:sp macro="" textlink="">
        <xdr:nvSpPr>
          <xdr:cNvPr id="27" name="Text Box 6"/>
          <xdr:cNvSpPr txBox="1">
            <a:spLocks noChangeArrowheads="1"/>
          </xdr:cNvSpPr>
        </xdr:nvSpPr>
        <xdr:spPr bwMode="auto">
          <a:xfrm>
            <a:off x="1075" y="159"/>
            <a:ext cx="51" cy="50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rtl="1"/>
            <a:r>
              <a:rPr lang="en-US" sz="1300" b="1" i="0">
                <a:latin typeface="TH SarabunPSK" pitchFamily="34" charset="-34"/>
                <a:ea typeface="+mn-ea"/>
                <a:cs typeface="TH SarabunPSK" pitchFamily="34" charset="-34"/>
              </a:rPr>
              <a:t>Demographic,</a:t>
            </a:r>
            <a:r>
              <a:rPr lang="en-US" sz="1300" b="1" i="0" baseline="0">
                <a:latin typeface="TH SarabunPSK" pitchFamily="34" charset="-34"/>
                <a:ea typeface="+mn-ea"/>
                <a:cs typeface="TH SarabunPSK" pitchFamily="34" charset="-34"/>
              </a:rPr>
              <a:t> Population and Housing Statistics</a:t>
            </a:r>
            <a:r>
              <a:rPr lang="en-US" sz="1300" b="0" i="0" baseline="0">
                <a:solidFill>
                  <a:schemeClr val="bg1"/>
                </a:solidFill>
                <a:latin typeface="TH SarabunPSK" pitchFamily="34" charset="-34"/>
                <a:ea typeface="+mn-ea"/>
                <a:cs typeface="TH SarabunPSK" pitchFamily="34" charset="-34"/>
              </a:rPr>
              <a:t>.</a:t>
            </a:r>
            <a:endParaRPr lang="th-TH" sz="1300" b="0" i="0">
              <a:solidFill>
                <a:schemeClr val="bg1"/>
              </a:solidFill>
              <a:latin typeface="TH SarabunPSK" pitchFamily="34" charset="-34"/>
              <a:ea typeface="+mn-ea"/>
              <a:cs typeface="TH SarabunPSK" pitchFamily="34" charset="-34"/>
            </a:endParaRPr>
          </a:p>
        </xdr:txBody>
      </xdr:sp>
      <xdr:sp macro="" textlink="">
        <xdr:nvSpPr>
          <xdr:cNvPr id="28" name="Text Box 1"/>
          <xdr:cNvSpPr txBox="1">
            <a:spLocks noChangeArrowheads="1"/>
          </xdr:cNvSpPr>
        </xdr:nvSpPr>
        <xdr:spPr bwMode="auto">
          <a:xfrm>
            <a:off x="1062" y="663"/>
            <a:ext cx="63" cy="3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r" rtl="1">
              <a:defRPr sz="1000"/>
            </a:pPr>
            <a:r>
              <a:rPr lang="en-US" sz="16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13</a:t>
            </a:r>
            <a:endParaRPr lang="th-TH" sz="16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29" name="Straight Connector 12"/>
          <xdr:cNvCxnSpPr>
            <a:cxnSpLocks noChangeShapeType="1"/>
          </xdr:cNvCxnSpPr>
        </xdr:nvCxnSpPr>
        <xdr:spPr bwMode="auto">
          <a:xfrm rot="5400000">
            <a:off x="756" y="331"/>
            <a:ext cx="66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K240"/>
  <sheetViews>
    <sheetView showGridLines="0" tabSelected="1" topLeftCell="A139" zoomScaleNormal="100" workbookViewId="0">
      <selection activeCell="B207" sqref="B207"/>
    </sheetView>
  </sheetViews>
  <sheetFormatPr defaultRowHeight="18.75"/>
  <cols>
    <col min="1" max="1" width="0.28515625" style="6" customWidth="1"/>
    <col min="2" max="2" width="5.85546875" style="6" customWidth="1"/>
    <col min="3" max="3" width="4.140625" style="6" customWidth="1"/>
    <col min="4" max="4" width="10.28515625" style="6" customWidth="1"/>
    <col min="5" max="5" width="8.28515625" style="6" customWidth="1"/>
    <col min="6" max="21" width="6.5703125" style="6" customWidth="1"/>
    <col min="22" max="22" width="6.85546875" style="6" bestFit="1" customWidth="1"/>
    <col min="23" max="23" width="6.28515625" style="6" bestFit="1" customWidth="1"/>
    <col min="24" max="24" width="7.28515625" style="6" customWidth="1"/>
    <col min="25" max="25" width="0.5703125" style="6" customWidth="1"/>
    <col min="26" max="26" width="28.7109375" style="6" customWidth="1"/>
    <col min="27" max="27" width="0.7109375" style="6" customWidth="1"/>
    <col min="28" max="28" width="5.7109375" style="6" customWidth="1"/>
    <col min="29" max="16384" width="9.140625" style="6"/>
  </cols>
  <sheetData>
    <row r="1" spans="1:37" s="1" customFormat="1">
      <c r="B1" s="1" t="s">
        <v>0</v>
      </c>
      <c r="C1" s="2">
        <v>1.3</v>
      </c>
      <c r="D1" s="1" t="s">
        <v>1</v>
      </c>
      <c r="S1" s="3"/>
    </row>
    <row r="2" spans="1:37" s="1" customFormat="1">
      <c r="B2" s="1" t="s">
        <v>2</v>
      </c>
      <c r="C2" s="2">
        <v>1.3</v>
      </c>
      <c r="D2" s="4" t="s">
        <v>3</v>
      </c>
    </row>
    <row r="3" spans="1:37" ht="6" customHeight="1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W3" s="5"/>
      <c r="X3" s="5"/>
      <c r="Y3" s="5"/>
    </row>
    <row r="4" spans="1:37" s="15" customFormat="1" ht="21.75" customHeight="1">
      <c r="A4" s="7" t="s">
        <v>4</v>
      </c>
      <c r="B4" s="7"/>
      <c r="C4" s="7"/>
      <c r="D4" s="8"/>
      <c r="E4" s="9"/>
      <c r="F4" s="10" t="s">
        <v>5</v>
      </c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2"/>
      <c r="Y4" s="13" t="s">
        <v>6</v>
      </c>
      <c r="Z4" s="14"/>
    </row>
    <row r="5" spans="1:37" s="15" customFormat="1" ht="13.5">
      <c r="A5" s="16"/>
      <c r="B5" s="16"/>
      <c r="C5" s="16"/>
      <c r="D5" s="17"/>
      <c r="F5" s="18"/>
      <c r="G5" s="19"/>
      <c r="H5" s="20"/>
      <c r="I5" s="19"/>
      <c r="J5" s="20"/>
      <c r="K5" s="19"/>
      <c r="L5" s="20"/>
      <c r="M5" s="19"/>
      <c r="N5" s="20"/>
      <c r="O5" s="19"/>
      <c r="P5" s="20"/>
      <c r="Q5" s="19"/>
      <c r="R5" s="20"/>
      <c r="S5" s="19"/>
      <c r="T5" s="20"/>
      <c r="U5" s="19"/>
      <c r="V5" s="21" t="s">
        <v>7</v>
      </c>
      <c r="W5" s="22"/>
      <c r="X5" s="21" t="s">
        <v>8</v>
      </c>
      <c r="Y5" s="23"/>
      <c r="Z5" s="24"/>
    </row>
    <row r="6" spans="1:37" s="15" customFormat="1" ht="13.5">
      <c r="A6" s="16"/>
      <c r="B6" s="16"/>
      <c r="C6" s="16"/>
      <c r="D6" s="17"/>
      <c r="E6" s="25" t="s">
        <v>9</v>
      </c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7" t="s">
        <v>10</v>
      </c>
      <c r="W6" s="22" t="s">
        <v>11</v>
      </c>
      <c r="X6" s="28" t="s">
        <v>12</v>
      </c>
      <c r="Y6" s="23"/>
      <c r="Z6" s="24"/>
    </row>
    <row r="7" spans="1:37" s="15" customFormat="1" ht="13.5">
      <c r="A7" s="16"/>
      <c r="B7" s="16"/>
      <c r="C7" s="16"/>
      <c r="D7" s="17"/>
      <c r="E7" s="25" t="s">
        <v>13</v>
      </c>
      <c r="F7" s="18" t="s">
        <v>14</v>
      </c>
      <c r="G7" s="19" t="s">
        <v>15</v>
      </c>
      <c r="H7" s="20" t="s">
        <v>16</v>
      </c>
      <c r="I7" s="19" t="s">
        <v>17</v>
      </c>
      <c r="J7" s="20" t="s">
        <v>18</v>
      </c>
      <c r="K7" s="19" t="s">
        <v>19</v>
      </c>
      <c r="L7" s="20" t="s">
        <v>20</v>
      </c>
      <c r="M7" s="19" t="s">
        <v>21</v>
      </c>
      <c r="N7" s="20" t="s">
        <v>22</v>
      </c>
      <c r="O7" s="19" t="s">
        <v>23</v>
      </c>
      <c r="P7" s="20" t="s">
        <v>24</v>
      </c>
      <c r="Q7" s="19" t="s">
        <v>25</v>
      </c>
      <c r="R7" s="20" t="s">
        <v>26</v>
      </c>
      <c r="S7" s="19" t="s">
        <v>27</v>
      </c>
      <c r="T7" s="20" t="s">
        <v>28</v>
      </c>
      <c r="U7" s="19" t="s">
        <v>29</v>
      </c>
      <c r="V7" s="28" t="s">
        <v>30</v>
      </c>
      <c r="W7" s="22" t="s">
        <v>31</v>
      </c>
      <c r="X7" s="28" t="s">
        <v>32</v>
      </c>
      <c r="Y7" s="23"/>
      <c r="Z7" s="24"/>
    </row>
    <row r="8" spans="1:37" s="15" customFormat="1" ht="13.5">
      <c r="A8" s="29"/>
      <c r="B8" s="29"/>
      <c r="C8" s="29"/>
      <c r="D8" s="30"/>
      <c r="E8" s="31"/>
      <c r="F8" s="31"/>
      <c r="G8" s="32"/>
      <c r="H8" s="33"/>
      <c r="I8" s="32"/>
      <c r="J8" s="33"/>
      <c r="K8" s="32"/>
      <c r="L8" s="33"/>
      <c r="M8" s="32"/>
      <c r="N8" s="33"/>
      <c r="O8" s="32"/>
      <c r="P8" s="33"/>
      <c r="Q8" s="32"/>
      <c r="R8" s="33"/>
      <c r="S8" s="32"/>
      <c r="T8" s="33"/>
      <c r="U8" s="32"/>
      <c r="V8" s="34" t="s">
        <v>33</v>
      </c>
      <c r="W8" s="35"/>
      <c r="X8" s="34" t="s">
        <v>34</v>
      </c>
      <c r="Y8" s="36"/>
      <c r="Z8" s="37"/>
    </row>
    <row r="9" spans="1:37" s="15" customFormat="1" ht="3" customHeight="1">
      <c r="A9" s="38"/>
      <c r="B9" s="38"/>
      <c r="C9" s="38"/>
      <c r="D9" s="38"/>
      <c r="E9" s="9"/>
      <c r="F9" s="9"/>
      <c r="G9" s="39"/>
      <c r="H9" s="40"/>
      <c r="I9" s="39"/>
      <c r="J9" s="40"/>
      <c r="K9" s="39"/>
      <c r="L9" s="40"/>
      <c r="M9" s="39"/>
      <c r="N9" s="40"/>
      <c r="O9" s="39"/>
      <c r="P9" s="40"/>
      <c r="Q9" s="39"/>
      <c r="R9" s="40"/>
      <c r="S9" s="39"/>
      <c r="T9" s="40"/>
      <c r="U9" s="39"/>
      <c r="V9" s="41"/>
      <c r="W9" s="21"/>
      <c r="X9" s="21"/>
      <c r="Y9" s="42"/>
      <c r="Z9" s="42"/>
    </row>
    <row r="10" spans="1:37" s="50" customFormat="1" ht="24" customHeight="1">
      <c r="A10" s="43" t="s">
        <v>35</v>
      </c>
      <c r="B10" s="43"/>
      <c r="C10" s="43"/>
      <c r="D10" s="44"/>
      <c r="E10" s="45">
        <v>848066</v>
      </c>
      <c r="F10" s="45">
        <v>46058</v>
      </c>
      <c r="G10" s="45">
        <v>49471</v>
      </c>
      <c r="H10" s="45">
        <v>48207</v>
      </c>
      <c r="I10" s="45">
        <v>58382</v>
      </c>
      <c r="J10" s="45">
        <v>58782</v>
      </c>
      <c r="K10" s="45">
        <v>60543</v>
      </c>
      <c r="L10" s="45">
        <v>65698</v>
      </c>
      <c r="M10" s="45">
        <v>65894</v>
      </c>
      <c r="N10" s="45">
        <v>64141</v>
      </c>
      <c r="O10" s="45">
        <v>68888</v>
      </c>
      <c r="P10" s="45">
        <v>64249</v>
      </c>
      <c r="Q10" s="45">
        <v>48657</v>
      </c>
      <c r="R10" s="45">
        <v>43563</v>
      </c>
      <c r="S10" s="45">
        <v>30967</v>
      </c>
      <c r="T10" s="45">
        <v>24631</v>
      </c>
      <c r="U10" s="46">
        <v>20642</v>
      </c>
      <c r="V10" s="47">
        <f>AC10+AD10+AE10+AF10+AG10</f>
        <v>21363</v>
      </c>
      <c r="W10" s="47">
        <f>AH10+AI10+AK10</f>
        <v>7035</v>
      </c>
      <c r="X10" s="45">
        <v>895</v>
      </c>
      <c r="Y10" s="48" t="s">
        <v>13</v>
      </c>
      <c r="Z10" s="49"/>
      <c r="AC10" s="51">
        <v>12184</v>
      </c>
      <c r="AD10" s="51">
        <v>6195</v>
      </c>
      <c r="AE10" s="51">
        <v>2127</v>
      </c>
      <c r="AF10" s="51">
        <v>592</v>
      </c>
      <c r="AG10" s="51">
        <v>265</v>
      </c>
      <c r="AH10" s="52">
        <v>19</v>
      </c>
      <c r="AI10" s="52">
        <v>5856</v>
      </c>
      <c r="AJ10" s="53">
        <v>895</v>
      </c>
      <c r="AK10" s="54">
        <v>1160</v>
      </c>
    </row>
    <row r="11" spans="1:37" s="62" customFormat="1" ht="21" customHeight="1">
      <c r="A11" s="55"/>
      <c r="B11" s="55" t="s">
        <v>36</v>
      </c>
      <c r="C11" s="55"/>
      <c r="D11" s="56"/>
      <c r="E11" s="57">
        <v>227470</v>
      </c>
      <c r="F11" s="57">
        <v>11800</v>
      </c>
      <c r="G11" s="57">
        <v>13304</v>
      </c>
      <c r="H11" s="57">
        <v>13137</v>
      </c>
      <c r="I11" s="57">
        <v>15310</v>
      </c>
      <c r="J11" s="57">
        <v>15098</v>
      </c>
      <c r="K11" s="57">
        <v>15839</v>
      </c>
      <c r="L11" s="57">
        <v>17570</v>
      </c>
      <c r="M11" s="57">
        <v>17546</v>
      </c>
      <c r="N11" s="57">
        <v>16574</v>
      </c>
      <c r="O11" s="57">
        <v>17783</v>
      </c>
      <c r="P11" s="57">
        <v>17605</v>
      </c>
      <c r="Q11" s="57">
        <v>13747</v>
      </c>
      <c r="R11" s="57">
        <v>12069</v>
      </c>
      <c r="S11" s="57">
        <v>8579</v>
      </c>
      <c r="T11" s="57">
        <v>6730</v>
      </c>
      <c r="U11" s="58">
        <v>5712</v>
      </c>
      <c r="V11" s="59">
        <f t="shared" ref="V11:V32" si="0">AC11+AD11+AE11+AF11+AG11</f>
        <v>6031</v>
      </c>
      <c r="W11" s="59">
        <f t="shared" ref="W11:W34" si="1">AH11+AI11+AK11</f>
        <v>2580</v>
      </c>
      <c r="X11" s="60">
        <v>456</v>
      </c>
      <c r="Y11" s="61"/>
      <c r="Z11" s="55" t="s">
        <v>37</v>
      </c>
      <c r="AC11" s="63">
        <v>3444</v>
      </c>
      <c r="AD11" s="63">
        <v>1723</v>
      </c>
      <c r="AE11" s="63">
        <v>579</v>
      </c>
      <c r="AF11" s="63">
        <v>188</v>
      </c>
      <c r="AG11" s="63">
        <v>97</v>
      </c>
      <c r="AH11" s="64">
        <v>0</v>
      </c>
      <c r="AI11" s="64">
        <v>1738</v>
      </c>
      <c r="AJ11" s="65">
        <v>456</v>
      </c>
      <c r="AK11" s="66">
        <v>842</v>
      </c>
    </row>
    <row r="12" spans="1:37" s="62" customFormat="1" ht="21" customHeight="1">
      <c r="A12" s="55"/>
      <c r="B12" s="55" t="s">
        <v>38</v>
      </c>
      <c r="C12" s="55"/>
      <c r="D12" s="56"/>
      <c r="E12" s="57">
        <v>620596</v>
      </c>
      <c r="F12" s="57">
        <v>34258</v>
      </c>
      <c r="G12" s="57">
        <v>36167</v>
      </c>
      <c r="H12" s="57">
        <v>35070</v>
      </c>
      <c r="I12" s="57">
        <v>43072</v>
      </c>
      <c r="J12" s="57">
        <v>43684</v>
      </c>
      <c r="K12" s="57">
        <v>44704</v>
      </c>
      <c r="L12" s="57">
        <v>48128</v>
      </c>
      <c r="M12" s="57">
        <v>48348</v>
      </c>
      <c r="N12" s="57">
        <v>47567</v>
      </c>
      <c r="O12" s="57">
        <v>51105</v>
      </c>
      <c r="P12" s="57">
        <v>46644</v>
      </c>
      <c r="Q12" s="57">
        <v>34910</v>
      </c>
      <c r="R12" s="57">
        <v>31494</v>
      </c>
      <c r="S12" s="57">
        <v>22388</v>
      </c>
      <c r="T12" s="57">
        <v>17901</v>
      </c>
      <c r="U12" s="58">
        <v>14930</v>
      </c>
      <c r="V12" s="59">
        <f t="shared" si="0"/>
        <v>15332</v>
      </c>
      <c r="W12" s="59">
        <f t="shared" si="1"/>
        <v>4455</v>
      </c>
      <c r="X12" s="60">
        <v>439</v>
      </c>
      <c r="Y12" s="61"/>
      <c r="Z12" s="55" t="s">
        <v>39</v>
      </c>
      <c r="AC12" s="63">
        <v>8740</v>
      </c>
      <c r="AD12" s="63">
        <v>4472</v>
      </c>
      <c r="AE12" s="63">
        <v>1548</v>
      </c>
      <c r="AF12" s="63">
        <v>404</v>
      </c>
      <c r="AG12" s="63">
        <v>168</v>
      </c>
      <c r="AH12" s="64">
        <v>19</v>
      </c>
      <c r="AI12" s="64">
        <v>4118</v>
      </c>
      <c r="AJ12" s="65">
        <v>439</v>
      </c>
      <c r="AK12" s="66">
        <v>318</v>
      </c>
    </row>
    <row r="13" spans="1:37" s="62" customFormat="1" ht="21" customHeight="1">
      <c r="A13" s="67" t="s">
        <v>40</v>
      </c>
      <c r="B13" s="55"/>
      <c r="C13" s="55"/>
      <c r="D13" s="56"/>
      <c r="E13" s="57">
        <v>166716</v>
      </c>
      <c r="F13" s="57">
        <v>8897</v>
      </c>
      <c r="G13" s="57">
        <v>9410</v>
      </c>
      <c r="H13" s="57">
        <v>9838</v>
      </c>
      <c r="I13" s="57">
        <v>12307</v>
      </c>
      <c r="J13" s="57">
        <v>12093</v>
      </c>
      <c r="K13" s="57">
        <v>11403</v>
      </c>
      <c r="L13" s="57">
        <v>12560</v>
      </c>
      <c r="M13" s="57">
        <v>12773</v>
      </c>
      <c r="N13" s="57">
        <v>12594</v>
      </c>
      <c r="O13" s="57">
        <v>13516</v>
      </c>
      <c r="P13" s="57">
        <v>12607</v>
      </c>
      <c r="Q13" s="57">
        <v>9721</v>
      </c>
      <c r="R13" s="57">
        <v>8407</v>
      </c>
      <c r="S13" s="57">
        <v>6160</v>
      </c>
      <c r="T13" s="57">
        <v>4965</v>
      </c>
      <c r="U13" s="58">
        <v>4063</v>
      </c>
      <c r="V13" s="59">
        <f t="shared" si="0"/>
        <v>4081</v>
      </c>
      <c r="W13" s="59">
        <f t="shared" si="1"/>
        <v>1115</v>
      </c>
      <c r="X13" s="60">
        <v>206</v>
      </c>
      <c r="Y13" s="68" t="s">
        <v>41</v>
      </c>
      <c r="Z13" s="55"/>
      <c r="AC13" s="63">
        <v>2320</v>
      </c>
      <c r="AD13" s="63">
        <v>1172</v>
      </c>
      <c r="AE13" s="63">
        <v>410</v>
      </c>
      <c r="AF13" s="63">
        <v>128</v>
      </c>
      <c r="AG13" s="63">
        <v>51</v>
      </c>
      <c r="AH13" s="64">
        <v>0</v>
      </c>
      <c r="AI13" s="64">
        <v>622</v>
      </c>
      <c r="AJ13" s="65">
        <v>206</v>
      </c>
      <c r="AK13" s="66">
        <v>493</v>
      </c>
    </row>
    <row r="14" spans="1:37" s="62" customFormat="1" ht="21" customHeight="1">
      <c r="A14" s="67" t="s">
        <v>42</v>
      </c>
      <c r="B14" s="55"/>
      <c r="C14" s="55"/>
      <c r="D14" s="56"/>
      <c r="E14" s="57">
        <v>26253</v>
      </c>
      <c r="F14" s="57">
        <v>1234</v>
      </c>
      <c r="G14" s="57">
        <v>1528</v>
      </c>
      <c r="H14" s="57">
        <v>1838</v>
      </c>
      <c r="I14" s="57">
        <v>2061</v>
      </c>
      <c r="J14" s="57">
        <v>1768</v>
      </c>
      <c r="K14" s="57">
        <v>1679</v>
      </c>
      <c r="L14" s="57">
        <v>1823</v>
      </c>
      <c r="M14" s="57">
        <v>1864</v>
      </c>
      <c r="N14" s="57">
        <v>1834</v>
      </c>
      <c r="O14" s="57">
        <v>1921</v>
      </c>
      <c r="P14" s="57">
        <v>2030</v>
      </c>
      <c r="Q14" s="57">
        <v>1630</v>
      </c>
      <c r="R14" s="57">
        <v>1332</v>
      </c>
      <c r="S14" s="57">
        <v>973</v>
      </c>
      <c r="T14" s="57">
        <v>774</v>
      </c>
      <c r="U14" s="58">
        <v>649</v>
      </c>
      <c r="V14" s="59">
        <f t="shared" si="0"/>
        <v>613</v>
      </c>
      <c r="W14" s="59">
        <f t="shared" si="1"/>
        <v>603</v>
      </c>
      <c r="X14" s="60">
        <v>99</v>
      </c>
      <c r="Y14" s="68" t="s">
        <v>43</v>
      </c>
      <c r="Z14" s="55"/>
      <c r="AC14" s="63">
        <v>363</v>
      </c>
      <c r="AD14" s="63">
        <v>161</v>
      </c>
      <c r="AE14" s="63">
        <v>57</v>
      </c>
      <c r="AF14" s="63">
        <v>27</v>
      </c>
      <c r="AG14" s="63">
        <v>5</v>
      </c>
      <c r="AH14" s="64">
        <v>0</v>
      </c>
      <c r="AI14" s="64">
        <v>189</v>
      </c>
      <c r="AJ14" s="65">
        <v>99</v>
      </c>
      <c r="AK14" s="66">
        <v>414</v>
      </c>
    </row>
    <row r="15" spans="1:37" s="62" customFormat="1" ht="21" customHeight="1">
      <c r="A15" s="67" t="s">
        <v>44</v>
      </c>
      <c r="B15" s="55"/>
      <c r="C15" s="55"/>
      <c r="D15" s="56"/>
      <c r="E15" s="57">
        <v>14196</v>
      </c>
      <c r="F15" s="57">
        <v>815</v>
      </c>
      <c r="G15" s="57">
        <v>824</v>
      </c>
      <c r="H15" s="57">
        <v>822</v>
      </c>
      <c r="I15" s="57">
        <v>921</v>
      </c>
      <c r="J15" s="57">
        <v>954</v>
      </c>
      <c r="K15" s="57">
        <v>985</v>
      </c>
      <c r="L15" s="57">
        <v>1140</v>
      </c>
      <c r="M15" s="57">
        <v>1145</v>
      </c>
      <c r="N15" s="57">
        <v>1020</v>
      </c>
      <c r="O15" s="57">
        <v>1101</v>
      </c>
      <c r="P15" s="57">
        <v>1053</v>
      </c>
      <c r="Q15" s="57">
        <v>793</v>
      </c>
      <c r="R15" s="57">
        <v>786</v>
      </c>
      <c r="S15" s="57">
        <v>548</v>
      </c>
      <c r="T15" s="57">
        <v>442</v>
      </c>
      <c r="U15" s="58">
        <v>327</v>
      </c>
      <c r="V15" s="59">
        <f t="shared" si="0"/>
        <v>376</v>
      </c>
      <c r="W15" s="59">
        <f t="shared" si="1"/>
        <v>136</v>
      </c>
      <c r="X15" s="60">
        <v>8</v>
      </c>
      <c r="Y15" s="68" t="s">
        <v>45</v>
      </c>
      <c r="Z15" s="55"/>
      <c r="AC15" s="63">
        <v>212</v>
      </c>
      <c r="AD15" s="63">
        <v>98</v>
      </c>
      <c r="AE15" s="63">
        <v>36</v>
      </c>
      <c r="AF15" s="63">
        <v>13</v>
      </c>
      <c r="AG15" s="63">
        <v>17</v>
      </c>
      <c r="AH15" s="64">
        <v>0</v>
      </c>
      <c r="AI15" s="64">
        <v>130</v>
      </c>
      <c r="AJ15" s="65">
        <v>8</v>
      </c>
      <c r="AK15" s="66">
        <v>6</v>
      </c>
    </row>
    <row r="16" spans="1:37" s="62" customFormat="1" ht="21" customHeight="1">
      <c r="A16" s="67" t="s">
        <v>46</v>
      </c>
      <c r="B16" s="55"/>
      <c r="C16" s="55"/>
      <c r="D16" s="56"/>
      <c r="E16" s="57">
        <v>3498</v>
      </c>
      <c r="F16" s="57">
        <v>185</v>
      </c>
      <c r="G16" s="57">
        <v>205</v>
      </c>
      <c r="H16" s="57">
        <v>199</v>
      </c>
      <c r="I16" s="57">
        <v>219</v>
      </c>
      <c r="J16" s="57">
        <v>230</v>
      </c>
      <c r="K16" s="57">
        <v>248</v>
      </c>
      <c r="L16" s="57">
        <v>253</v>
      </c>
      <c r="M16" s="57">
        <v>295</v>
      </c>
      <c r="N16" s="57">
        <v>263</v>
      </c>
      <c r="O16" s="57">
        <v>300</v>
      </c>
      <c r="P16" s="57">
        <v>265</v>
      </c>
      <c r="Q16" s="57">
        <v>223</v>
      </c>
      <c r="R16" s="57">
        <v>186</v>
      </c>
      <c r="S16" s="57">
        <v>132</v>
      </c>
      <c r="T16" s="57">
        <v>113</v>
      </c>
      <c r="U16" s="58">
        <v>79</v>
      </c>
      <c r="V16" s="59">
        <f t="shared" si="0"/>
        <v>96</v>
      </c>
      <c r="W16" s="59">
        <f t="shared" si="1"/>
        <v>4</v>
      </c>
      <c r="X16" s="60">
        <v>3</v>
      </c>
      <c r="Y16" s="68" t="s">
        <v>47</v>
      </c>
      <c r="Z16" s="55"/>
      <c r="AC16" s="63">
        <v>44</v>
      </c>
      <c r="AD16" s="63">
        <v>37</v>
      </c>
      <c r="AE16" s="63">
        <v>10</v>
      </c>
      <c r="AF16" s="63">
        <v>3</v>
      </c>
      <c r="AG16" s="63">
        <v>2</v>
      </c>
      <c r="AH16" s="64">
        <v>0</v>
      </c>
      <c r="AI16" s="64">
        <v>1</v>
      </c>
      <c r="AJ16" s="65">
        <v>3</v>
      </c>
      <c r="AK16" s="66">
        <v>3</v>
      </c>
    </row>
    <row r="17" spans="1:37" s="62" customFormat="1" ht="21" customHeight="1">
      <c r="A17" s="67" t="s">
        <v>48</v>
      </c>
      <c r="B17" s="55"/>
      <c r="C17" s="55"/>
      <c r="D17" s="56"/>
      <c r="E17" s="57">
        <v>6723</v>
      </c>
      <c r="F17" s="57">
        <v>379</v>
      </c>
      <c r="G17" s="57">
        <v>409</v>
      </c>
      <c r="H17" s="57">
        <v>387</v>
      </c>
      <c r="I17" s="57">
        <v>434</v>
      </c>
      <c r="J17" s="57">
        <v>430</v>
      </c>
      <c r="K17" s="57">
        <v>480</v>
      </c>
      <c r="L17" s="57">
        <v>563</v>
      </c>
      <c r="M17" s="57">
        <v>535</v>
      </c>
      <c r="N17" s="57">
        <v>531</v>
      </c>
      <c r="O17" s="57">
        <v>586</v>
      </c>
      <c r="P17" s="57">
        <v>458</v>
      </c>
      <c r="Q17" s="57">
        <v>378</v>
      </c>
      <c r="R17" s="57">
        <v>320</v>
      </c>
      <c r="S17" s="57">
        <v>274</v>
      </c>
      <c r="T17" s="57">
        <v>176</v>
      </c>
      <c r="U17" s="58">
        <v>179</v>
      </c>
      <c r="V17" s="59">
        <f t="shared" si="0"/>
        <v>175</v>
      </c>
      <c r="W17" s="59">
        <f t="shared" si="1"/>
        <v>18</v>
      </c>
      <c r="X17" s="60">
        <v>11</v>
      </c>
      <c r="Y17" s="68" t="s">
        <v>49</v>
      </c>
      <c r="Z17" s="55"/>
      <c r="AC17" s="63">
        <v>102</v>
      </c>
      <c r="AD17" s="63">
        <v>46</v>
      </c>
      <c r="AE17" s="63">
        <v>15</v>
      </c>
      <c r="AF17" s="63">
        <v>8</v>
      </c>
      <c r="AG17" s="63">
        <v>4</v>
      </c>
      <c r="AH17" s="64">
        <v>0</v>
      </c>
      <c r="AI17" s="64">
        <v>16</v>
      </c>
      <c r="AJ17" s="65">
        <v>11</v>
      </c>
      <c r="AK17" s="66">
        <v>2</v>
      </c>
    </row>
    <row r="18" spans="1:37" s="62" customFormat="1" ht="21" customHeight="1">
      <c r="A18" s="67" t="s">
        <v>50</v>
      </c>
      <c r="B18" s="55"/>
      <c r="C18" s="55"/>
      <c r="D18" s="56"/>
      <c r="E18" s="57">
        <v>7889</v>
      </c>
      <c r="F18" s="57">
        <v>382</v>
      </c>
      <c r="G18" s="57">
        <v>390</v>
      </c>
      <c r="H18" s="57">
        <v>419</v>
      </c>
      <c r="I18" s="57">
        <v>548</v>
      </c>
      <c r="J18" s="57">
        <v>570</v>
      </c>
      <c r="K18" s="57">
        <v>604</v>
      </c>
      <c r="L18" s="57">
        <v>615</v>
      </c>
      <c r="M18" s="57">
        <v>574</v>
      </c>
      <c r="N18" s="57">
        <v>596</v>
      </c>
      <c r="O18" s="57">
        <v>664</v>
      </c>
      <c r="P18" s="57">
        <v>696</v>
      </c>
      <c r="Q18" s="57">
        <v>483</v>
      </c>
      <c r="R18" s="57">
        <v>425</v>
      </c>
      <c r="S18" s="57">
        <v>269</v>
      </c>
      <c r="T18" s="57">
        <v>244</v>
      </c>
      <c r="U18" s="58">
        <v>200</v>
      </c>
      <c r="V18" s="59">
        <f t="shared" si="0"/>
        <v>195</v>
      </c>
      <c r="W18" s="59">
        <f t="shared" si="1"/>
        <v>7</v>
      </c>
      <c r="X18" s="60">
        <v>8</v>
      </c>
      <c r="Y18" s="68" t="s">
        <v>51</v>
      </c>
      <c r="Z18" s="55"/>
      <c r="AC18" s="63">
        <v>101</v>
      </c>
      <c r="AD18" s="63">
        <v>53</v>
      </c>
      <c r="AE18" s="63">
        <v>33</v>
      </c>
      <c r="AF18" s="63">
        <v>6</v>
      </c>
      <c r="AG18" s="63">
        <v>2</v>
      </c>
      <c r="AH18" s="64">
        <v>0</v>
      </c>
      <c r="AI18" s="64">
        <v>2</v>
      </c>
      <c r="AJ18" s="65">
        <v>8</v>
      </c>
      <c r="AK18" s="66">
        <v>5</v>
      </c>
    </row>
    <row r="19" spans="1:37" s="62" customFormat="1" ht="21" customHeight="1">
      <c r="A19" s="67" t="s">
        <v>52</v>
      </c>
      <c r="B19" s="55"/>
      <c r="C19" s="55"/>
      <c r="D19" s="56"/>
      <c r="E19" s="57">
        <v>1955</v>
      </c>
      <c r="F19" s="57">
        <v>102</v>
      </c>
      <c r="G19" s="57">
        <v>115</v>
      </c>
      <c r="H19" s="57">
        <v>84</v>
      </c>
      <c r="I19" s="57">
        <v>117</v>
      </c>
      <c r="J19" s="57">
        <v>135</v>
      </c>
      <c r="K19" s="57">
        <v>165</v>
      </c>
      <c r="L19" s="57">
        <v>193</v>
      </c>
      <c r="M19" s="57">
        <v>157</v>
      </c>
      <c r="N19" s="57">
        <v>136</v>
      </c>
      <c r="O19" s="57">
        <v>147</v>
      </c>
      <c r="P19" s="57">
        <v>151</v>
      </c>
      <c r="Q19" s="57">
        <v>126</v>
      </c>
      <c r="R19" s="57">
        <v>103</v>
      </c>
      <c r="S19" s="57">
        <v>67</v>
      </c>
      <c r="T19" s="57">
        <v>56</v>
      </c>
      <c r="U19" s="58">
        <v>43</v>
      </c>
      <c r="V19" s="59">
        <f t="shared" si="0"/>
        <v>57</v>
      </c>
      <c r="W19" s="59">
        <f t="shared" si="1"/>
        <v>1</v>
      </c>
      <c r="X19" s="60">
        <v>0</v>
      </c>
      <c r="Y19" s="68" t="s">
        <v>53</v>
      </c>
      <c r="Z19" s="55"/>
      <c r="AC19" s="63">
        <v>30</v>
      </c>
      <c r="AD19" s="63">
        <v>19</v>
      </c>
      <c r="AE19" s="63">
        <v>8</v>
      </c>
      <c r="AF19" s="63">
        <v>0</v>
      </c>
      <c r="AG19" s="63">
        <v>0</v>
      </c>
      <c r="AH19" s="64">
        <v>0</v>
      </c>
      <c r="AI19" s="64">
        <v>1</v>
      </c>
      <c r="AJ19" s="65">
        <v>0</v>
      </c>
      <c r="AK19" s="66">
        <v>0</v>
      </c>
    </row>
    <row r="20" spans="1:37" s="62" customFormat="1" ht="21" customHeight="1">
      <c r="A20" s="67" t="s">
        <v>54</v>
      </c>
      <c r="B20" s="55"/>
      <c r="C20" s="55"/>
      <c r="D20" s="56"/>
      <c r="E20" s="57">
        <v>106202</v>
      </c>
      <c r="F20" s="57">
        <v>5800</v>
      </c>
      <c r="G20" s="57">
        <v>5939</v>
      </c>
      <c r="H20" s="57">
        <v>6089</v>
      </c>
      <c r="I20" s="57">
        <v>8007</v>
      </c>
      <c r="J20" s="57">
        <v>8006</v>
      </c>
      <c r="K20" s="57">
        <v>7242</v>
      </c>
      <c r="L20" s="57">
        <v>7973</v>
      </c>
      <c r="M20" s="57">
        <v>8203</v>
      </c>
      <c r="N20" s="57">
        <v>8214</v>
      </c>
      <c r="O20" s="57">
        <v>8797</v>
      </c>
      <c r="P20" s="57">
        <v>7954</v>
      </c>
      <c r="Q20" s="57">
        <v>6088</v>
      </c>
      <c r="R20" s="57">
        <v>5255</v>
      </c>
      <c r="S20" s="57">
        <v>3897</v>
      </c>
      <c r="T20" s="57">
        <v>3160</v>
      </c>
      <c r="U20" s="58">
        <v>2586</v>
      </c>
      <c r="V20" s="59">
        <f t="shared" si="0"/>
        <v>2569</v>
      </c>
      <c r="W20" s="59">
        <f t="shared" si="1"/>
        <v>346</v>
      </c>
      <c r="X20" s="60">
        <v>77</v>
      </c>
      <c r="Y20" s="68" t="s">
        <v>55</v>
      </c>
      <c r="Z20" s="55"/>
      <c r="AC20" s="63">
        <v>1468</v>
      </c>
      <c r="AD20" s="63">
        <v>758</v>
      </c>
      <c r="AE20" s="63">
        <v>251</v>
      </c>
      <c r="AF20" s="63">
        <v>71</v>
      </c>
      <c r="AG20" s="63">
        <v>21</v>
      </c>
      <c r="AH20" s="64">
        <v>0</v>
      </c>
      <c r="AI20" s="64">
        <v>283</v>
      </c>
      <c r="AJ20" s="65">
        <v>77</v>
      </c>
      <c r="AK20" s="66">
        <v>63</v>
      </c>
    </row>
    <row r="21" spans="1:37" s="62" customFormat="1" ht="21" customHeight="1">
      <c r="A21" s="67" t="s">
        <v>56</v>
      </c>
      <c r="B21" s="55"/>
      <c r="C21" s="55"/>
      <c r="D21" s="56"/>
      <c r="E21" s="57">
        <v>73741</v>
      </c>
      <c r="F21" s="57">
        <v>3631</v>
      </c>
      <c r="G21" s="57">
        <v>3918</v>
      </c>
      <c r="H21" s="57">
        <v>3901</v>
      </c>
      <c r="I21" s="57">
        <v>4381</v>
      </c>
      <c r="J21" s="57">
        <v>4600</v>
      </c>
      <c r="K21" s="57">
        <v>4892</v>
      </c>
      <c r="L21" s="57">
        <v>5753</v>
      </c>
      <c r="M21" s="57">
        <v>5647</v>
      </c>
      <c r="N21" s="57">
        <v>5266</v>
      </c>
      <c r="O21" s="57">
        <v>5817</v>
      </c>
      <c r="P21" s="57">
        <v>6087</v>
      </c>
      <c r="Q21" s="57">
        <v>4790</v>
      </c>
      <c r="R21" s="57">
        <v>4642</v>
      </c>
      <c r="S21" s="57">
        <v>3229</v>
      </c>
      <c r="T21" s="57">
        <v>2459</v>
      </c>
      <c r="U21" s="58">
        <v>2157</v>
      </c>
      <c r="V21" s="59">
        <f t="shared" si="0"/>
        <v>2111</v>
      </c>
      <c r="W21" s="59">
        <f t="shared" si="1"/>
        <v>387</v>
      </c>
      <c r="X21" s="60">
        <v>73</v>
      </c>
      <c r="Y21" s="68" t="s">
        <v>57</v>
      </c>
      <c r="Z21" s="55"/>
      <c r="AC21" s="63">
        <v>1242</v>
      </c>
      <c r="AD21" s="63">
        <v>624</v>
      </c>
      <c r="AE21" s="63">
        <v>193</v>
      </c>
      <c r="AF21" s="63">
        <v>46</v>
      </c>
      <c r="AG21" s="63">
        <v>6</v>
      </c>
      <c r="AH21" s="64">
        <v>0</v>
      </c>
      <c r="AI21" s="64">
        <v>341</v>
      </c>
      <c r="AJ21" s="65">
        <v>73</v>
      </c>
      <c r="AK21" s="66">
        <v>46</v>
      </c>
    </row>
    <row r="22" spans="1:37" s="62" customFormat="1" ht="21" customHeight="1">
      <c r="A22" s="67" t="s">
        <v>58</v>
      </c>
      <c r="B22" s="55"/>
      <c r="C22" s="55"/>
      <c r="D22" s="56"/>
      <c r="E22" s="57">
        <v>6197</v>
      </c>
      <c r="F22" s="57">
        <v>228</v>
      </c>
      <c r="G22" s="57">
        <v>293</v>
      </c>
      <c r="H22" s="57">
        <v>289</v>
      </c>
      <c r="I22" s="57">
        <v>366</v>
      </c>
      <c r="J22" s="57">
        <v>349</v>
      </c>
      <c r="K22" s="57">
        <v>390</v>
      </c>
      <c r="L22" s="57">
        <v>437</v>
      </c>
      <c r="M22" s="57">
        <v>436</v>
      </c>
      <c r="N22" s="57">
        <v>410</v>
      </c>
      <c r="O22" s="57">
        <v>421</v>
      </c>
      <c r="P22" s="57">
        <v>528</v>
      </c>
      <c r="Q22" s="57">
        <v>462</v>
      </c>
      <c r="R22" s="57">
        <v>463</v>
      </c>
      <c r="S22" s="57">
        <v>333</v>
      </c>
      <c r="T22" s="57">
        <v>236</v>
      </c>
      <c r="U22" s="58">
        <v>202</v>
      </c>
      <c r="V22" s="59">
        <f t="shared" si="0"/>
        <v>233</v>
      </c>
      <c r="W22" s="59">
        <f t="shared" si="1"/>
        <v>62</v>
      </c>
      <c r="X22" s="60">
        <v>59</v>
      </c>
      <c r="Y22" s="68" t="s">
        <v>59</v>
      </c>
      <c r="Z22" s="55"/>
      <c r="AC22" s="63">
        <v>126</v>
      </c>
      <c r="AD22" s="63">
        <v>76</v>
      </c>
      <c r="AE22" s="63">
        <v>23</v>
      </c>
      <c r="AF22" s="63">
        <v>8</v>
      </c>
      <c r="AG22" s="63">
        <v>0</v>
      </c>
      <c r="AH22" s="64">
        <v>0</v>
      </c>
      <c r="AI22" s="64">
        <v>53</v>
      </c>
      <c r="AJ22" s="65">
        <v>59</v>
      </c>
      <c r="AK22" s="66">
        <v>9</v>
      </c>
    </row>
    <row r="23" spans="1:37" s="62" customFormat="1" ht="21" customHeight="1">
      <c r="A23" s="67" t="s">
        <v>60</v>
      </c>
      <c r="B23" s="55"/>
      <c r="C23" s="55"/>
      <c r="D23" s="56"/>
      <c r="E23" s="57">
        <v>4634</v>
      </c>
      <c r="F23" s="57">
        <v>202</v>
      </c>
      <c r="G23" s="57">
        <v>237</v>
      </c>
      <c r="H23" s="57">
        <v>247</v>
      </c>
      <c r="I23" s="57">
        <v>284</v>
      </c>
      <c r="J23" s="57">
        <v>282</v>
      </c>
      <c r="K23" s="57">
        <v>323</v>
      </c>
      <c r="L23" s="57">
        <v>408</v>
      </c>
      <c r="M23" s="57">
        <v>391</v>
      </c>
      <c r="N23" s="57">
        <v>358</v>
      </c>
      <c r="O23" s="57">
        <v>350</v>
      </c>
      <c r="P23" s="57">
        <v>391</v>
      </c>
      <c r="Q23" s="57">
        <v>296</v>
      </c>
      <c r="R23" s="57">
        <v>280</v>
      </c>
      <c r="S23" s="57">
        <v>187</v>
      </c>
      <c r="T23" s="57">
        <v>141</v>
      </c>
      <c r="U23" s="58">
        <v>132</v>
      </c>
      <c r="V23" s="59">
        <f t="shared" si="0"/>
        <v>103</v>
      </c>
      <c r="W23" s="59">
        <f t="shared" si="1"/>
        <v>19</v>
      </c>
      <c r="X23" s="60">
        <v>3</v>
      </c>
      <c r="Y23" s="68" t="s">
        <v>61</v>
      </c>
      <c r="Z23" s="55"/>
      <c r="AC23" s="63">
        <v>53</v>
      </c>
      <c r="AD23" s="63">
        <v>42</v>
      </c>
      <c r="AE23" s="63">
        <v>5</v>
      </c>
      <c r="AF23" s="63">
        <v>3</v>
      </c>
      <c r="AG23" s="63">
        <v>0</v>
      </c>
      <c r="AH23" s="64">
        <v>0</v>
      </c>
      <c r="AI23" s="64">
        <v>15</v>
      </c>
      <c r="AJ23" s="65">
        <v>3</v>
      </c>
      <c r="AK23" s="66">
        <v>4</v>
      </c>
    </row>
    <row r="24" spans="1:37" s="62" customFormat="1" ht="21" customHeight="1">
      <c r="A24" s="67" t="s">
        <v>62</v>
      </c>
      <c r="B24" s="55"/>
      <c r="C24" s="55"/>
      <c r="D24" s="56"/>
      <c r="E24" s="57">
        <v>2054</v>
      </c>
      <c r="F24" s="57">
        <v>103</v>
      </c>
      <c r="G24" s="57">
        <v>91</v>
      </c>
      <c r="H24" s="57">
        <v>82</v>
      </c>
      <c r="I24" s="57">
        <v>103</v>
      </c>
      <c r="J24" s="57">
        <v>114</v>
      </c>
      <c r="K24" s="57">
        <v>135</v>
      </c>
      <c r="L24" s="57">
        <v>162</v>
      </c>
      <c r="M24" s="57">
        <v>153</v>
      </c>
      <c r="N24" s="57">
        <v>141</v>
      </c>
      <c r="O24" s="57">
        <v>141</v>
      </c>
      <c r="P24" s="57">
        <v>152</v>
      </c>
      <c r="Q24" s="57">
        <v>145</v>
      </c>
      <c r="R24" s="57">
        <v>157</v>
      </c>
      <c r="S24" s="57">
        <v>135</v>
      </c>
      <c r="T24" s="57">
        <v>101</v>
      </c>
      <c r="U24" s="60">
        <v>69</v>
      </c>
      <c r="V24" s="59">
        <f t="shared" si="0"/>
        <v>65</v>
      </c>
      <c r="W24" s="59">
        <f t="shared" si="1"/>
        <v>5</v>
      </c>
      <c r="X24" s="60">
        <v>0</v>
      </c>
      <c r="Y24" s="68" t="s">
        <v>63</v>
      </c>
      <c r="Z24" s="55"/>
      <c r="AC24" s="63">
        <v>40</v>
      </c>
      <c r="AD24" s="63">
        <v>19</v>
      </c>
      <c r="AE24" s="63">
        <v>6</v>
      </c>
      <c r="AF24" s="63">
        <v>0</v>
      </c>
      <c r="AG24" s="63">
        <v>0</v>
      </c>
      <c r="AH24" s="64">
        <v>0</v>
      </c>
      <c r="AI24" s="64">
        <v>5</v>
      </c>
      <c r="AJ24" s="65">
        <v>0</v>
      </c>
      <c r="AK24" s="66">
        <v>0</v>
      </c>
    </row>
    <row r="25" spans="1:37" s="62" customFormat="1" ht="21" customHeight="1">
      <c r="A25" s="67" t="s">
        <v>64</v>
      </c>
      <c r="B25" s="55"/>
      <c r="C25" s="55"/>
      <c r="D25" s="56"/>
      <c r="E25" s="57">
        <v>6071</v>
      </c>
      <c r="F25" s="57">
        <v>307</v>
      </c>
      <c r="G25" s="57">
        <v>356</v>
      </c>
      <c r="H25" s="57">
        <v>361</v>
      </c>
      <c r="I25" s="57">
        <v>394</v>
      </c>
      <c r="J25" s="57">
        <v>396</v>
      </c>
      <c r="K25" s="57">
        <v>411</v>
      </c>
      <c r="L25" s="57">
        <v>502</v>
      </c>
      <c r="M25" s="57">
        <v>518</v>
      </c>
      <c r="N25" s="57">
        <v>418</v>
      </c>
      <c r="O25" s="57">
        <v>474</v>
      </c>
      <c r="P25" s="57">
        <v>527</v>
      </c>
      <c r="Q25" s="57">
        <v>397</v>
      </c>
      <c r="R25" s="57">
        <v>387</v>
      </c>
      <c r="S25" s="57">
        <v>207</v>
      </c>
      <c r="T25" s="57">
        <v>144</v>
      </c>
      <c r="U25" s="60">
        <v>151</v>
      </c>
      <c r="V25" s="59">
        <f t="shared" si="0"/>
        <v>119</v>
      </c>
      <c r="W25" s="59">
        <f t="shared" si="1"/>
        <v>0</v>
      </c>
      <c r="X25" s="60">
        <v>2</v>
      </c>
      <c r="Y25" s="68" t="s">
        <v>65</v>
      </c>
      <c r="Z25" s="55"/>
      <c r="AC25" s="63">
        <v>74</v>
      </c>
      <c r="AD25" s="63">
        <v>32</v>
      </c>
      <c r="AE25" s="63">
        <v>7</v>
      </c>
      <c r="AF25" s="63">
        <v>5</v>
      </c>
      <c r="AG25" s="63">
        <v>1</v>
      </c>
      <c r="AH25" s="64">
        <v>0</v>
      </c>
      <c r="AI25" s="64">
        <v>0</v>
      </c>
      <c r="AJ25" s="65">
        <v>2</v>
      </c>
      <c r="AK25" s="66">
        <v>0</v>
      </c>
    </row>
    <row r="26" spans="1:37" s="62" customFormat="1" ht="21" customHeight="1">
      <c r="A26" s="67" t="s">
        <v>66</v>
      </c>
      <c r="B26" s="55"/>
      <c r="C26" s="55"/>
      <c r="D26" s="56"/>
      <c r="E26" s="57">
        <v>6904</v>
      </c>
      <c r="F26" s="57">
        <v>351</v>
      </c>
      <c r="G26" s="57">
        <v>367</v>
      </c>
      <c r="H26" s="57">
        <v>355</v>
      </c>
      <c r="I26" s="57">
        <v>437</v>
      </c>
      <c r="J26" s="57">
        <v>435</v>
      </c>
      <c r="K26" s="57">
        <v>424</v>
      </c>
      <c r="L26" s="57">
        <v>517</v>
      </c>
      <c r="M26" s="57">
        <v>509</v>
      </c>
      <c r="N26" s="57">
        <v>481</v>
      </c>
      <c r="O26" s="57">
        <v>553</v>
      </c>
      <c r="P26" s="57">
        <v>543</v>
      </c>
      <c r="Q26" s="57">
        <v>459</v>
      </c>
      <c r="R26" s="57">
        <v>434</v>
      </c>
      <c r="S26" s="57">
        <v>319</v>
      </c>
      <c r="T26" s="57">
        <v>264</v>
      </c>
      <c r="U26" s="60">
        <v>232</v>
      </c>
      <c r="V26" s="59">
        <f t="shared" si="0"/>
        <v>210</v>
      </c>
      <c r="W26" s="59">
        <f t="shared" si="1"/>
        <v>10</v>
      </c>
      <c r="X26" s="60">
        <v>4</v>
      </c>
      <c r="Y26" s="69" t="s">
        <v>67</v>
      </c>
      <c r="Z26" s="55"/>
      <c r="AC26" s="63">
        <v>129</v>
      </c>
      <c r="AD26" s="63">
        <v>56</v>
      </c>
      <c r="AE26" s="63">
        <v>18</v>
      </c>
      <c r="AF26" s="63">
        <v>6</v>
      </c>
      <c r="AG26" s="63">
        <v>1</v>
      </c>
      <c r="AH26" s="64">
        <v>0</v>
      </c>
      <c r="AI26" s="64">
        <v>5</v>
      </c>
      <c r="AJ26" s="65">
        <v>4</v>
      </c>
      <c r="AK26" s="66">
        <v>5</v>
      </c>
    </row>
    <row r="27" spans="1:37" s="62" customFormat="1" ht="21" customHeight="1">
      <c r="A27" s="67" t="s">
        <v>54</v>
      </c>
      <c r="B27" s="55"/>
      <c r="C27" s="55"/>
      <c r="D27" s="56"/>
      <c r="E27" s="57">
        <v>47881</v>
      </c>
      <c r="F27" s="57">
        <v>2440</v>
      </c>
      <c r="G27" s="57">
        <v>2574</v>
      </c>
      <c r="H27" s="57">
        <v>2567</v>
      </c>
      <c r="I27" s="57">
        <v>2797</v>
      </c>
      <c r="J27" s="57">
        <v>3024</v>
      </c>
      <c r="K27" s="57">
        <v>3209</v>
      </c>
      <c r="L27" s="57">
        <v>3727</v>
      </c>
      <c r="M27" s="57">
        <v>3640</v>
      </c>
      <c r="N27" s="57">
        <v>3458</v>
      </c>
      <c r="O27" s="57">
        <v>3878</v>
      </c>
      <c r="P27" s="57">
        <v>3946</v>
      </c>
      <c r="Q27" s="57">
        <v>3031</v>
      </c>
      <c r="R27" s="57">
        <v>2921</v>
      </c>
      <c r="S27" s="57">
        <v>2048</v>
      </c>
      <c r="T27" s="57">
        <v>1573</v>
      </c>
      <c r="U27" s="60">
        <v>1371</v>
      </c>
      <c r="V27" s="59">
        <f t="shared" si="0"/>
        <v>1381</v>
      </c>
      <c r="W27" s="59">
        <f t="shared" si="1"/>
        <v>291</v>
      </c>
      <c r="X27" s="60">
        <v>5</v>
      </c>
      <c r="Y27" s="68" t="s">
        <v>55</v>
      </c>
      <c r="Z27" s="55"/>
      <c r="AC27" s="63">
        <v>820</v>
      </c>
      <c r="AD27" s="63">
        <v>399</v>
      </c>
      <c r="AE27" s="63">
        <v>134</v>
      </c>
      <c r="AF27" s="63">
        <v>24</v>
      </c>
      <c r="AG27" s="63">
        <v>4</v>
      </c>
      <c r="AH27" s="64">
        <v>0</v>
      </c>
      <c r="AI27" s="64">
        <v>263</v>
      </c>
      <c r="AJ27" s="65">
        <v>5</v>
      </c>
      <c r="AK27" s="66">
        <v>28</v>
      </c>
    </row>
    <row r="28" spans="1:37" s="62" customFormat="1" ht="21" customHeight="1">
      <c r="A28" s="67" t="s">
        <v>68</v>
      </c>
      <c r="B28" s="55"/>
      <c r="C28" s="55"/>
      <c r="D28" s="56"/>
      <c r="E28" s="57">
        <v>67011</v>
      </c>
      <c r="F28" s="57">
        <v>4293</v>
      </c>
      <c r="G28" s="57">
        <v>4701</v>
      </c>
      <c r="H28" s="57">
        <v>4512</v>
      </c>
      <c r="I28" s="57">
        <v>4964</v>
      </c>
      <c r="J28" s="57">
        <v>4737</v>
      </c>
      <c r="K28" s="57">
        <v>5119</v>
      </c>
      <c r="L28" s="57">
        <v>5273</v>
      </c>
      <c r="M28" s="57">
        <v>5355</v>
      </c>
      <c r="N28" s="57">
        <v>5137</v>
      </c>
      <c r="O28" s="57">
        <v>5233</v>
      </c>
      <c r="P28" s="57">
        <v>4530</v>
      </c>
      <c r="Q28" s="57">
        <v>3551</v>
      </c>
      <c r="R28" s="57">
        <v>3010</v>
      </c>
      <c r="S28" s="57">
        <v>1962</v>
      </c>
      <c r="T28" s="57">
        <v>1558</v>
      </c>
      <c r="U28" s="60">
        <v>1231</v>
      </c>
      <c r="V28" s="59">
        <f t="shared" si="0"/>
        <v>1137</v>
      </c>
      <c r="W28" s="59">
        <f t="shared" si="1"/>
        <v>588</v>
      </c>
      <c r="X28" s="60">
        <v>120</v>
      </c>
      <c r="Y28" s="68" t="s">
        <v>69</v>
      </c>
      <c r="Z28" s="55"/>
      <c r="AC28" s="63">
        <v>690</v>
      </c>
      <c r="AD28" s="63">
        <v>299</v>
      </c>
      <c r="AE28" s="63">
        <v>100</v>
      </c>
      <c r="AF28" s="63">
        <v>35</v>
      </c>
      <c r="AG28" s="63">
        <v>13</v>
      </c>
      <c r="AH28" s="64">
        <v>0</v>
      </c>
      <c r="AI28" s="64">
        <v>522</v>
      </c>
      <c r="AJ28" s="65">
        <v>120</v>
      </c>
      <c r="AK28" s="66">
        <v>66</v>
      </c>
    </row>
    <row r="29" spans="1:37" s="62" customFormat="1" ht="21" customHeight="1">
      <c r="A29" s="67" t="s">
        <v>70</v>
      </c>
      <c r="B29" s="55"/>
      <c r="C29" s="55"/>
      <c r="D29" s="56"/>
      <c r="E29" s="57">
        <v>6473</v>
      </c>
      <c r="F29" s="57">
        <v>449</v>
      </c>
      <c r="G29" s="57">
        <v>709</v>
      </c>
      <c r="H29" s="57">
        <v>678</v>
      </c>
      <c r="I29" s="57">
        <v>515</v>
      </c>
      <c r="J29" s="57">
        <v>437</v>
      </c>
      <c r="K29" s="57">
        <v>420</v>
      </c>
      <c r="L29" s="57">
        <v>416</v>
      </c>
      <c r="M29" s="57">
        <v>399</v>
      </c>
      <c r="N29" s="57">
        <v>373</v>
      </c>
      <c r="O29" s="57">
        <v>443</v>
      </c>
      <c r="P29" s="57">
        <v>431</v>
      </c>
      <c r="Q29" s="57">
        <v>348</v>
      </c>
      <c r="R29" s="57">
        <v>282</v>
      </c>
      <c r="S29" s="57">
        <v>145</v>
      </c>
      <c r="T29" s="57">
        <v>116</v>
      </c>
      <c r="U29" s="60">
        <v>102</v>
      </c>
      <c r="V29" s="59">
        <f t="shared" si="0"/>
        <v>105</v>
      </c>
      <c r="W29" s="59">
        <f t="shared" si="1"/>
        <v>92</v>
      </c>
      <c r="X29" s="60">
        <v>13</v>
      </c>
      <c r="Y29" s="68" t="s">
        <v>71</v>
      </c>
      <c r="Z29" s="55"/>
      <c r="AC29" s="63">
        <v>63</v>
      </c>
      <c r="AD29" s="63">
        <v>28</v>
      </c>
      <c r="AE29" s="63">
        <v>9</v>
      </c>
      <c r="AF29" s="63">
        <v>3</v>
      </c>
      <c r="AG29" s="63">
        <v>2</v>
      </c>
      <c r="AH29" s="64">
        <v>0</v>
      </c>
      <c r="AI29" s="64">
        <v>48</v>
      </c>
      <c r="AJ29" s="65">
        <v>13</v>
      </c>
      <c r="AK29" s="66">
        <v>44</v>
      </c>
    </row>
    <row r="30" spans="1:37" s="62" customFormat="1" ht="21" customHeight="1">
      <c r="A30" s="67" t="s">
        <v>54</v>
      </c>
      <c r="B30" s="55"/>
      <c r="C30" s="55"/>
      <c r="D30" s="56"/>
      <c r="E30" s="57">
        <v>60538</v>
      </c>
      <c r="F30" s="57">
        <v>3844</v>
      </c>
      <c r="G30" s="57">
        <v>3992</v>
      </c>
      <c r="H30" s="57">
        <v>3834</v>
      </c>
      <c r="I30" s="57">
        <v>4449</v>
      </c>
      <c r="J30" s="57">
        <v>4300</v>
      </c>
      <c r="K30" s="57">
        <v>4699</v>
      </c>
      <c r="L30" s="57">
        <v>4857</v>
      </c>
      <c r="M30" s="57">
        <v>4956</v>
      </c>
      <c r="N30" s="57">
        <v>4764</v>
      </c>
      <c r="O30" s="57">
        <v>4790</v>
      </c>
      <c r="P30" s="57">
        <v>4099</v>
      </c>
      <c r="Q30" s="57">
        <v>3203</v>
      </c>
      <c r="R30" s="57">
        <v>2728</v>
      </c>
      <c r="S30" s="57">
        <v>1817</v>
      </c>
      <c r="T30" s="57">
        <v>1442</v>
      </c>
      <c r="U30" s="60">
        <v>1129</v>
      </c>
      <c r="V30" s="59">
        <f t="shared" si="0"/>
        <v>1032</v>
      </c>
      <c r="W30" s="59">
        <f t="shared" si="1"/>
        <v>496</v>
      </c>
      <c r="X30" s="60">
        <v>107</v>
      </c>
      <c r="Y30" s="68" t="s">
        <v>55</v>
      </c>
      <c r="Z30" s="55"/>
      <c r="AC30" s="63">
        <v>627</v>
      </c>
      <c r="AD30" s="63">
        <v>271</v>
      </c>
      <c r="AE30" s="63">
        <v>91</v>
      </c>
      <c r="AF30" s="63">
        <v>32</v>
      </c>
      <c r="AG30" s="63">
        <v>11</v>
      </c>
      <c r="AH30" s="64">
        <v>0</v>
      </c>
      <c r="AI30" s="64">
        <v>474</v>
      </c>
      <c r="AJ30" s="65">
        <v>107</v>
      </c>
      <c r="AK30" s="66">
        <v>22</v>
      </c>
    </row>
    <row r="31" spans="1:37" s="62" customFormat="1" ht="21" customHeight="1">
      <c r="A31" s="67" t="s">
        <v>72</v>
      </c>
      <c r="B31" s="55"/>
      <c r="C31" s="55"/>
      <c r="D31" s="56"/>
      <c r="E31" s="57">
        <v>79286</v>
      </c>
      <c r="F31" s="57">
        <v>3876</v>
      </c>
      <c r="G31" s="57">
        <v>4186</v>
      </c>
      <c r="H31" s="57">
        <v>4112</v>
      </c>
      <c r="I31" s="57">
        <v>5251</v>
      </c>
      <c r="J31" s="57">
        <v>5562</v>
      </c>
      <c r="K31" s="57">
        <v>5568</v>
      </c>
      <c r="L31" s="57">
        <v>5934</v>
      </c>
      <c r="M31" s="57">
        <v>5951</v>
      </c>
      <c r="N31" s="57">
        <v>5965</v>
      </c>
      <c r="O31" s="57">
        <v>6635</v>
      </c>
      <c r="P31" s="57">
        <v>6105</v>
      </c>
      <c r="Q31" s="57">
        <v>4420</v>
      </c>
      <c r="R31" s="57">
        <v>4048</v>
      </c>
      <c r="S31" s="57">
        <v>3220</v>
      </c>
      <c r="T31" s="57">
        <v>2609</v>
      </c>
      <c r="U31" s="60">
        <v>2316</v>
      </c>
      <c r="V31" s="59">
        <f t="shared" si="0"/>
        <v>2746</v>
      </c>
      <c r="W31" s="59">
        <f t="shared" si="1"/>
        <v>685</v>
      </c>
      <c r="X31" s="60">
        <v>97</v>
      </c>
      <c r="Y31" s="68" t="s">
        <v>73</v>
      </c>
      <c r="Z31" s="55"/>
      <c r="AC31" s="63">
        <v>1533</v>
      </c>
      <c r="AD31" s="63">
        <v>819</v>
      </c>
      <c r="AE31" s="63">
        <v>306</v>
      </c>
      <c r="AF31" s="63">
        <v>72</v>
      </c>
      <c r="AG31" s="63">
        <v>16</v>
      </c>
      <c r="AH31" s="64">
        <v>0</v>
      </c>
      <c r="AI31" s="64">
        <v>646</v>
      </c>
      <c r="AJ31" s="65">
        <v>97</v>
      </c>
      <c r="AK31" s="66">
        <v>39</v>
      </c>
    </row>
    <row r="32" spans="1:37" s="62" customFormat="1" ht="21" customHeight="1">
      <c r="A32" s="67" t="s">
        <v>74</v>
      </c>
      <c r="B32" s="55"/>
      <c r="C32" s="55"/>
      <c r="D32" s="56"/>
      <c r="E32" s="57">
        <v>1620</v>
      </c>
      <c r="F32" s="57">
        <v>72</v>
      </c>
      <c r="G32" s="57">
        <v>64</v>
      </c>
      <c r="H32" s="57">
        <v>81</v>
      </c>
      <c r="I32" s="57">
        <v>98</v>
      </c>
      <c r="J32" s="57">
        <v>105</v>
      </c>
      <c r="K32" s="57">
        <v>88</v>
      </c>
      <c r="L32" s="57">
        <v>142</v>
      </c>
      <c r="M32" s="57">
        <v>145</v>
      </c>
      <c r="N32" s="57">
        <v>113</v>
      </c>
      <c r="O32" s="57">
        <v>158</v>
      </c>
      <c r="P32" s="57">
        <v>127</v>
      </c>
      <c r="Q32" s="57">
        <v>124</v>
      </c>
      <c r="R32" s="57">
        <v>82</v>
      </c>
      <c r="S32" s="57">
        <v>74</v>
      </c>
      <c r="T32" s="57">
        <v>48</v>
      </c>
      <c r="U32" s="60">
        <v>44</v>
      </c>
      <c r="V32" s="59">
        <f t="shared" si="0"/>
        <v>46</v>
      </c>
      <c r="W32" s="59">
        <f t="shared" si="1"/>
        <v>5</v>
      </c>
      <c r="X32" s="60">
        <v>4</v>
      </c>
      <c r="Y32" s="68" t="s">
        <v>75</v>
      </c>
      <c r="Z32" s="55"/>
      <c r="AC32" s="63">
        <v>27</v>
      </c>
      <c r="AD32" s="63">
        <v>10</v>
      </c>
      <c r="AE32" s="63">
        <v>7</v>
      </c>
      <c r="AF32" s="63">
        <v>1</v>
      </c>
      <c r="AG32" s="63">
        <v>1</v>
      </c>
      <c r="AH32" s="64">
        <v>0</v>
      </c>
      <c r="AI32" s="64">
        <v>5</v>
      </c>
      <c r="AJ32" s="65">
        <v>4</v>
      </c>
      <c r="AK32" s="66">
        <v>0</v>
      </c>
    </row>
    <row r="33" spans="1:37" s="62" customFormat="1" ht="21" customHeight="1">
      <c r="A33" s="67" t="s">
        <v>76</v>
      </c>
      <c r="B33" s="55"/>
      <c r="C33" s="55"/>
      <c r="D33" s="56"/>
      <c r="E33" s="57">
        <v>2048</v>
      </c>
      <c r="F33" s="57">
        <v>88</v>
      </c>
      <c r="G33" s="57">
        <v>110</v>
      </c>
      <c r="H33" s="57">
        <v>95</v>
      </c>
      <c r="I33" s="57">
        <v>107</v>
      </c>
      <c r="J33" s="57">
        <v>164</v>
      </c>
      <c r="K33" s="57">
        <v>137</v>
      </c>
      <c r="L33" s="57">
        <v>149</v>
      </c>
      <c r="M33" s="57">
        <v>142</v>
      </c>
      <c r="N33" s="57">
        <v>153</v>
      </c>
      <c r="O33" s="57">
        <v>138</v>
      </c>
      <c r="P33" s="57">
        <v>147</v>
      </c>
      <c r="Q33" s="57">
        <v>146</v>
      </c>
      <c r="R33" s="57">
        <v>128</v>
      </c>
      <c r="S33" s="57">
        <v>86</v>
      </c>
      <c r="T33" s="57">
        <v>63</v>
      </c>
      <c r="U33" s="60">
        <v>68</v>
      </c>
      <c r="V33" s="59">
        <f>AC33+AD33+AE33+AF33+AG33</f>
        <v>86</v>
      </c>
      <c r="W33" s="59">
        <f t="shared" si="1"/>
        <v>11</v>
      </c>
      <c r="X33" s="60">
        <v>30</v>
      </c>
      <c r="Y33" s="68" t="s">
        <v>77</v>
      </c>
      <c r="Z33" s="55"/>
      <c r="AC33" s="63">
        <v>50</v>
      </c>
      <c r="AD33" s="63">
        <v>23</v>
      </c>
      <c r="AE33" s="63">
        <v>12</v>
      </c>
      <c r="AF33" s="63">
        <v>1</v>
      </c>
      <c r="AG33" s="63">
        <v>0</v>
      </c>
      <c r="AH33" s="64">
        <v>0</v>
      </c>
      <c r="AI33" s="64">
        <v>10</v>
      </c>
      <c r="AJ33" s="65">
        <v>30</v>
      </c>
      <c r="AK33" s="66">
        <v>1</v>
      </c>
    </row>
    <row r="34" spans="1:37" s="62" customFormat="1" ht="14.25" customHeight="1">
      <c r="A34" s="67" t="s">
        <v>78</v>
      </c>
      <c r="B34" s="55"/>
      <c r="C34" s="55"/>
      <c r="D34" s="56"/>
      <c r="E34" s="57">
        <v>1292</v>
      </c>
      <c r="F34" s="57">
        <v>51</v>
      </c>
      <c r="G34" s="57">
        <v>61</v>
      </c>
      <c r="H34" s="57">
        <v>52</v>
      </c>
      <c r="I34" s="57">
        <v>75</v>
      </c>
      <c r="J34" s="57">
        <v>77</v>
      </c>
      <c r="K34" s="57">
        <v>98</v>
      </c>
      <c r="L34" s="57">
        <v>119</v>
      </c>
      <c r="M34" s="57">
        <v>104</v>
      </c>
      <c r="N34" s="57">
        <v>94</v>
      </c>
      <c r="O34" s="57">
        <v>103</v>
      </c>
      <c r="P34" s="57">
        <v>94</v>
      </c>
      <c r="Q34" s="57">
        <v>96</v>
      </c>
      <c r="R34" s="57">
        <v>70</v>
      </c>
      <c r="S34" s="57">
        <v>69</v>
      </c>
      <c r="T34" s="57">
        <v>35</v>
      </c>
      <c r="U34" s="60">
        <v>34</v>
      </c>
      <c r="V34" s="59">
        <f>AC34+AD34+AE34+AF34+AG34</f>
        <v>51</v>
      </c>
      <c r="W34" s="59">
        <f t="shared" si="1"/>
        <v>6</v>
      </c>
      <c r="X34" s="60">
        <v>3</v>
      </c>
      <c r="Y34" s="68" t="s">
        <v>79</v>
      </c>
      <c r="Z34" s="55"/>
      <c r="AC34" s="63">
        <v>27</v>
      </c>
      <c r="AD34" s="63">
        <v>14</v>
      </c>
      <c r="AE34" s="63">
        <v>8</v>
      </c>
      <c r="AF34" s="63">
        <v>2</v>
      </c>
      <c r="AG34" s="63">
        <v>0</v>
      </c>
      <c r="AH34" s="64">
        <v>0</v>
      </c>
      <c r="AI34" s="64">
        <v>6</v>
      </c>
      <c r="AJ34" s="65">
        <v>3</v>
      </c>
      <c r="AK34" s="66">
        <v>0</v>
      </c>
    </row>
    <row r="35" spans="1:37" s="62" customFormat="1" ht="21.75" customHeight="1">
      <c r="A35" s="67"/>
      <c r="B35" s="55"/>
      <c r="C35" s="55"/>
      <c r="D35" s="55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  <c r="Q35" s="70"/>
      <c r="R35" s="70"/>
      <c r="S35" s="70"/>
      <c r="T35" s="70"/>
      <c r="U35" s="70"/>
      <c r="V35" s="70"/>
      <c r="W35" s="70"/>
      <c r="X35" s="70"/>
      <c r="Y35" s="71"/>
      <c r="Z35" s="55"/>
    </row>
    <row r="36" spans="1:37" s="1" customFormat="1">
      <c r="B36" s="1" t="s">
        <v>0</v>
      </c>
      <c r="C36" s="2">
        <v>1.3</v>
      </c>
      <c r="D36" s="1" t="s">
        <v>80</v>
      </c>
      <c r="S36" s="3"/>
    </row>
    <row r="37" spans="1:37" s="1" customFormat="1">
      <c r="B37" s="1" t="s">
        <v>2</v>
      </c>
      <c r="C37" s="2">
        <v>1.3</v>
      </c>
      <c r="D37" s="4" t="s">
        <v>81</v>
      </c>
    </row>
    <row r="38" spans="1:37" ht="6" customHeight="1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W38" s="5"/>
      <c r="X38" s="5"/>
      <c r="Y38" s="5"/>
    </row>
    <row r="39" spans="1:37" s="15" customFormat="1" ht="21.75" customHeight="1">
      <c r="A39" s="7" t="s">
        <v>4</v>
      </c>
      <c r="B39" s="7"/>
      <c r="C39" s="7"/>
      <c r="D39" s="8"/>
      <c r="E39" s="9"/>
      <c r="F39" s="10" t="s">
        <v>5</v>
      </c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2"/>
      <c r="Y39" s="13" t="s">
        <v>6</v>
      </c>
      <c r="Z39" s="14"/>
    </row>
    <row r="40" spans="1:37" s="15" customFormat="1" ht="13.5">
      <c r="A40" s="16"/>
      <c r="B40" s="16"/>
      <c r="C40" s="16"/>
      <c r="D40" s="17"/>
      <c r="F40" s="18"/>
      <c r="G40" s="19"/>
      <c r="H40" s="20"/>
      <c r="I40" s="19"/>
      <c r="J40" s="20"/>
      <c r="K40" s="19"/>
      <c r="L40" s="20"/>
      <c r="M40" s="19"/>
      <c r="N40" s="20"/>
      <c r="O40" s="19"/>
      <c r="P40" s="20"/>
      <c r="Q40" s="19"/>
      <c r="R40" s="20"/>
      <c r="S40" s="19"/>
      <c r="T40" s="20"/>
      <c r="U40" s="19"/>
      <c r="V40" s="21" t="s">
        <v>7</v>
      </c>
      <c r="W40" s="22"/>
      <c r="X40" s="21" t="s">
        <v>8</v>
      </c>
      <c r="Y40" s="23"/>
      <c r="Z40" s="24"/>
    </row>
    <row r="41" spans="1:37" s="15" customFormat="1" ht="13.5">
      <c r="A41" s="16"/>
      <c r="B41" s="16"/>
      <c r="C41" s="16"/>
      <c r="D41" s="17"/>
      <c r="E41" s="25" t="s">
        <v>9</v>
      </c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7" t="s">
        <v>10</v>
      </c>
      <c r="W41" s="22" t="s">
        <v>11</v>
      </c>
      <c r="X41" s="28" t="s">
        <v>12</v>
      </c>
      <c r="Y41" s="23"/>
      <c r="Z41" s="24"/>
    </row>
    <row r="42" spans="1:37" s="15" customFormat="1" ht="13.5">
      <c r="A42" s="16"/>
      <c r="B42" s="16"/>
      <c r="C42" s="16"/>
      <c r="D42" s="17"/>
      <c r="E42" s="25" t="s">
        <v>13</v>
      </c>
      <c r="F42" s="18" t="s">
        <v>14</v>
      </c>
      <c r="G42" s="19" t="s">
        <v>15</v>
      </c>
      <c r="H42" s="20" t="s">
        <v>16</v>
      </c>
      <c r="I42" s="19" t="s">
        <v>17</v>
      </c>
      <c r="J42" s="20" t="s">
        <v>18</v>
      </c>
      <c r="K42" s="19" t="s">
        <v>19</v>
      </c>
      <c r="L42" s="20" t="s">
        <v>20</v>
      </c>
      <c r="M42" s="19" t="s">
        <v>21</v>
      </c>
      <c r="N42" s="20" t="s">
        <v>22</v>
      </c>
      <c r="O42" s="19" t="s">
        <v>23</v>
      </c>
      <c r="P42" s="20" t="s">
        <v>24</v>
      </c>
      <c r="Q42" s="19" t="s">
        <v>25</v>
      </c>
      <c r="R42" s="20" t="s">
        <v>26</v>
      </c>
      <c r="S42" s="19" t="s">
        <v>27</v>
      </c>
      <c r="T42" s="20" t="s">
        <v>28</v>
      </c>
      <c r="U42" s="19" t="s">
        <v>29</v>
      </c>
      <c r="V42" s="28" t="s">
        <v>30</v>
      </c>
      <c r="W42" s="22" t="s">
        <v>31</v>
      </c>
      <c r="X42" s="28" t="s">
        <v>32</v>
      </c>
      <c r="Y42" s="23"/>
      <c r="Z42" s="24"/>
    </row>
    <row r="43" spans="1:37" s="15" customFormat="1" ht="13.5">
      <c r="A43" s="29"/>
      <c r="B43" s="29"/>
      <c r="C43" s="29"/>
      <c r="D43" s="30"/>
      <c r="E43" s="31"/>
      <c r="F43" s="31"/>
      <c r="G43" s="32"/>
      <c r="H43" s="33"/>
      <c r="I43" s="32"/>
      <c r="J43" s="33"/>
      <c r="K43" s="32"/>
      <c r="L43" s="33"/>
      <c r="M43" s="32"/>
      <c r="N43" s="33"/>
      <c r="O43" s="32"/>
      <c r="P43" s="33"/>
      <c r="Q43" s="32"/>
      <c r="R43" s="33"/>
      <c r="S43" s="32"/>
      <c r="T43" s="33"/>
      <c r="U43" s="32"/>
      <c r="V43" s="34" t="s">
        <v>33</v>
      </c>
      <c r="W43" s="35"/>
      <c r="X43" s="34" t="s">
        <v>34</v>
      </c>
      <c r="Y43" s="36"/>
      <c r="Z43" s="37"/>
    </row>
    <row r="44" spans="1:37" s="62" customFormat="1" ht="21" customHeight="1">
      <c r="A44" s="72" t="s">
        <v>82</v>
      </c>
      <c r="B44" s="73"/>
      <c r="C44" s="73"/>
      <c r="D44" s="74"/>
      <c r="E44" s="75">
        <v>1837</v>
      </c>
      <c r="F44" s="75">
        <v>84</v>
      </c>
      <c r="G44" s="75">
        <v>86</v>
      </c>
      <c r="H44" s="75">
        <v>104</v>
      </c>
      <c r="I44" s="75">
        <v>104</v>
      </c>
      <c r="J44" s="75">
        <v>113</v>
      </c>
      <c r="K44" s="75">
        <v>118</v>
      </c>
      <c r="L44" s="75">
        <v>140</v>
      </c>
      <c r="M44" s="75">
        <v>151</v>
      </c>
      <c r="N44" s="75">
        <v>144</v>
      </c>
      <c r="O44" s="75">
        <v>160</v>
      </c>
      <c r="P44" s="75">
        <v>111</v>
      </c>
      <c r="Q44" s="75">
        <v>127</v>
      </c>
      <c r="R44" s="75">
        <v>98</v>
      </c>
      <c r="S44" s="75">
        <v>64</v>
      </c>
      <c r="T44" s="75">
        <v>68</v>
      </c>
      <c r="U44" s="75">
        <v>49</v>
      </c>
      <c r="V44" s="76">
        <f>AC44+AD44+AE44+AF44+AG44</f>
        <v>89</v>
      </c>
      <c r="W44" s="76">
        <f>AH44+AI44+AK44</f>
        <v>23</v>
      </c>
      <c r="X44" s="76">
        <f>AJ44</f>
        <v>4</v>
      </c>
      <c r="Y44" s="77" t="s">
        <v>83</v>
      </c>
      <c r="Z44" s="73"/>
      <c r="AC44" s="63">
        <v>50</v>
      </c>
      <c r="AD44" s="63">
        <v>25</v>
      </c>
      <c r="AE44" s="63">
        <v>9</v>
      </c>
      <c r="AF44" s="63">
        <v>4</v>
      </c>
      <c r="AG44" s="63">
        <v>1</v>
      </c>
      <c r="AH44" s="64">
        <v>0</v>
      </c>
      <c r="AI44" s="64">
        <v>23</v>
      </c>
      <c r="AJ44" s="65">
        <v>4</v>
      </c>
      <c r="AK44" s="66">
        <v>0</v>
      </c>
    </row>
    <row r="45" spans="1:37" s="62" customFormat="1" ht="21" customHeight="1">
      <c r="A45" s="67" t="s">
        <v>84</v>
      </c>
      <c r="B45" s="55"/>
      <c r="C45" s="55"/>
      <c r="D45" s="56"/>
      <c r="E45" s="78">
        <v>5683</v>
      </c>
      <c r="F45" s="78">
        <v>305</v>
      </c>
      <c r="G45" s="78">
        <v>298</v>
      </c>
      <c r="H45" s="78">
        <v>264</v>
      </c>
      <c r="I45" s="78">
        <v>375</v>
      </c>
      <c r="J45" s="78">
        <v>379</v>
      </c>
      <c r="K45" s="78">
        <v>419</v>
      </c>
      <c r="L45" s="78">
        <v>438</v>
      </c>
      <c r="M45" s="78">
        <v>436</v>
      </c>
      <c r="N45" s="78">
        <v>418</v>
      </c>
      <c r="O45" s="78">
        <v>451</v>
      </c>
      <c r="P45" s="78">
        <v>448</v>
      </c>
      <c r="Q45" s="78">
        <v>313</v>
      </c>
      <c r="R45" s="78">
        <v>315</v>
      </c>
      <c r="S45" s="78">
        <v>233</v>
      </c>
      <c r="T45" s="78">
        <v>207</v>
      </c>
      <c r="U45" s="78">
        <v>164</v>
      </c>
      <c r="V45" s="79">
        <f t="shared" ref="V45:V69" si="2">AC45+AD45+AE45+AF45+AG45</f>
        <v>202</v>
      </c>
      <c r="W45" s="79">
        <f t="shared" ref="W45:W69" si="3">AH45+AI45+AK45</f>
        <v>14</v>
      </c>
      <c r="X45" s="79">
        <f t="shared" ref="X45:X69" si="4">AJ45</f>
        <v>4</v>
      </c>
      <c r="Y45" s="68" t="s">
        <v>85</v>
      </c>
      <c r="Z45" s="55"/>
      <c r="AC45" s="63">
        <v>112</v>
      </c>
      <c r="AD45" s="63">
        <v>59</v>
      </c>
      <c r="AE45" s="63">
        <v>23</v>
      </c>
      <c r="AF45" s="63">
        <v>5</v>
      </c>
      <c r="AG45" s="63">
        <v>3</v>
      </c>
      <c r="AH45" s="64">
        <v>0</v>
      </c>
      <c r="AI45" s="64">
        <v>3</v>
      </c>
      <c r="AJ45" s="65">
        <v>4</v>
      </c>
      <c r="AK45" s="66">
        <v>11</v>
      </c>
    </row>
    <row r="46" spans="1:37" s="62" customFormat="1" ht="21" customHeight="1">
      <c r="A46" s="67" t="s">
        <v>86</v>
      </c>
      <c r="B46" s="55"/>
      <c r="C46" s="55"/>
      <c r="D46" s="56"/>
      <c r="E46" s="78">
        <v>5727</v>
      </c>
      <c r="F46" s="78">
        <v>255</v>
      </c>
      <c r="G46" s="78">
        <v>282</v>
      </c>
      <c r="H46" s="78">
        <v>316</v>
      </c>
      <c r="I46" s="78">
        <v>363</v>
      </c>
      <c r="J46" s="78">
        <v>403</v>
      </c>
      <c r="K46" s="78">
        <v>423</v>
      </c>
      <c r="L46" s="78">
        <v>449</v>
      </c>
      <c r="M46" s="78">
        <v>470</v>
      </c>
      <c r="N46" s="78">
        <v>446</v>
      </c>
      <c r="O46" s="78">
        <v>493</v>
      </c>
      <c r="P46" s="78">
        <v>465</v>
      </c>
      <c r="Q46" s="78">
        <v>291</v>
      </c>
      <c r="R46" s="78">
        <v>281</v>
      </c>
      <c r="S46" s="78">
        <v>232</v>
      </c>
      <c r="T46" s="78">
        <v>187</v>
      </c>
      <c r="U46" s="78">
        <v>159</v>
      </c>
      <c r="V46" s="79">
        <f t="shared" si="2"/>
        <v>196</v>
      </c>
      <c r="W46" s="79">
        <f t="shared" si="3"/>
        <v>13</v>
      </c>
      <c r="X46" s="79">
        <f t="shared" si="4"/>
        <v>3</v>
      </c>
      <c r="Y46" s="68" t="s">
        <v>87</v>
      </c>
      <c r="Z46" s="55"/>
      <c r="AC46" s="63">
        <v>104</v>
      </c>
      <c r="AD46" s="63">
        <v>66</v>
      </c>
      <c r="AE46" s="63">
        <v>19</v>
      </c>
      <c r="AF46" s="63">
        <v>5</v>
      </c>
      <c r="AG46" s="63">
        <v>2</v>
      </c>
      <c r="AH46" s="64">
        <v>0</v>
      </c>
      <c r="AI46" s="64">
        <v>8</v>
      </c>
      <c r="AJ46" s="65">
        <v>3</v>
      </c>
      <c r="AK46" s="66">
        <v>5</v>
      </c>
    </row>
    <row r="47" spans="1:37" s="62" customFormat="1" ht="21" customHeight="1">
      <c r="A47" s="67" t="s">
        <v>54</v>
      </c>
      <c r="B47" s="55"/>
      <c r="C47" s="55"/>
      <c r="D47" s="56"/>
      <c r="E47" s="78">
        <v>61079</v>
      </c>
      <c r="F47" s="78">
        <v>3021</v>
      </c>
      <c r="G47" s="78">
        <v>3285</v>
      </c>
      <c r="H47" s="78">
        <v>3200</v>
      </c>
      <c r="I47" s="78">
        <v>4129</v>
      </c>
      <c r="J47" s="78">
        <v>4321</v>
      </c>
      <c r="K47" s="78">
        <v>4285</v>
      </c>
      <c r="L47" s="78">
        <v>4497</v>
      </c>
      <c r="M47" s="78">
        <v>4503</v>
      </c>
      <c r="N47" s="78">
        <v>4597</v>
      </c>
      <c r="O47" s="78">
        <v>5132</v>
      </c>
      <c r="P47" s="78">
        <v>4713</v>
      </c>
      <c r="Q47" s="78">
        <v>3323</v>
      </c>
      <c r="R47" s="78">
        <v>3074</v>
      </c>
      <c r="S47" s="78">
        <v>2462</v>
      </c>
      <c r="T47" s="78">
        <v>2001</v>
      </c>
      <c r="U47" s="78">
        <v>1798</v>
      </c>
      <c r="V47" s="79">
        <f t="shared" si="2"/>
        <v>2076</v>
      </c>
      <c r="W47" s="79">
        <f t="shared" si="3"/>
        <v>613</v>
      </c>
      <c r="X47" s="79">
        <f t="shared" si="4"/>
        <v>49</v>
      </c>
      <c r="Y47" s="68" t="s">
        <v>55</v>
      </c>
      <c r="Z47" s="55"/>
      <c r="AC47" s="63">
        <v>1163</v>
      </c>
      <c r="AD47" s="63">
        <v>622</v>
      </c>
      <c r="AE47" s="63">
        <v>228</v>
      </c>
      <c r="AF47" s="63">
        <v>54</v>
      </c>
      <c r="AG47" s="63">
        <v>9</v>
      </c>
      <c r="AH47" s="64">
        <v>0</v>
      </c>
      <c r="AI47" s="64">
        <v>591</v>
      </c>
      <c r="AJ47" s="65">
        <v>49</v>
      </c>
      <c r="AK47" s="66">
        <v>22</v>
      </c>
    </row>
    <row r="48" spans="1:37" s="62" customFormat="1" ht="21" customHeight="1">
      <c r="A48" s="67" t="s">
        <v>88</v>
      </c>
      <c r="B48" s="55"/>
      <c r="C48" s="55"/>
      <c r="D48" s="56"/>
      <c r="E48" s="78">
        <v>62419</v>
      </c>
      <c r="F48" s="78">
        <v>3005</v>
      </c>
      <c r="G48" s="78">
        <v>3242</v>
      </c>
      <c r="H48" s="78">
        <v>3161</v>
      </c>
      <c r="I48" s="78">
        <v>3881</v>
      </c>
      <c r="J48" s="78">
        <v>4000</v>
      </c>
      <c r="K48" s="78">
        <v>4297</v>
      </c>
      <c r="L48" s="78">
        <v>4762</v>
      </c>
      <c r="M48" s="78">
        <v>4784</v>
      </c>
      <c r="N48" s="78">
        <v>4726</v>
      </c>
      <c r="O48" s="78">
        <v>5313</v>
      </c>
      <c r="P48" s="78">
        <v>5262</v>
      </c>
      <c r="Q48" s="78">
        <v>3979</v>
      </c>
      <c r="R48" s="78">
        <v>3568</v>
      </c>
      <c r="S48" s="78">
        <v>2523</v>
      </c>
      <c r="T48" s="78">
        <v>2043</v>
      </c>
      <c r="U48" s="78">
        <v>1821</v>
      </c>
      <c r="V48" s="79">
        <f t="shared" si="2"/>
        <v>1848</v>
      </c>
      <c r="W48" s="79">
        <f t="shared" si="3"/>
        <v>155</v>
      </c>
      <c r="X48" s="79">
        <f t="shared" si="4"/>
        <v>49</v>
      </c>
      <c r="Y48" s="68" t="s">
        <v>89</v>
      </c>
      <c r="Z48" s="55"/>
      <c r="AC48" s="63">
        <v>1073</v>
      </c>
      <c r="AD48" s="63">
        <v>518</v>
      </c>
      <c r="AE48" s="63">
        <v>197</v>
      </c>
      <c r="AF48" s="63">
        <v>41</v>
      </c>
      <c r="AG48" s="63">
        <v>19</v>
      </c>
      <c r="AH48" s="64">
        <v>0</v>
      </c>
      <c r="AI48" s="64">
        <v>133</v>
      </c>
      <c r="AJ48" s="65">
        <v>49</v>
      </c>
      <c r="AK48" s="66">
        <v>22</v>
      </c>
    </row>
    <row r="49" spans="1:37" s="62" customFormat="1" ht="21" customHeight="1">
      <c r="A49" s="67" t="s">
        <v>90</v>
      </c>
      <c r="B49" s="55"/>
      <c r="C49" s="55"/>
      <c r="D49" s="56"/>
      <c r="E49" s="78">
        <v>6113</v>
      </c>
      <c r="F49" s="78">
        <v>234</v>
      </c>
      <c r="G49" s="78">
        <v>254</v>
      </c>
      <c r="H49" s="78">
        <v>267</v>
      </c>
      <c r="I49" s="78">
        <v>369</v>
      </c>
      <c r="J49" s="78">
        <v>372</v>
      </c>
      <c r="K49" s="78">
        <v>430</v>
      </c>
      <c r="L49" s="78">
        <v>451</v>
      </c>
      <c r="M49" s="78">
        <v>425</v>
      </c>
      <c r="N49" s="78">
        <v>451</v>
      </c>
      <c r="O49" s="78">
        <v>507</v>
      </c>
      <c r="P49" s="78">
        <v>555</v>
      </c>
      <c r="Q49" s="78">
        <v>439</v>
      </c>
      <c r="R49" s="78">
        <v>355</v>
      </c>
      <c r="S49" s="78">
        <v>295</v>
      </c>
      <c r="T49" s="78">
        <v>225</v>
      </c>
      <c r="U49" s="78">
        <v>224</v>
      </c>
      <c r="V49" s="79">
        <f t="shared" si="2"/>
        <v>232</v>
      </c>
      <c r="W49" s="79">
        <f t="shared" si="3"/>
        <v>10</v>
      </c>
      <c r="X49" s="79">
        <f t="shared" si="4"/>
        <v>18</v>
      </c>
      <c r="Y49" s="68" t="s">
        <v>91</v>
      </c>
      <c r="Z49" s="55"/>
      <c r="AC49" s="63">
        <v>128</v>
      </c>
      <c r="AD49" s="63">
        <v>65</v>
      </c>
      <c r="AE49" s="63">
        <v>24</v>
      </c>
      <c r="AF49" s="63">
        <v>9</v>
      </c>
      <c r="AG49" s="63">
        <v>6</v>
      </c>
      <c r="AH49" s="64">
        <v>0</v>
      </c>
      <c r="AI49" s="64">
        <v>6</v>
      </c>
      <c r="AJ49" s="65">
        <v>18</v>
      </c>
      <c r="AK49" s="66">
        <v>4</v>
      </c>
    </row>
    <row r="50" spans="1:37" s="62" customFormat="1" ht="21" customHeight="1">
      <c r="A50" s="67" t="s">
        <v>92</v>
      </c>
      <c r="B50" s="55"/>
      <c r="C50" s="55"/>
      <c r="D50" s="56"/>
      <c r="E50" s="78">
        <v>7002</v>
      </c>
      <c r="F50" s="78">
        <v>353</v>
      </c>
      <c r="G50" s="78">
        <v>354</v>
      </c>
      <c r="H50" s="78">
        <v>343</v>
      </c>
      <c r="I50" s="78">
        <v>432</v>
      </c>
      <c r="J50" s="78">
        <v>452</v>
      </c>
      <c r="K50" s="78">
        <v>465</v>
      </c>
      <c r="L50" s="78">
        <v>547</v>
      </c>
      <c r="M50" s="78">
        <v>572</v>
      </c>
      <c r="N50" s="78">
        <v>507</v>
      </c>
      <c r="O50" s="78">
        <v>583</v>
      </c>
      <c r="P50" s="78">
        <v>599</v>
      </c>
      <c r="Q50" s="78">
        <v>463</v>
      </c>
      <c r="R50" s="78">
        <v>369</v>
      </c>
      <c r="S50" s="78">
        <v>303</v>
      </c>
      <c r="T50" s="78">
        <v>207</v>
      </c>
      <c r="U50" s="78">
        <v>222</v>
      </c>
      <c r="V50" s="79">
        <f t="shared" si="2"/>
        <v>225</v>
      </c>
      <c r="W50" s="79">
        <f t="shared" si="3"/>
        <v>3</v>
      </c>
      <c r="X50" s="79">
        <f t="shared" si="4"/>
        <v>3</v>
      </c>
      <c r="Y50" s="68" t="s">
        <v>93</v>
      </c>
      <c r="Z50" s="55"/>
      <c r="AC50" s="63">
        <v>131</v>
      </c>
      <c r="AD50" s="63">
        <v>67</v>
      </c>
      <c r="AE50" s="63">
        <v>20</v>
      </c>
      <c r="AF50" s="63">
        <v>4</v>
      </c>
      <c r="AG50" s="63">
        <v>3</v>
      </c>
      <c r="AH50" s="64">
        <v>0</v>
      </c>
      <c r="AI50" s="64">
        <v>0</v>
      </c>
      <c r="AJ50" s="65">
        <v>3</v>
      </c>
      <c r="AK50" s="66">
        <v>3</v>
      </c>
    </row>
    <row r="51" spans="1:37" s="62" customFormat="1" ht="21" customHeight="1">
      <c r="A51" s="67" t="s">
        <v>94</v>
      </c>
      <c r="B51" s="55"/>
      <c r="C51" s="55"/>
      <c r="D51" s="56"/>
      <c r="E51" s="78">
        <v>8329</v>
      </c>
      <c r="F51" s="78">
        <v>408</v>
      </c>
      <c r="G51" s="78">
        <v>478</v>
      </c>
      <c r="H51" s="78">
        <v>410</v>
      </c>
      <c r="I51" s="78">
        <v>517</v>
      </c>
      <c r="J51" s="78">
        <v>541</v>
      </c>
      <c r="K51" s="78">
        <v>567</v>
      </c>
      <c r="L51" s="78">
        <v>640</v>
      </c>
      <c r="M51" s="78">
        <v>671</v>
      </c>
      <c r="N51" s="78">
        <v>620</v>
      </c>
      <c r="O51" s="78">
        <v>711</v>
      </c>
      <c r="P51" s="78">
        <v>697</v>
      </c>
      <c r="Q51" s="78">
        <v>542</v>
      </c>
      <c r="R51" s="78">
        <v>508</v>
      </c>
      <c r="S51" s="78">
        <v>308</v>
      </c>
      <c r="T51" s="78">
        <v>275</v>
      </c>
      <c r="U51" s="78">
        <v>204</v>
      </c>
      <c r="V51" s="79">
        <f t="shared" si="2"/>
        <v>228</v>
      </c>
      <c r="W51" s="79">
        <f t="shared" si="3"/>
        <v>1</v>
      </c>
      <c r="X51" s="79">
        <f t="shared" si="4"/>
        <v>3</v>
      </c>
      <c r="Y51" s="68" t="s">
        <v>95</v>
      </c>
      <c r="Z51" s="55"/>
      <c r="AC51" s="63">
        <v>148</v>
      </c>
      <c r="AD51" s="63">
        <v>56</v>
      </c>
      <c r="AE51" s="63">
        <v>17</v>
      </c>
      <c r="AF51" s="63">
        <v>3</v>
      </c>
      <c r="AG51" s="63">
        <v>4</v>
      </c>
      <c r="AH51" s="64">
        <v>0</v>
      </c>
      <c r="AI51" s="64">
        <v>0</v>
      </c>
      <c r="AJ51" s="65">
        <v>3</v>
      </c>
      <c r="AK51" s="66">
        <v>1</v>
      </c>
    </row>
    <row r="52" spans="1:37" s="62" customFormat="1" ht="21" customHeight="1">
      <c r="A52" s="67" t="s">
        <v>54</v>
      </c>
      <c r="B52" s="55"/>
      <c r="C52" s="55"/>
      <c r="D52" s="56"/>
      <c r="E52" s="78">
        <v>40975</v>
      </c>
      <c r="F52" s="78">
        <v>2010</v>
      </c>
      <c r="G52" s="78">
        <v>2156</v>
      </c>
      <c r="H52" s="78">
        <v>2141</v>
      </c>
      <c r="I52" s="78">
        <v>2563</v>
      </c>
      <c r="J52" s="78">
        <v>2635</v>
      </c>
      <c r="K52" s="78">
        <v>2835</v>
      </c>
      <c r="L52" s="78">
        <v>3124</v>
      </c>
      <c r="M52" s="78">
        <v>3116</v>
      </c>
      <c r="N52" s="78">
        <v>3148</v>
      </c>
      <c r="O52" s="78">
        <v>3512</v>
      </c>
      <c r="P52" s="78">
        <v>3411</v>
      </c>
      <c r="Q52" s="78">
        <v>2535</v>
      </c>
      <c r="R52" s="78">
        <v>2336</v>
      </c>
      <c r="S52" s="78">
        <v>1617</v>
      </c>
      <c r="T52" s="78">
        <v>1336</v>
      </c>
      <c r="U52" s="78">
        <v>1171</v>
      </c>
      <c r="V52" s="79">
        <f t="shared" si="2"/>
        <v>1163</v>
      </c>
      <c r="W52" s="79">
        <f t="shared" si="3"/>
        <v>141</v>
      </c>
      <c r="X52" s="79">
        <f t="shared" si="4"/>
        <v>25</v>
      </c>
      <c r="Y52" s="68" t="s">
        <v>55</v>
      </c>
      <c r="Z52" s="55"/>
      <c r="AC52" s="63">
        <v>666</v>
      </c>
      <c r="AD52" s="63">
        <v>330</v>
      </c>
      <c r="AE52" s="63">
        <v>136</v>
      </c>
      <c r="AF52" s="63">
        <v>25</v>
      </c>
      <c r="AG52" s="63">
        <v>6</v>
      </c>
      <c r="AH52" s="64">
        <v>0</v>
      </c>
      <c r="AI52" s="64">
        <v>127</v>
      </c>
      <c r="AJ52" s="65">
        <v>25</v>
      </c>
      <c r="AK52" s="66">
        <v>14</v>
      </c>
    </row>
    <row r="53" spans="1:37" s="62" customFormat="1" ht="21" customHeight="1">
      <c r="A53" s="67" t="s">
        <v>96</v>
      </c>
      <c r="B53" s="55"/>
      <c r="C53" s="55"/>
      <c r="D53" s="56"/>
      <c r="E53" s="78">
        <v>45839</v>
      </c>
      <c r="F53" s="78">
        <v>2519</v>
      </c>
      <c r="G53" s="78">
        <v>2769</v>
      </c>
      <c r="H53" s="78">
        <v>2595</v>
      </c>
      <c r="I53" s="78">
        <v>3091</v>
      </c>
      <c r="J53" s="78">
        <v>3276</v>
      </c>
      <c r="K53" s="78">
        <v>3264</v>
      </c>
      <c r="L53" s="78">
        <v>3419</v>
      </c>
      <c r="M53" s="78">
        <v>3546</v>
      </c>
      <c r="N53" s="78">
        <v>3678</v>
      </c>
      <c r="O53" s="78">
        <v>3892</v>
      </c>
      <c r="P53" s="78">
        <v>3554</v>
      </c>
      <c r="Q53" s="78">
        <v>2689</v>
      </c>
      <c r="R53" s="78">
        <v>2326</v>
      </c>
      <c r="S53" s="78">
        <v>1536</v>
      </c>
      <c r="T53" s="78">
        <v>1297</v>
      </c>
      <c r="U53" s="78">
        <v>1005</v>
      </c>
      <c r="V53" s="79">
        <f t="shared" si="2"/>
        <v>898</v>
      </c>
      <c r="W53" s="79">
        <f t="shared" si="3"/>
        <v>458</v>
      </c>
      <c r="X53" s="79">
        <f t="shared" si="4"/>
        <v>27</v>
      </c>
      <c r="Y53" s="68" t="s">
        <v>97</v>
      </c>
      <c r="Z53" s="55"/>
      <c r="AC53" s="63">
        <v>528</v>
      </c>
      <c r="AD53" s="63">
        <v>263</v>
      </c>
      <c r="AE53" s="63">
        <v>78</v>
      </c>
      <c r="AF53" s="63">
        <v>21</v>
      </c>
      <c r="AG53" s="63">
        <v>8</v>
      </c>
      <c r="AH53" s="64">
        <v>0</v>
      </c>
      <c r="AI53" s="64">
        <v>407</v>
      </c>
      <c r="AJ53" s="65">
        <v>27</v>
      </c>
      <c r="AK53" s="66">
        <v>51</v>
      </c>
    </row>
    <row r="54" spans="1:37" s="62" customFormat="1" ht="21" customHeight="1">
      <c r="A54" s="67" t="s">
        <v>98</v>
      </c>
      <c r="B54" s="55"/>
      <c r="C54" s="55"/>
      <c r="D54" s="56"/>
      <c r="E54" s="78">
        <v>3251</v>
      </c>
      <c r="F54" s="78">
        <v>148</v>
      </c>
      <c r="G54" s="78">
        <v>176</v>
      </c>
      <c r="H54" s="78">
        <v>176</v>
      </c>
      <c r="I54" s="78">
        <v>189</v>
      </c>
      <c r="J54" s="78">
        <v>214</v>
      </c>
      <c r="K54" s="78">
        <v>218</v>
      </c>
      <c r="L54" s="78">
        <v>250</v>
      </c>
      <c r="M54" s="78">
        <v>227</v>
      </c>
      <c r="N54" s="78">
        <v>240</v>
      </c>
      <c r="O54" s="78">
        <v>273</v>
      </c>
      <c r="P54" s="78">
        <v>288</v>
      </c>
      <c r="Q54" s="78">
        <v>200</v>
      </c>
      <c r="R54" s="78">
        <v>192</v>
      </c>
      <c r="S54" s="78">
        <v>122</v>
      </c>
      <c r="T54" s="78">
        <v>105</v>
      </c>
      <c r="U54" s="78">
        <v>80</v>
      </c>
      <c r="V54" s="79">
        <f t="shared" si="2"/>
        <v>96</v>
      </c>
      <c r="W54" s="79">
        <f t="shared" si="3"/>
        <v>49</v>
      </c>
      <c r="X54" s="79">
        <f t="shared" si="4"/>
        <v>8</v>
      </c>
      <c r="Y54" s="68" t="s">
        <v>99</v>
      </c>
      <c r="Z54" s="55"/>
      <c r="AC54" s="63">
        <v>60</v>
      </c>
      <c r="AD54" s="63">
        <v>23</v>
      </c>
      <c r="AE54" s="63">
        <v>10</v>
      </c>
      <c r="AF54" s="63">
        <v>3</v>
      </c>
      <c r="AG54" s="63">
        <v>0</v>
      </c>
      <c r="AH54" s="64">
        <v>0</v>
      </c>
      <c r="AI54" s="64">
        <v>18</v>
      </c>
      <c r="AJ54" s="65">
        <v>8</v>
      </c>
      <c r="AK54" s="66">
        <v>31</v>
      </c>
    </row>
    <row r="55" spans="1:37" s="62" customFormat="1" ht="21" customHeight="1">
      <c r="A55" s="67" t="s">
        <v>100</v>
      </c>
      <c r="B55" s="55"/>
      <c r="C55" s="55"/>
      <c r="D55" s="56"/>
      <c r="E55" s="78">
        <v>2479</v>
      </c>
      <c r="F55" s="78">
        <v>154</v>
      </c>
      <c r="G55" s="78">
        <v>164</v>
      </c>
      <c r="H55" s="78">
        <v>124</v>
      </c>
      <c r="I55" s="78">
        <v>173</v>
      </c>
      <c r="J55" s="78">
        <v>187</v>
      </c>
      <c r="K55" s="78">
        <v>179</v>
      </c>
      <c r="L55" s="78">
        <v>196</v>
      </c>
      <c r="M55" s="78">
        <v>204</v>
      </c>
      <c r="N55" s="78">
        <v>203</v>
      </c>
      <c r="O55" s="78">
        <v>183</v>
      </c>
      <c r="P55" s="78">
        <v>205</v>
      </c>
      <c r="Q55" s="78">
        <v>128</v>
      </c>
      <c r="R55" s="78">
        <v>104</v>
      </c>
      <c r="S55" s="78">
        <v>84</v>
      </c>
      <c r="T55" s="78">
        <v>92</v>
      </c>
      <c r="U55" s="78">
        <v>55</v>
      </c>
      <c r="V55" s="79">
        <f t="shared" si="2"/>
        <v>30</v>
      </c>
      <c r="W55" s="79">
        <f t="shared" si="3"/>
        <v>12</v>
      </c>
      <c r="X55" s="79">
        <f t="shared" si="4"/>
        <v>2</v>
      </c>
      <c r="Y55" s="68" t="s">
        <v>101</v>
      </c>
      <c r="Z55" s="55"/>
      <c r="AC55" s="63">
        <v>19</v>
      </c>
      <c r="AD55" s="63">
        <v>6</v>
      </c>
      <c r="AE55" s="63">
        <v>2</v>
      </c>
      <c r="AF55" s="63">
        <v>3</v>
      </c>
      <c r="AG55" s="63">
        <v>0</v>
      </c>
      <c r="AH55" s="64">
        <v>0</v>
      </c>
      <c r="AI55" s="64">
        <v>11</v>
      </c>
      <c r="AJ55" s="65">
        <v>2</v>
      </c>
      <c r="AK55" s="66">
        <v>1</v>
      </c>
    </row>
    <row r="56" spans="1:37" s="62" customFormat="1" ht="21" customHeight="1">
      <c r="A56" s="67" t="s">
        <v>54</v>
      </c>
      <c r="B56" s="55"/>
      <c r="C56" s="55"/>
      <c r="D56" s="56"/>
      <c r="E56" s="78">
        <v>40109</v>
      </c>
      <c r="F56" s="78">
        <v>2217</v>
      </c>
      <c r="G56" s="78">
        <v>2429</v>
      </c>
      <c r="H56" s="78">
        <v>2295</v>
      </c>
      <c r="I56" s="78">
        <v>2729</v>
      </c>
      <c r="J56" s="78">
        <v>2875</v>
      </c>
      <c r="K56" s="78">
        <v>2867</v>
      </c>
      <c r="L56" s="78">
        <v>2973</v>
      </c>
      <c r="M56" s="78">
        <v>3115</v>
      </c>
      <c r="N56" s="78">
        <v>3235</v>
      </c>
      <c r="O56" s="78">
        <v>3436</v>
      </c>
      <c r="P56" s="78">
        <v>3061</v>
      </c>
      <c r="Q56" s="78">
        <v>2361</v>
      </c>
      <c r="R56" s="78">
        <v>2030</v>
      </c>
      <c r="S56" s="78">
        <v>1330</v>
      </c>
      <c r="T56" s="78">
        <v>1100</v>
      </c>
      <c r="U56" s="78">
        <v>870</v>
      </c>
      <c r="V56" s="79">
        <f t="shared" si="2"/>
        <v>772</v>
      </c>
      <c r="W56" s="79">
        <f t="shared" si="3"/>
        <v>397</v>
      </c>
      <c r="X56" s="79">
        <f t="shared" si="4"/>
        <v>17</v>
      </c>
      <c r="Y56" s="68" t="s">
        <v>55</v>
      </c>
      <c r="Z56" s="55"/>
      <c r="AC56" s="63">
        <v>449</v>
      </c>
      <c r="AD56" s="63">
        <v>234</v>
      </c>
      <c r="AE56" s="63">
        <v>66</v>
      </c>
      <c r="AF56" s="63">
        <v>15</v>
      </c>
      <c r="AG56" s="63">
        <v>8</v>
      </c>
      <c r="AH56" s="64">
        <v>0</v>
      </c>
      <c r="AI56" s="64">
        <v>378</v>
      </c>
      <c r="AJ56" s="65">
        <v>17</v>
      </c>
      <c r="AK56" s="66">
        <v>19</v>
      </c>
    </row>
    <row r="57" spans="1:37" s="62" customFormat="1" ht="21" customHeight="1">
      <c r="A57" s="67" t="s">
        <v>102</v>
      </c>
      <c r="B57" s="55"/>
      <c r="C57" s="55"/>
      <c r="D57" s="56"/>
      <c r="E57" s="78">
        <v>127411</v>
      </c>
      <c r="F57" s="78">
        <v>7607</v>
      </c>
      <c r="G57" s="78">
        <v>8110</v>
      </c>
      <c r="H57" s="78">
        <v>7516</v>
      </c>
      <c r="I57" s="78">
        <v>9131</v>
      </c>
      <c r="J57" s="78">
        <v>9306</v>
      </c>
      <c r="K57" s="78">
        <v>9495</v>
      </c>
      <c r="L57" s="78">
        <v>10323</v>
      </c>
      <c r="M57" s="78">
        <v>10210</v>
      </c>
      <c r="N57" s="78">
        <v>9828</v>
      </c>
      <c r="O57" s="78">
        <v>9983</v>
      </c>
      <c r="P57" s="78">
        <v>8959</v>
      </c>
      <c r="Q57" s="78">
        <v>6462</v>
      </c>
      <c r="R57" s="78">
        <v>5783</v>
      </c>
      <c r="S57" s="78">
        <v>4105</v>
      </c>
      <c r="T57" s="78">
        <v>3225</v>
      </c>
      <c r="U57" s="78">
        <v>2638</v>
      </c>
      <c r="V57" s="79">
        <f t="shared" si="2"/>
        <v>3000</v>
      </c>
      <c r="W57" s="79">
        <f t="shared" si="3"/>
        <v>1595</v>
      </c>
      <c r="X57" s="79">
        <f t="shared" si="4"/>
        <v>135</v>
      </c>
      <c r="Y57" s="68" t="s">
        <v>103</v>
      </c>
      <c r="Z57" s="55"/>
      <c r="AC57" s="63">
        <v>1659</v>
      </c>
      <c r="AD57" s="63">
        <v>861</v>
      </c>
      <c r="AE57" s="63">
        <v>334</v>
      </c>
      <c r="AF57" s="63">
        <v>109</v>
      </c>
      <c r="AG57" s="63">
        <v>37</v>
      </c>
      <c r="AH57" s="64">
        <v>0</v>
      </c>
      <c r="AI57" s="64">
        <v>1382</v>
      </c>
      <c r="AJ57" s="65">
        <v>135</v>
      </c>
      <c r="AK57" s="66">
        <v>213</v>
      </c>
    </row>
    <row r="58" spans="1:37" s="62" customFormat="1" ht="21" customHeight="1">
      <c r="A58" s="67" t="s">
        <v>104</v>
      </c>
      <c r="B58" s="55"/>
      <c r="C58" s="55"/>
      <c r="D58" s="56"/>
      <c r="E58" s="78">
        <v>12894</v>
      </c>
      <c r="F58" s="78">
        <v>787</v>
      </c>
      <c r="G58" s="78">
        <v>887</v>
      </c>
      <c r="H58" s="78">
        <v>742</v>
      </c>
      <c r="I58" s="78">
        <v>855</v>
      </c>
      <c r="J58" s="78">
        <v>853</v>
      </c>
      <c r="K58" s="78">
        <v>855</v>
      </c>
      <c r="L58" s="78">
        <v>996</v>
      </c>
      <c r="M58" s="78">
        <v>916</v>
      </c>
      <c r="N58" s="78">
        <v>947</v>
      </c>
      <c r="O58" s="78">
        <v>933</v>
      </c>
      <c r="P58" s="78">
        <v>951</v>
      </c>
      <c r="Q58" s="78">
        <v>781</v>
      </c>
      <c r="R58" s="78">
        <v>586</v>
      </c>
      <c r="S58" s="78">
        <v>400</v>
      </c>
      <c r="T58" s="78">
        <v>294</v>
      </c>
      <c r="U58" s="78">
        <v>250</v>
      </c>
      <c r="V58" s="79">
        <f t="shared" si="2"/>
        <v>326</v>
      </c>
      <c r="W58" s="79">
        <f t="shared" si="3"/>
        <v>502</v>
      </c>
      <c r="X58" s="79">
        <f t="shared" si="4"/>
        <v>33</v>
      </c>
      <c r="Y58" s="68" t="s">
        <v>105</v>
      </c>
      <c r="Z58" s="55"/>
      <c r="AC58" s="63">
        <v>182</v>
      </c>
      <c r="AD58" s="63">
        <v>101</v>
      </c>
      <c r="AE58" s="63">
        <v>29</v>
      </c>
      <c r="AF58" s="63">
        <v>11</v>
      </c>
      <c r="AG58" s="63">
        <v>3</v>
      </c>
      <c r="AH58" s="64">
        <v>0</v>
      </c>
      <c r="AI58" s="64">
        <v>344</v>
      </c>
      <c r="AJ58" s="65">
        <v>33</v>
      </c>
      <c r="AK58" s="66">
        <v>158</v>
      </c>
    </row>
    <row r="59" spans="1:37" s="62" customFormat="1" ht="21" customHeight="1">
      <c r="A59" s="67" t="s">
        <v>106</v>
      </c>
      <c r="B59" s="55"/>
      <c r="C59" s="55"/>
      <c r="D59" s="56"/>
      <c r="E59" s="78">
        <v>3564</v>
      </c>
      <c r="F59" s="78">
        <v>181</v>
      </c>
      <c r="G59" s="78">
        <v>220</v>
      </c>
      <c r="H59" s="78">
        <v>204</v>
      </c>
      <c r="I59" s="78">
        <v>236</v>
      </c>
      <c r="J59" s="78">
        <v>238</v>
      </c>
      <c r="K59" s="78">
        <v>263</v>
      </c>
      <c r="L59" s="78">
        <v>310</v>
      </c>
      <c r="M59" s="78">
        <v>323</v>
      </c>
      <c r="N59" s="78">
        <v>287</v>
      </c>
      <c r="O59" s="78">
        <v>274</v>
      </c>
      <c r="P59" s="78">
        <v>253</v>
      </c>
      <c r="Q59" s="78">
        <v>182</v>
      </c>
      <c r="R59" s="78">
        <v>178</v>
      </c>
      <c r="S59" s="78">
        <v>117</v>
      </c>
      <c r="T59" s="78">
        <v>77</v>
      </c>
      <c r="U59" s="78">
        <v>75</v>
      </c>
      <c r="V59" s="79">
        <f t="shared" si="2"/>
        <v>78</v>
      </c>
      <c r="W59" s="79">
        <f t="shared" si="3"/>
        <v>54</v>
      </c>
      <c r="X59" s="79">
        <f t="shared" si="4"/>
        <v>14</v>
      </c>
      <c r="Y59" s="68" t="s">
        <v>107</v>
      </c>
      <c r="Z59" s="55"/>
      <c r="AC59" s="63">
        <v>52</v>
      </c>
      <c r="AD59" s="63">
        <v>20</v>
      </c>
      <c r="AE59" s="63">
        <v>5</v>
      </c>
      <c r="AF59" s="63">
        <v>1</v>
      </c>
      <c r="AG59" s="63">
        <v>0</v>
      </c>
      <c r="AH59" s="64">
        <v>0</v>
      </c>
      <c r="AI59" s="64">
        <v>54</v>
      </c>
      <c r="AJ59" s="65">
        <v>14</v>
      </c>
      <c r="AK59" s="66">
        <v>0</v>
      </c>
    </row>
    <row r="60" spans="1:37" s="62" customFormat="1" ht="21" customHeight="1">
      <c r="A60" s="67" t="s">
        <v>54</v>
      </c>
      <c r="B60" s="55"/>
      <c r="C60" s="55"/>
      <c r="D60" s="56"/>
      <c r="E60" s="78">
        <v>110953</v>
      </c>
      <c r="F60" s="78">
        <v>6639</v>
      </c>
      <c r="G60" s="78">
        <v>7003</v>
      </c>
      <c r="H60" s="78">
        <v>6570</v>
      </c>
      <c r="I60" s="78">
        <v>8040</v>
      </c>
      <c r="J60" s="78">
        <v>8215</v>
      </c>
      <c r="K60" s="78">
        <v>8377</v>
      </c>
      <c r="L60" s="78">
        <v>9017</v>
      </c>
      <c r="M60" s="78">
        <v>8971</v>
      </c>
      <c r="N60" s="78">
        <v>8594</v>
      </c>
      <c r="O60" s="78">
        <v>8776</v>
      </c>
      <c r="P60" s="78">
        <v>7755</v>
      </c>
      <c r="Q60" s="78">
        <v>5499</v>
      </c>
      <c r="R60" s="78">
        <v>5019</v>
      </c>
      <c r="S60" s="78">
        <v>3588</v>
      </c>
      <c r="T60" s="78">
        <v>2854</v>
      </c>
      <c r="U60" s="78">
        <v>2313</v>
      </c>
      <c r="V60" s="79">
        <f t="shared" si="2"/>
        <v>2596</v>
      </c>
      <c r="W60" s="79">
        <f t="shared" si="3"/>
        <v>1039</v>
      </c>
      <c r="X60" s="79">
        <f t="shared" si="4"/>
        <v>88</v>
      </c>
      <c r="Y60" s="68" t="s">
        <v>55</v>
      </c>
      <c r="Z60" s="55"/>
      <c r="AC60" s="63">
        <v>1425</v>
      </c>
      <c r="AD60" s="63">
        <v>740</v>
      </c>
      <c r="AE60" s="63">
        <v>300</v>
      </c>
      <c r="AF60" s="63">
        <v>97</v>
      </c>
      <c r="AG60" s="63">
        <v>34</v>
      </c>
      <c r="AH60" s="64">
        <v>0</v>
      </c>
      <c r="AI60" s="64">
        <v>984</v>
      </c>
      <c r="AJ60" s="65">
        <v>88</v>
      </c>
      <c r="AK60" s="66">
        <v>55</v>
      </c>
    </row>
    <row r="61" spans="1:37" s="62" customFormat="1" ht="21" customHeight="1">
      <c r="A61" s="67" t="s">
        <v>108</v>
      </c>
      <c r="B61" s="55"/>
      <c r="C61" s="55"/>
      <c r="D61" s="56"/>
      <c r="E61" s="78">
        <v>54950</v>
      </c>
      <c r="F61" s="78">
        <v>2633</v>
      </c>
      <c r="G61" s="78">
        <v>2745</v>
      </c>
      <c r="H61" s="78">
        <v>2797</v>
      </c>
      <c r="I61" s="78">
        <v>3361</v>
      </c>
      <c r="J61" s="78">
        <v>3500</v>
      </c>
      <c r="K61" s="78">
        <v>3722</v>
      </c>
      <c r="L61" s="78">
        <v>4205</v>
      </c>
      <c r="M61" s="78">
        <v>4271</v>
      </c>
      <c r="N61" s="78">
        <v>3923</v>
      </c>
      <c r="O61" s="78">
        <v>4485</v>
      </c>
      <c r="P61" s="78">
        <v>4503</v>
      </c>
      <c r="Q61" s="78">
        <v>3484</v>
      </c>
      <c r="R61" s="78">
        <v>3258</v>
      </c>
      <c r="S61" s="78">
        <v>2200</v>
      </c>
      <c r="T61" s="78">
        <v>1728</v>
      </c>
      <c r="U61" s="78">
        <v>1486</v>
      </c>
      <c r="V61" s="79">
        <f t="shared" si="2"/>
        <v>1407</v>
      </c>
      <c r="W61" s="79">
        <f t="shared" si="3"/>
        <v>1188</v>
      </c>
      <c r="X61" s="79">
        <f t="shared" si="4"/>
        <v>54</v>
      </c>
      <c r="Y61" s="68" t="s">
        <v>109</v>
      </c>
      <c r="Z61" s="55"/>
      <c r="AC61" s="63">
        <v>823</v>
      </c>
      <c r="AD61" s="63">
        <v>414</v>
      </c>
      <c r="AE61" s="63">
        <v>130</v>
      </c>
      <c r="AF61" s="63">
        <v>29</v>
      </c>
      <c r="AG61" s="63">
        <v>11</v>
      </c>
      <c r="AH61" s="64">
        <v>0</v>
      </c>
      <c r="AI61" s="64">
        <v>1048</v>
      </c>
      <c r="AJ61" s="65">
        <v>54</v>
      </c>
      <c r="AK61" s="66">
        <v>140</v>
      </c>
    </row>
    <row r="62" spans="1:37" s="62" customFormat="1" ht="21" customHeight="1">
      <c r="A62" s="67" t="s">
        <v>110</v>
      </c>
      <c r="B62" s="55"/>
      <c r="C62" s="55"/>
      <c r="D62" s="56"/>
      <c r="E62" s="78">
        <v>13914</v>
      </c>
      <c r="F62" s="78">
        <v>623</v>
      </c>
      <c r="G62" s="78">
        <v>648</v>
      </c>
      <c r="H62" s="78">
        <v>689</v>
      </c>
      <c r="I62" s="78">
        <v>858</v>
      </c>
      <c r="J62" s="78">
        <v>878</v>
      </c>
      <c r="K62" s="78">
        <v>939</v>
      </c>
      <c r="L62" s="78">
        <v>1016</v>
      </c>
      <c r="M62" s="78">
        <v>1046</v>
      </c>
      <c r="N62" s="78">
        <v>1005</v>
      </c>
      <c r="O62" s="78">
        <v>1071</v>
      </c>
      <c r="P62" s="78">
        <v>1149</v>
      </c>
      <c r="Q62" s="78">
        <v>920</v>
      </c>
      <c r="R62" s="78">
        <v>799</v>
      </c>
      <c r="S62" s="78">
        <v>504</v>
      </c>
      <c r="T62" s="78">
        <v>429</v>
      </c>
      <c r="U62" s="78">
        <v>347</v>
      </c>
      <c r="V62" s="79">
        <f t="shared" si="2"/>
        <v>334</v>
      </c>
      <c r="W62" s="79">
        <f t="shared" si="3"/>
        <v>623</v>
      </c>
      <c r="X62" s="79">
        <f t="shared" si="4"/>
        <v>36</v>
      </c>
      <c r="Y62" s="68" t="s">
        <v>111</v>
      </c>
      <c r="Z62" s="55"/>
      <c r="AC62" s="63">
        <v>193</v>
      </c>
      <c r="AD62" s="63">
        <v>96</v>
      </c>
      <c r="AE62" s="63">
        <v>34</v>
      </c>
      <c r="AF62" s="63">
        <v>10</v>
      </c>
      <c r="AG62" s="63">
        <v>1</v>
      </c>
      <c r="AH62" s="64">
        <v>0</v>
      </c>
      <c r="AI62" s="64">
        <v>516</v>
      </c>
      <c r="AJ62" s="65">
        <v>36</v>
      </c>
      <c r="AK62" s="66">
        <v>107</v>
      </c>
    </row>
    <row r="63" spans="1:37" s="62" customFormat="1" ht="21" customHeight="1">
      <c r="A63" s="67" t="s">
        <v>54</v>
      </c>
      <c r="B63" s="55"/>
      <c r="C63" s="55"/>
      <c r="D63" s="56"/>
      <c r="E63" s="78">
        <v>41036</v>
      </c>
      <c r="F63" s="78">
        <v>2010</v>
      </c>
      <c r="G63" s="78">
        <v>2097</v>
      </c>
      <c r="H63" s="78">
        <v>2108</v>
      </c>
      <c r="I63" s="78">
        <v>2503</v>
      </c>
      <c r="J63" s="78">
        <v>2622</v>
      </c>
      <c r="K63" s="78">
        <v>2783</v>
      </c>
      <c r="L63" s="78">
        <v>3189</v>
      </c>
      <c r="M63" s="78">
        <v>3225</v>
      </c>
      <c r="N63" s="78">
        <v>2918</v>
      </c>
      <c r="O63" s="78">
        <v>3414</v>
      </c>
      <c r="P63" s="78">
        <v>3354</v>
      </c>
      <c r="Q63" s="78">
        <v>2564</v>
      </c>
      <c r="R63" s="78">
        <v>2459</v>
      </c>
      <c r="S63" s="78">
        <v>1696</v>
      </c>
      <c r="T63" s="78">
        <v>1299</v>
      </c>
      <c r="U63" s="78">
        <v>1139</v>
      </c>
      <c r="V63" s="79">
        <f t="shared" si="2"/>
        <v>1073</v>
      </c>
      <c r="W63" s="79">
        <f t="shared" si="3"/>
        <v>565</v>
      </c>
      <c r="X63" s="79">
        <f t="shared" si="4"/>
        <v>18</v>
      </c>
      <c r="Y63" s="68" t="s">
        <v>55</v>
      </c>
      <c r="Z63" s="55"/>
      <c r="AC63" s="63">
        <v>630</v>
      </c>
      <c r="AD63" s="63">
        <v>318</v>
      </c>
      <c r="AE63" s="63">
        <v>96</v>
      </c>
      <c r="AF63" s="63">
        <v>19</v>
      </c>
      <c r="AG63" s="63">
        <v>10</v>
      </c>
      <c r="AH63" s="64">
        <v>0</v>
      </c>
      <c r="AI63" s="64">
        <v>532</v>
      </c>
      <c r="AJ63" s="65">
        <v>18</v>
      </c>
      <c r="AK63" s="66">
        <v>33</v>
      </c>
    </row>
    <row r="64" spans="1:37" s="62" customFormat="1" ht="21" customHeight="1">
      <c r="A64" s="67" t="s">
        <v>112</v>
      </c>
      <c r="B64" s="55"/>
      <c r="C64" s="55"/>
      <c r="D64" s="56"/>
      <c r="E64" s="78">
        <v>121421</v>
      </c>
      <c r="F64" s="78">
        <v>6927</v>
      </c>
      <c r="G64" s="78">
        <v>7542</v>
      </c>
      <c r="H64" s="78">
        <v>7128</v>
      </c>
      <c r="I64" s="78">
        <v>8572</v>
      </c>
      <c r="J64" s="78">
        <v>8361</v>
      </c>
      <c r="K64" s="78">
        <v>9163</v>
      </c>
      <c r="L64" s="78">
        <v>9782</v>
      </c>
      <c r="M64" s="78">
        <v>9668</v>
      </c>
      <c r="N64" s="78">
        <v>9161</v>
      </c>
      <c r="O64" s="78">
        <v>9738</v>
      </c>
      <c r="P64" s="78">
        <v>8819</v>
      </c>
      <c r="Q64" s="78">
        <v>6735</v>
      </c>
      <c r="R64" s="78">
        <v>5943</v>
      </c>
      <c r="S64" s="78">
        <v>4261</v>
      </c>
      <c r="T64" s="78">
        <v>3356</v>
      </c>
      <c r="U64" s="78">
        <v>2747</v>
      </c>
      <c r="V64" s="79">
        <f t="shared" si="2"/>
        <v>3056</v>
      </c>
      <c r="W64" s="79">
        <f t="shared" si="3"/>
        <v>334</v>
      </c>
      <c r="X64" s="79">
        <f t="shared" si="4"/>
        <v>128</v>
      </c>
      <c r="Y64" s="68" t="s">
        <v>113</v>
      </c>
      <c r="Z64" s="55"/>
      <c r="AC64" s="63">
        <v>1697</v>
      </c>
      <c r="AD64" s="63">
        <v>875</v>
      </c>
      <c r="AE64" s="63">
        <v>294</v>
      </c>
      <c r="AF64" s="63">
        <v>92</v>
      </c>
      <c r="AG64" s="63">
        <v>98</v>
      </c>
      <c r="AH64" s="64">
        <v>19</v>
      </c>
      <c r="AI64" s="64">
        <v>248</v>
      </c>
      <c r="AJ64" s="65">
        <v>128</v>
      </c>
      <c r="AK64" s="66">
        <v>67</v>
      </c>
    </row>
    <row r="65" spans="1:37" s="62" customFormat="1" ht="21" customHeight="1">
      <c r="A65" s="67" t="s">
        <v>114</v>
      </c>
      <c r="B65" s="55"/>
      <c r="C65" s="55"/>
      <c r="D65" s="56"/>
      <c r="E65" s="78">
        <v>3025</v>
      </c>
      <c r="F65" s="78">
        <v>124</v>
      </c>
      <c r="G65" s="78">
        <v>178</v>
      </c>
      <c r="H65" s="78">
        <v>132</v>
      </c>
      <c r="I65" s="78">
        <v>177</v>
      </c>
      <c r="J65" s="78">
        <v>174</v>
      </c>
      <c r="K65" s="78">
        <v>209</v>
      </c>
      <c r="L65" s="78">
        <v>232</v>
      </c>
      <c r="M65" s="78">
        <v>250</v>
      </c>
      <c r="N65" s="78">
        <v>228</v>
      </c>
      <c r="O65" s="78">
        <v>233</v>
      </c>
      <c r="P65" s="78">
        <v>232</v>
      </c>
      <c r="Q65" s="78">
        <v>211</v>
      </c>
      <c r="R65" s="78">
        <v>177</v>
      </c>
      <c r="S65" s="78">
        <v>117</v>
      </c>
      <c r="T65" s="78">
        <v>117</v>
      </c>
      <c r="U65" s="78">
        <v>106</v>
      </c>
      <c r="V65" s="79">
        <f t="shared" si="2"/>
        <v>102</v>
      </c>
      <c r="W65" s="79">
        <f t="shared" si="3"/>
        <v>15</v>
      </c>
      <c r="X65" s="79">
        <f t="shared" si="4"/>
        <v>11</v>
      </c>
      <c r="Y65" s="68" t="s">
        <v>115</v>
      </c>
      <c r="Z65" s="55"/>
      <c r="AC65" s="63">
        <v>59</v>
      </c>
      <c r="AD65" s="63">
        <v>24</v>
      </c>
      <c r="AE65" s="63">
        <v>11</v>
      </c>
      <c r="AF65" s="63">
        <v>6</v>
      </c>
      <c r="AG65" s="63">
        <v>2</v>
      </c>
      <c r="AH65" s="64">
        <v>0</v>
      </c>
      <c r="AI65" s="64">
        <v>15</v>
      </c>
      <c r="AJ65" s="65">
        <v>11</v>
      </c>
      <c r="AK65" s="66">
        <v>0</v>
      </c>
    </row>
    <row r="66" spans="1:37" s="62" customFormat="1" ht="21" customHeight="1">
      <c r="A66" s="67" t="s">
        <v>116</v>
      </c>
      <c r="B66" s="55"/>
      <c r="C66" s="55"/>
      <c r="D66" s="56"/>
      <c r="E66" s="78">
        <v>8240</v>
      </c>
      <c r="F66" s="78">
        <v>342</v>
      </c>
      <c r="G66" s="78">
        <v>403</v>
      </c>
      <c r="H66" s="78">
        <v>406</v>
      </c>
      <c r="I66" s="78">
        <v>515</v>
      </c>
      <c r="J66" s="78">
        <v>511</v>
      </c>
      <c r="K66" s="78">
        <v>601</v>
      </c>
      <c r="L66" s="78">
        <v>623</v>
      </c>
      <c r="M66" s="78">
        <v>644</v>
      </c>
      <c r="N66" s="78">
        <v>601</v>
      </c>
      <c r="O66" s="78">
        <v>645</v>
      </c>
      <c r="P66" s="78">
        <v>657</v>
      </c>
      <c r="Q66" s="78">
        <v>521</v>
      </c>
      <c r="R66" s="78">
        <v>500</v>
      </c>
      <c r="S66" s="78">
        <v>369</v>
      </c>
      <c r="T66" s="78">
        <v>251</v>
      </c>
      <c r="U66" s="78">
        <v>214</v>
      </c>
      <c r="V66" s="79">
        <f t="shared" si="2"/>
        <v>215</v>
      </c>
      <c r="W66" s="79">
        <f t="shared" si="3"/>
        <v>183</v>
      </c>
      <c r="X66" s="79">
        <f t="shared" si="4"/>
        <v>39</v>
      </c>
      <c r="Y66" s="68" t="s">
        <v>117</v>
      </c>
      <c r="Z66" s="55"/>
      <c r="AC66" s="63">
        <v>120</v>
      </c>
      <c r="AD66" s="63">
        <v>66</v>
      </c>
      <c r="AE66" s="63">
        <v>16</v>
      </c>
      <c r="AF66" s="63">
        <v>11</v>
      </c>
      <c r="AG66" s="63">
        <v>2</v>
      </c>
      <c r="AH66" s="64">
        <v>0</v>
      </c>
      <c r="AI66" s="64">
        <v>177</v>
      </c>
      <c r="AJ66" s="65">
        <v>39</v>
      </c>
      <c r="AK66" s="66">
        <v>6</v>
      </c>
    </row>
    <row r="67" spans="1:37" s="62" customFormat="1" ht="21" customHeight="1">
      <c r="A67" s="67" t="s">
        <v>118</v>
      </c>
      <c r="B67" s="55"/>
      <c r="C67" s="55"/>
      <c r="D67" s="56"/>
      <c r="E67" s="78">
        <v>5327</v>
      </c>
      <c r="F67" s="78">
        <v>307</v>
      </c>
      <c r="G67" s="78">
        <v>359</v>
      </c>
      <c r="H67" s="78">
        <v>310</v>
      </c>
      <c r="I67" s="78">
        <v>416</v>
      </c>
      <c r="J67" s="78">
        <v>381</v>
      </c>
      <c r="K67" s="78">
        <v>387</v>
      </c>
      <c r="L67" s="78">
        <v>448</v>
      </c>
      <c r="M67" s="78">
        <v>457</v>
      </c>
      <c r="N67" s="78">
        <v>412</v>
      </c>
      <c r="O67" s="78">
        <v>436</v>
      </c>
      <c r="P67" s="78">
        <v>364</v>
      </c>
      <c r="Q67" s="78">
        <v>286</v>
      </c>
      <c r="R67" s="78">
        <v>245</v>
      </c>
      <c r="S67" s="78">
        <v>158</v>
      </c>
      <c r="T67" s="78">
        <v>123</v>
      </c>
      <c r="U67" s="78">
        <v>108</v>
      </c>
      <c r="V67" s="79">
        <f t="shared" si="2"/>
        <v>118</v>
      </c>
      <c r="W67" s="79">
        <f t="shared" si="3"/>
        <v>7</v>
      </c>
      <c r="X67" s="79">
        <f t="shared" si="4"/>
        <v>5</v>
      </c>
      <c r="Y67" s="68" t="s">
        <v>119</v>
      </c>
      <c r="Z67" s="55"/>
      <c r="AC67" s="63">
        <v>64</v>
      </c>
      <c r="AD67" s="63">
        <v>33</v>
      </c>
      <c r="AE67" s="63">
        <v>10</v>
      </c>
      <c r="AF67" s="63">
        <v>5</v>
      </c>
      <c r="AG67" s="63">
        <v>6</v>
      </c>
      <c r="AH67" s="64">
        <v>0</v>
      </c>
      <c r="AI67" s="64">
        <v>6</v>
      </c>
      <c r="AJ67" s="65">
        <v>5</v>
      </c>
      <c r="AK67" s="66">
        <v>1</v>
      </c>
    </row>
    <row r="68" spans="1:37" s="62" customFormat="1" ht="21" customHeight="1">
      <c r="A68" s="67" t="s">
        <v>120</v>
      </c>
      <c r="B68" s="55"/>
      <c r="C68" s="55"/>
      <c r="D68" s="56"/>
      <c r="E68" s="78">
        <v>7710</v>
      </c>
      <c r="F68" s="78">
        <v>419</v>
      </c>
      <c r="G68" s="78">
        <v>480</v>
      </c>
      <c r="H68" s="78">
        <v>456</v>
      </c>
      <c r="I68" s="78">
        <v>525</v>
      </c>
      <c r="J68" s="78">
        <v>483</v>
      </c>
      <c r="K68" s="78">
        <v>579</v>
      </c>
      <c r="L68" s="78">
        <v>618</v>
      </c>
      <c r="M68" s="78">
        <v>633</v>
      </c>
      <c r="N68" s="78">
        <v>543</v>
      </c>
      <c r="O68" s="78">
        <v>597</v>
      </c>
      <c r="P68" s="78">
        <v>519</v>
      </c>
      <c r="Q68" s="78">
        <v>435</v>
      </c>
      <c r="R68" s="78">
        <v>358</v>
      </c>
      <c r="S68" s="78">
        <v>276</v>
      </c>
      <c r="T68" s="78">
        <v>236</v>
      </c>
      <c r="U68" s="78">
        <v>246</v>
      </c>
      <c r="V68" s="79">
        <f t="shared" si="2"/>
        <v>297</v>
      </c>
      <c r="W68" s="79">
        <f t="shared" si="3"/>
        <v>8</v>
      </c>
      <c r="X68" s="79">
        <f t="shared" si="4"/>
        <v>2</v>
      </c>
      <c r="Y68" s="68" t="s">
        <v>121</v>
      </c>
      <c r="Z68" s="55"/>
      <c r="AC68" s="63">
        <v>181</v>
      </c>
      <c r="AD68" s="63">
        <v>77</v>
      </c>
      <c r="AE68" s="63">
        <v>26</v>
      </c>
      <c r="AF68" s="63">
        <v>4</v>
      </c>
      <c r="AG68" s="63">
        <v>9</v>
      </c>
      <c r="AH68" s="64">
        <v>0</v>
      </c>
      <c r="AI68" s="64">
        <v>1</v>
      </c>
      <c r="AJ68" s="65">
        <v>2</v>
      </c>
      <c r="AK68" s="66">
        <v>7</v>
      </c>
    </row>
    <row r="69" spans="1:37" s="62" customFormat="1" ht="21" customHeight="1">
      <c r="A69" s="67" t="s">
        <v>122</v>
      </c>
      <c r="B69" s="55"/>
      <c r="C69" s="55"/>
      <c r="D69" s="56"/>
      <c r="E69" s="78">
        <v>7249</v>
      </c>
      <c r="F69" s="78">
        <v>465</v>
      </c>
      <c r="G69" s="78">
        <v>478</v>
      </c>
      <c r="H69" s="78">
        <v>437</v>
      </c>
      <c r="I69" s="78">
        <v>506</v>
      </c>
      <c r="J69" s="78">
        <v>490</v>
      </c>
      <c r="K69" s="78">
        <v>561</v>
      </c>
      <c r="L69" s="78">
        <v>623</v>
      </c>
      <c r="M69" s="78">
        <v>589</v>
      </c>
      <c r="N69" s="78">
        <v>544</v>
      </c>
      <c r="O69" s="78">
        <v>579</v>
      </c>
      <c r="P69" s="78">
        <v>497</v>
      </c>
      <c r="Q69" s="78">
        <v>335</v>
      </c>
      <c r="R69" s="78">
        <v>300</v>
      </c>
      <c r="S69" s="78">
        <v>256</v>
      </c>
      <c r="T69" s="78">
        <v>207</v>
      </c>
      <c r="U69" s="78">
        <v>172</v>
      </c>
      <c r="V69" s="79">
        <f t="shared" si="2"/>
        <v>175</v>
      </c>
      <c r="W69" s="79">
        <f t="shared" si="3"/>
        <v>32</v>
      </c>
      <c r="X69" s="79">
        <f t="shared" si="4"/>
        <v>3</v>
      </c>
      <c r="Y69" s="69" t="s">
        <v>123</v>
      </c>
      <c r="Z69" s="55"/>
      <c r="AC69" s="63">
        <v>99</v>
      </c>
      <c r="AD69" s="63">
        <v>48</v>
      </c>
      <c r="AE69" s="63">
        <v>20</v>
      </c>
      <c r="AF69" s="63">
        <v>5</v>
      </c>
      <c r="AG69" s="63">
        <v>3</v>
      </c>
      <c r="AH69" s="64">
        <v>0</v>
      </c>
      <c r="AI69" s="64">
        <v>29</v>
      </c>
      <c r="AJ69" s="65">
        <v>3</v>
      </c>
      <c r="AK69" s="66">
        <v>3</v>
      </c>
    </row>
    <row r="70" spans="1:37" s="1" customFormat="1">
      <c r="B70" s="1" t="s">
        <v>0</v>
      </c>
      <c r="C70" s="2">
        <v>1.3</v>
      </c>
      <c r="D70" s="1" t="s">
        <v>80</v>
      </c>
      <c r="S70" s="3"/>
    </row>
    <row r="71" spans="1:37" s="1" customFormat="1">
      <c r="B71" s="1" t="s">
        <v>2</v>
      </c>
      <c r="C71" s="2">
        <v>1.3</v>
      </c>
      <c r="D71" s="4" t="s">
        <v>81</v>
      </c>
    </row>
    <row r="72" spans="1:37" ht="6" customHeight="1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W72" s="5"/>
      <c r="X72" s="5"/>
      <c r="Y72" s="5"/>
    </row>
    <row r="73" spans="1:37" s="15" customFormat="1" ht="21.75" customHeight="1">
      <c r="A73" s="7" t="s">
        <v>4</v>
      </c>
      <c r="B73" s="7"/>
      <c r="C73" s="7"/>
      <c r="D73" s="8"/>
      <c r="E73" s="9"/>
      <c r="F73" s="10" t="s">
        <v>5</v>
      </c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2"/>
      <c r="Y73" s="13" t="s">
        <v>6</v>
      </c>
      <c r="Z73" s="14"/>
    </row>
    <row r="74" spans="1:37" s="15" customFormat="1" ht="13.5">
      <c r="A74" s="16"/>
      <c r="B74" s="16"/>
      <c r="C74" s="16"/>
      <c r="D74" s="17"/>
      <c r="F74" s="18"/>
      <c r="G74" s="19"/>
      <c r="H74" s="20"/>
      <c r="I74" s="19"/>
      <c r="J74" s="20"/>
      <c r="K74" s="19"/>
      <c r="L74" s="20"/>
      <c r="M74" s="19"/>
      <c r="N74" s="20"/>
      <c r="O74" s="19"/>
      <c r="P74" s="20"/>
      <c r="Q74" s="19"/>
      <c r="R74" s="20"/>
      <c r="S74" s="19"/>
      <c r="T74" s="20"/>
      <c r="U74" s="19"/>
      <c r="V74" s="21" t="s">
        <v>7</v>
      </c>
      <c r="W74" s="22"/>
      <c r="X74" s="21" t="s">
        <v>8</v>
      </c>
      <c r="Y74" s="23"/>
      <c r="Z74" s="24"/>
    </row>
    <row r="75" spans="1:37" s="15" customFormat="1" ht="13.5">
      <c r="A75" s="16"/>
      <c r="B75" s="16"/>
      <c r="C75" s="16"/>
      <c r="D75" s="17"/>
      <c r="E75" s="25" t="s">
        <v>9</v>
      </c>
      <c r="F75" s="26"/>
      <c r="G75" s="26"/>
      <c r="H75" s="26"/>
      <c r="I75" s="26"/>
      <c r="J75" s="26"/>
      <c r="K75" s="26"/>
      <c r="L75" s="26"/>
      <c r="M75" s="26"/>
      <c r="N75" s="26"/>
      <c r="O75" s="26"/>
      <c r="P75" s="26"/>
      <c r="Q75" s="26"/>
      <c r="R75" s="26"/>
      <c r="S75" s="26"/>
      <c r="T75" s="26"/>
      <c r="U75" s="26"/>
      <c r="V75" s="27" t="s">
        <v>10</v>
      </c>
      <c r="W75" s="22" t="s">
        <v>11</v>
      </c>
      <c r="X75" s="28" t="s">
        <v>12</v>
      </c>
      <c r="Y75" s="23"/>
      <c r="Z75" s="24"/>
    </row>
    <row r="76" spans="1:37" s="15" customFormat="1" ht="13.5">
      <c r="A76" s="16"/>
      <c r="B76" s="16"/>
      <c r="C76" s="16"/>
      <c r="D76" s="17"/>
      <c r="E76" s="25" t="s">
        <v>13</v>
      </c>
      <c r="F76" s="18" t="s">
        <v>14</v>
      </c>
      <c r="G76" s="19" t="s">
        <v>15</v>
      </c>
      <c r="H76" s="20" t="s">
        <v>16</v>
      </c>
      <c r="I76" s="19" t="s">
        <v>17</v>
      </c>
      <c r="J76" s="20" t="s">
        <v>18</v>
      </c>
      <c r="K76" s="19" t="s">
        <v>19</v>
      </c>
      <c r="L76" s="20" t="s">
        <v>20</v>
      </c>
      <c r="M76" s="19" t="s">
        <v>21</v>
      </c>
      <c r="N76" s="20" t="s">
        <v>22</v>
      </c>
      <c r="O76" s="19" t="s">
        <v>23</v>
      </c>
      <c r="P76" s="20" t="s">
        <v>24</v>
      </c>
      <c r="Q76" s="19" t="s">
        <v>25</v>
      </c>
      <c r="R76" s="20" t="s">
        <v>26</v>
      </c>
      <c r="S76" s="19" t="s">
        <v>27</v>
      </c>
      <c r="T76" s="20" t="s">
        <v>28</v>
      </c>
      <c r="U76" s="19" t="s">
        <v>29</v>
      </c>
      <c r="V76" s="28" t="s">
        <v>30</v>
      </c>
      <c r="W76" s="22" t="s">
        <v>31</v>
      </c>
      <c r="X76" s="28" t="s">
        <v>32</v>
      </c>
      <c r="Y76" s="23"/>
      <c r="Z76" s="24"/>
    </row>
    <row r="77" spans="1:37" s="15" customFormat="1" ht="13.5">
      <c r="A77" s="29"/>
      <c r="B77" s="29"/>
      <c r="C77" s="29"/>
      <c r="D77" s="30"/>
      <c r="E77" s="31"/>
      <c r="F77" s="31"/>
      <c r="G77" s="32"/>
      <c r="H77" s="33"/>
      <c r="I77" s="32"/>
      <c r="J77" s="33"/>
      <c r="K77" s="32"/>
      <c r="L77" s="33"/>
      <c r="M77" s="32"/>
      <c r="N77" s="33"/>
      <c r="O77" s="32"/>
      <c r="P77" s="33"/>
      <c r="Q77" s="32"/>
      <c r="R77" s="33"/>
      <c r="S77" s="32"/>
      <c r="T77" s="33"/>
      <c r="U77" s="32"/>
      <c r="V77" s="34" t="s">
        <v>33</v>
      </c>
      <c r="W77" s="35"/>
      <c r="X77" s="34" t="s">
        <v>34</v>
      </c>
      <c r="Y77" s="36"/>
      <c r="Z77" s="37"/>
    </row>
    <row r="78" spans="1:37" s="62" customFormat="1" ht="21" customHeight="1">
      <c r="A78" s="72" t="s">
        <v>124</v>
      </c>
      <c r="B78" s="73"/>
      <c r="C78" s="73"/>
      <c r="D78" s="74"/>
      <c r="E78" s="75">
        <v>8855</v>
      </c>
      <c r="F78" s="75">
        <v>464</v>
      </c>
      <c r="G78" s="75">
        <v>518</v>
      </c>
      <c r="H78" s="75">
        <v>539</v>
      </c>
      <c r="I78" s="75">
        <v>618</v>
      </c>
      <c r="J78" s="75">
        <v>592</v>
      </c>
      <c r="K78" s="75">
        <v>667</v>
      </c>
      <c r="L78" s="75">
        <v>698</v>
      </c>
      <c r="M78" s="75">
        <v>765</v>
      </c>
      <c r="N78" s="75">
        <v>716</v>
      </c>
      <c r="O78" s="75">
        <v>721</v>
      </c>
      <c r="P78" s="75">
        <v>606</v>
      </c>
      <c r="Q78" s="75">
        <v>503</v>
      </c>
      <c r="R78" s="75">
        <v>467</v>
      </c>
      <c r="S78" s="75">
        <v>332</v>
      </c>
      <c r="T78" s="75">
        <v>245</v>
      </c>
      <c r="U78" s="75">
        <v>191</v>
      </c>
      <c r="V78" s="76">
        <f t="shared" ref="V78:V102" si="5">AC78+AD78+AE78+AF78+AG78</f>
        <v>206</v>
      </c>
      <c r="W78" s="76">
        <f t="shared" ref="W78:W102" si="6">AH78+AI78+AK78</f>
        <v>6</v>
      </c>
      <c r="X78" s="76">
        <f t="shared" ref="X78:X102" si="7">AJ78</f>
        <v>1</v>
      </c>
      <c r="Y78" s="80" t="s">
        <v>125</v>
      </c>
      <c r="Z78" s="73"/>
      <c r="AC78" s="63">
        <v>105</v>
      </c>
      <c r="AD78" s="63">
        <v>74</v>
      </c>
      <c r="AE78" s="63">
        <v>21</v>
      </c>
      <c r="AF78" s="63">
        <v>3</v>
      </c>
      <c r="AG78" s="63">
        <v>3</v>
      </c>
      <c r="AH78" s="64">
        <v>0</v>
      </c>
      <c r="AI78" s="64">
        <v>5</v>
      </c>
      <c r="AJ78" s="65">
        <v>1</v>
      </c>
      <c r="AK78" s="66">
        <v>1</v>
      </c>
    </row>
    <row r="79" spans="1:37" s="62" customFormat="1" ht="21" customHeight="1">
      <c r="A79" s="67" t="s">
        <v>126</v>
      </c>
      <c r="B79" s="55"/>
      <c r="C79" s="55"/>
      <c r="D79" s="56"/>
      <c r="E79" s="78">
        <v>15628</v>
      </c>
      <c r="F79" s="78">
        <v>950</v>
      </c>
      <c r="G79" s="78">
        <v>1020</v>
      </c>
      <c r="H79" s="78">
        <v>1071</v>
      </c>
      <c r="I79" s="78">
        <v>1227</v>
      </c>
      <c r="J79" s="78">
        <v>1216</v>
      </c>
      <c r="K79" s="78">
        <v>1205</v>
      </c>
      <c r="L79" s="78">
        <v>1258</v>
      </c>
      <c r="M79" s="78">
        <v>1211</v>
      </c>
      <c r="N79" s="78">
        <v>1158</v>
      </c>
      <c r="O79" s="78">
        <v>1228</v>
      </c>
      <c r="P79" s="78">
        <v>1220</v>
      </c>
      <c r="Q79" s="78">
        <v>790</v>
      </c>
      <c r="R79" s="78">
        <v>675</v>
      </c>
      <c r="S79" s="78">
        <v>481</v>
      </c>
      <c r="T79" s="78">
        <v>335</v>
      </c>
      <c r="U79" s="78">
        <v>275</v>
      </c>
      <c r="V79" s="79">
        <f t="shared" si="5"/>
        <v>281</v>
      </c>
      <c r="W79" s="79">
        <f t="shared" si="6"/>
        <v>9</v>
      </c>
      <c r="X79" s="79">
        <f t="shared" si="7"/>
        <v>18</v>
      </c>
      <c r="Y79" s="69" t="s">
        <v>127</v>
      </c>
      <c r="Z79" s="55"/>
      <c r="AC79" s="63">
        <v>151</v>
      </c>
      <c r="AD79" s="63">
        <v>82</v>
      </c>
      <c r="AE79" s="63">
        <v>25</v>
      </c>
      <c r="AF79" s="63">
        <v>10</v>
      </c>
      <c r="AG79" s="63">
        <v>13</v>
      </c>
      <c r="AH79" s="64">
        <v>0</v>
      </c>
      <c r="AI79" s="64">
        <v>1</v>
      </c>
      <c r="AJ79" s="65">
        <v>18</v>
      </c>
      <c r="AK79" s="66">
        <v>8</v>
      </c>
    </row>
    <row r="80" spans="1:37" s="62" customFormat="1" ht="21" customHeight="1">
      <c r="A80" s="67" t="s">
        <v>54</v>
      </c>
      <c r="B80" s="55"/>
      <c r="C80" s="55"/>
      <c r="D80" s="56"/>
      <c r="E80" s="78">
        <v>65387</v>
      </c>
      <c r="F80" s="78">
        <v>3856</v>
      </c>
      <c r="G80" s="78">
        <v>4106</v>
      </c>
      <c r="H80" s="78">
        <v>3777</v>
      </c>
      <c r="I80" s="78">
        <v>4588</v>
      </c>
      <c r="J80" s="78">
        <v>4514</v>
      </c>
      <c r="K80" s="78">
        <v>4954</v>
      </c>
      <c r="L80" s="78">
        <v>5282</v>
      </c>
      <c r="M80" s="78">
        <v>5119</v>
      </c>
      <c r="N80" s="78">
        <v>4959</v>
      </c>
      <c r="O80" s="78">
        <v>5299</v>
      </c>
      <c r="P80" s="78">
        <v>4724</v>
      </c>
      <c r="Q80" s="78">
        <v>3654</v>
      </c>
      <c r="R80" s="78">
        <v>3221</v>
      </c>
      <c r="S80" s="78">
        <v>2272</v>
      </c>
      <c r="T80" s="78">
        <v>1842</v>
      </c>
      <c r="U80" s="78">
        <v>1435</v>
      </c>
      <c r="V80" s="79">
        <f t="shared" si="5"/>
        <v>1662</v>
      </c>
      <c r="W80" s="79">
        <f t="shared" si="6"/>
        <v>74</v>
      </c>
      <c r="X80" s="79">
        <f t="shared" si="7"/>
        <v>49</v>
      </c>
      <c r="Y80" s="68" t="s">
        <v>55</v>
      </c>
      <c r="Z80" s="55"/>
      <c r="AC80" s="63">
        <v>918</v>
      </c>
      <c r="AD80" s="63">
        <v>471</v>
      </c>
      <c r="AE80" s="63">
        <v>165</v>
      </c>
      <c r="AF80" s="63">
        <v>48</v>
      </c>
      <c r="AG80" s="63">
        <v>60</v>
      </c>
      <c r="AH80" s="64">
        <v>19</v>
      </c>
      <c r="AI80" s="64">
        <v>14</v>
      </c>
      <c r="AJ80" s="65">
        <v>49</v>
      </c>
      <c r="AK80" s="66">
        <v>41</v>
      </c>
    </row>
    <row r="81" spans="1:37" s="62" customFormat="1" ht="21" customHeight="1">
      <c r="A81" s="67" t="s">
        <v>128</v>
      </c>
      <c r="B81" s="55"/>
      <c r="C81" s="55"/>
      <c r="D81" s="56"/>
      <c r="E81" s="78">
        <v>49272</v>
      </c>
      <c r="F81" s="78">
        <v>2670</v>
      </c>
      <c r="G81" s="78">
        <v>2848</v>
      </c>
      <c r="H81" s="78">
        <v>2647</v>
      </c>
      <c r="I81" s="78">
        <v>3443</v>
      </c>
      <c r="J81" s="78">
        <v>3347</v>
      </c>
      <c r="K81" s="78">
        <v>3620</v>
      </c>
      <c r="L81" s="78">
        <v>3687</v>
      </c>
      <c r="M81" s="78">
        <v>3689</v>
      </c>
      <c r="N81" s="78">
        <v>3863</v>
      </c>
      <c r="O81" s="78">
        <v>4276</v>
      </c>
      <c r="P81" s="78">
        <v>3823</v>
      </c>
      <c r="Q81" s="78">
        <v>2826</v>
      </c>
      <c r="R81" s="78">
        <v>2578</v>
      </c>
      <c r="S81" s="78">
        <v>1771</v>
      </c>
      <c r="T81" s="78">
        <v>1391</v>
      </c>
      <c r="U81" s="78">
        <v>1178</v>
      </c>
      <c r="V81" s="79">
        <f t="shared" si="5"/>
        <v>1079</v>
      </c>
      <c r="W81" s="79">
        <f t="shared" si="6"/>
        <v>530</v>
      </c>
      <c r="X81" s="79">
        <f t="shared" si="7"/>
        <v>6</v>
      </c>
      <c r="Y81" s="68" t="s">
        <v>129</v>
      </c>
      <c r="Z81" s="55"/>
      <c r="AC81" s="63">
        <v>619</v>
      </c>
      <c r="AD81" s="63">
        <v>350</v>
      </c>
      <c r="AE81" s="63">
        <v>85</v>
      </c>
      <c r="AF81" s="63">
        <v>19</v>
      </c>
      <c r="AG81" s="63">
        <v>6</v>
      </c>
      <c r="AH81" s="64">
        <v>0</v>
      </c>
      <c r="AI81" s="64">
        <v>507</v>
      </c>
      <c r="AJ81" s="65">
        <v>6</v>
      </c>
      <c r="AK81" s="66">
        <v>23</v>
      </c>
    </row>
    <row r="82" spans="1:37" s="62" customFormat="1" ht="21" customHeight="1">
      <c r="A82" s="67" t="s">
        <v>130</v>
      </c>
      <c r="B82" s="55"/>
      <c r="C82" s="55"/>
      <c r="D82" s="56"/>
      <c r="E82" s="78">
        <v>2836</v>
      </c>
      <c r="F82" s="78">
        <v>249</v>
      </c>
      <c r="G82" s="78">
        <v>262</v>
      </c>
      <c r="H82" s="78">
        <v>158</v>
      </c>
      <c r="I82" s="78">
        <v>176</v>
      </c>
      <c r="J82" s="78">
        <v>175</v>
      </c>
      <c r="K82" s="78">
        <v>167</v>
      </c>
      <c r="L82" s="78">
        <v>198</v>
      </c>
      <c r="M82" s="78">
        <v>189</v>
      </c>
      <c r="N82" s="78">
        <v>183</v>
      </c>
      <c r="O82" s="78">
        <v>205</v>
      </c>
      <c r="P82" s="78">
        <v>196</v>
      </c>
      <c r="Q82" s="78">
        <v>174</v>
      </c>
      <c r="R82" s="78">
        <v>127</v>
      </c>
      <c r="S82" s="78">
        <v>110</v>
      </c>
      <c r="T82" s="78">
        <v>97</v>
      </c>
      <c r="U82" s="78">
        <v>60</v>
      </c>
      <c r="V82" s="79">
        <f t="shared" si="5"/>
        <v>71</v>
      </c>
      <c r="W82" s="79">
        <f t="shared" si="6"/>
        <v>37</v>
      </c>
      <c r="X82" s="79">
        <f t="shared" si="7"/>
        <v>2</v>
      </c>
      <c r="Y82" s="68" t="s">
        <v>131</v>
      </c>
      <c r="Z82" s="55"/>
      <c r="AC82" s="63">
        <v>45</v>
      </c>
      <c r="AD82" s="63">
        <v>21</v>
      </c>
      <c r="AE82" s="63">
        <v>4</v>
      </c>
      <c r="AF82" s="63">
        <v>0</v>
      </c>
      <c r="AG82" s="63">
        <v>1</v>
      </c>
      <c r="AH82" s="64">
        <v>0</v>
      </c>
      <c r="AI82" s="64">
        <v>35</v>
      </c>
      <c r="AJ82" s="65">
        <v>2</v>
      </c>
      <c r="AK82" s="66">
        <v>2</v>
      </c>
    </row>
    <row r="83" spans="1:37" s="62" customFormat="1" ht="21" customHeight="1">
      <c r="A83" s="67" t="s">
        <v>54</v>
      </c>
      <c r="B83" s="55"/>
      <c r="C83" s="55"/>
      <c r="D83" s="56"/>
      <c r="E83" s="78">
        <v>46436</v>
      </c>
      <c r="F83" s="78">
        <v>2421</v>
      </c>
      <c r="G83" s="78">
        <v>2586</v>
      </c>
      <c r="H83" s="78">
        <v>2489</v>
      </c>
      <c r="I83" s="78">
        <v>3267</v>
      </c>
      <c r="J83" s="78">
        <v>3172</v>
      </c>
      <c r="K83" s="78">
        <v>3453</v>
      </c>
      <c r="L83" s="78">
        <v>3489</v>
      </c>
      <c r="M83" s="78">
        <v>3500</v>
      </c>
      <c r="N83" s="78">
        <v>3680</v>
      </c>
      <c r="O83" s="78">
        <v>4071</v>
      </c>
      <c r="P83" s="78">
        <v>3627</v>
      </c>
      <c r="Q83" s="78">
        <v>2652</v>
      </c>
      <c r="R83" s="78">
        <v>2451</v>
      </c>
      <c r="S83" s="78">
        <v>1661</v>
      </c>
      <c r="T83" s="78">
        <v>1294</v>
      </c>
      <c r="U83" s="78">
        <v>1118</v>
      </c>
      <c r="V83" s="79">
        <f t="shared" si="5"/>
        <v>1008</v>
      </c>
      <c r="W83" s="79">
        <f t="shared" si="6"/>
        <v>493</v>
      </c>
      <c r="X83" s="79">
        <f t="shared" si="7"/>
        <v>4</v>
      </c>
      <c r="Y83" s="68" t="s">
        <v>55</v>
      </c>
      <c r="Z83" s="55"/>
      <c r="AC83" s="63">
        <v>574</v>
      </c>
      <c r="AD83" s="63">
        <v>329</v>
      </c>
      <c r="AE83" s="63">
        <v>81</v>
      </c>
      <c r="AF83" s="63">
        <v>19</v>
      </c>
      <c r="AG83" s="63">
        <v>5</v>
      </c>
      <c r="AH83" s="64">
        <v>0</v>
      </c>
      <c r="AI83" s="64">
        <v>472</v>
      </c>
      <c r="AJ83" s="65">
        <v>4</v>
      </c>
      <c r="AK83" s="66">
        <v>21</v>
      </c>
    </row>
    <row r="84" spans="1:37" s="62" customFormat="1" ht="21" customHeight="1">
      <c r="A84" s="67" t="s">
        <v>132</v>
      </c>
      <c r="B84" s="55"/>
      <c r="C84" s="55"/>
      <c r="D84" s="56"/>
      <c r="E84" s="78">
        <v>410724</v>
      </c>
      <c r="F84" s="78">
        <v>23524</v>
      </c>
      <c r="G84" s="78">
        <v>25411</v>
      </c>
      <c r="H84" s="78">
        <v>24892</v>
      </c>
      <c r="I84" s="78">
        <v>29964</v>
      </c>
      <c r="J84" s="78">
        <v>29379</v>
      </c>
      <c r="K84" s="78">
        <v>30505</v>
      </c>
      <c r="L84" s="78">
        <v>33151</v>
      </c>
      <c r="M84" s="78">
        <v>32923</v>
      </c>
      <c r="N84" s="78">
        <v>31175</v>
      </c>
      <c r="O84" s="78">
        <v>32658</v>
      </c>
      <c r="P84" s="78">
        <v>29806</v>
      </c>
      <c r="Q84" s="78">
        <v>22454</v>
      </c>
      <c r="R84" s="78">
        <v>19631</v>
      </c>
      <c r="S84" s="78">
        <v>13667</v>
      </c>
      <c r="T84" s="78">
        <v>10658</v>
      </c>
      <c r="U84" s="78">
        <v>8602</v>
      </c>
      <c r="V84" s="79">
        <f t="shared" si="5"/>
        <v>7920</v>
      </c>
      <c r="W84" s="79">
        <f t="shared" si="6"/>
        <v>3847</v>
      </c>
      <c r="X84" s="79">
        <f t="shared" si="7"/>
        <v>557</v>
      </c>
      <c r="Y84" s="81" t="s">
        <v>133</v>
      </c>
      <c r="Z84" s="55"/>
      <c r="AC84" s="82">
        <v>4664</v>
      </c>
      <c r="AD84" s="82">
        <v>2231</v>
      </c>
      <c r="AE84" s="82">
        <v>715</v>
      </c>
      <c r="AF84" s="82">
        <v>215</v>
      </c>
      <c r="AG84" s="82">
        <v>95</v>
      </c>
      <c r="AH84" s="83">
        <v>9</v>
      </c>
      <c r="AI84" s="83">
        <v>3174</v>
      </c>
      <c r="AJ84" s="84">
        <v>557</v>
      </c>
      <c r="AK84" s="85">
        <v>664</v>
      </c>
    </row>
    <row r="85" spans="1:37" s="62" customFormat="1" ht="21" customHeight="1">
      <c r="A85" s="86" t="s">
        <v>36</v>
      </c>
      <c r="B85" s="55"/>
      <c r="C85" s="55"/>
      <c r="D85" s="56"/>
      <c r="E85" s="78">
        <v>108732</v>
      </c>
      <c r="F85" s="78">
        <v>6075</v>
      </c>
      <c r="G85" s="78">
        <v>6827</v>
      </c>
      <c r="H85" s="78">
        <v>6802</v>
      </c>
      <c r="I85" s="78">
        <v>7788</v>
      </c>
      <c r="J85" s="78">
        <v>7581</v>
      </c>
      <c r="K85" s="78">
        <v>7925</v>
      </c>
      <c r="L85" s="78">
        <v>8841</v>
      </c>
      <c r="M85" s="78">
        <v>8663</v>
      </c>
      <c r="N85" s="78">
        <v>7874</v>
      </c>
      <c r="O85" s="78">
        <v>8252</v>
      </c>
      <c r="P85" s="78">
        <v>7955</v>
      </c>
      <c r="Q85" s="78">
        <v>6125</v>
      </c>
      <c r="R85" s="78">
        <v>5390</v>
      </c>
      <c r="S85" s="78">
        <v>3674</v>
      </c>
      <c r="T85" s="78">
        <v>2832</v>
      </c>
      <c r="U85" s="78">
        <v>2273</v>
      </c>
      <c r="V85" s="79">
        <f t="shared" si="5"/>
        <v>2193</v>
      </c>
      <c r="W85" s="79">
        <f t="shared" si="6"/>
        <v>1368</v>
      </c>
      <c r="X85" s="79">
        <f t="shared" si="7"/>
        <v>294</v>
      </c>
      <c r="Y85" s="68" t="s">
        <v>134</v>
      </c>
      <c r="Z85" s="55"/>
      <c r="AC85" s="63">
        <v>1319</v>
      </c>
      <c r="AD85" s="63">
        <v>595</v>
      </c>
      <c r="AE85" s="63">
        <v>182</v>
      </c>
      <c r="AF85" s="63">
        <v>65</v>
      </c>
      <c r="AG85" s="63">
        <v>32</v>
      </c>
      <c r="AH85" s="64">
        <v>0</v>
      </c>
      <c r="AI85" s="64">
        <v>912</v>
      </c>
      <c r="AJ85" s="65">
        <v>294</v>
      </c>
      <c r="AK85" s="66">
        <v>456</v>
      </c>
    </row>
    <row r="86" spans="1:37" s="62" customFormat="1" ht="21" customHeight="1">
      <c r="A86" s="86" t="s">
        <v>38</v>
      </c>
      <c r="B86" s="55"/>
      <c r="C86" s="55"/>
      <c r="D86" s="56"/>
      <c r="E86" s="78">
        <v>301992</v>
      </c>
      <c r="F86" s="78">
        <v>17449</v>
      </c>
      <c r="G86" s="78">
        <v>18584</v>
      </c>
      <c r="H86" s="78">
        <v>18090</v>
      </c>
      <c r="I86" s="78">
        <v>22176</v>
      </c>
      <c r="J86" s="78">
        <v>21798</v>
      </c>
      <c r="K86" s="78">
        <v>22580</v>
      </c>
      <c r="L86" s="78">
        <v>24310</v>
      </c>
      <c r="M86" s="78">
        <v>24260</v>
      </c>
      <c r="N86" s="78">
        <v>23301</v>
      </c>
      <c r="O86" s="78">
        <v>24406</v>
      </c>
      <c r="P86" s="78">
        <v>21851</v>
      </c>
      <c r="Q86" s="78">
        <v>16329</v>
      </c>
      <c r="R86" s="78">
        <v>14241</v>
      </c>
      <c r="S86" s="78">
        <v>9993</v>
      </c>
      <c r="T86" s="78">
        <v>7826</v>
      </c>
      <c r="U86" s="78">
        <v>6329</v>
      </c>
      <c r="V86" s="79">
        <f t="shared" si="5"/>
        <v>5727</v>
      </c>
      <c r="W86" s="79">
        <f t="shared" si="6"/>
        <v>2479</v>
      </c>
      <c r="X86" s="79">
        <f t="shared" si="7"/>
        <v>263</v>
      </c>
      <c r="Y86" s="68" t="s">
        <v>135</v>
      </c>
      <c r="Z86" s="55"/>
      <c r="AC86" s="63">
        <v>3345</v>
      </c>
      <c r="AD86" s="63">
        <v>1636</v>
      </c>
      <c r="AE86" s="63">
        <v>533</v>
      </c>
      <c r="AF86" s="63">
        <v>150</v>
      </c>
      <c r="AG86" s="63">
        <v>63</v>
      </c>
      <c r="AH86" s="64">
        <v>9</v>
      </c>
      <c r="AI86" s="64">
        <v>2262</v>
      </c>
      <c r="AJ86" s="65">
        <v>263</v>
      </c>
      <c r="AK86" s="66">
        <v>208</v>
      </c>
    </row>
    <row r="87" spans="1:37" s="62" customFormat="1" ht="21" customHeight="1">
      <c r="A87" s="67" t="s">
        <v>40</v>
      </c>
      <c r="B87" s="55"/>
      <c r="C87" s="55"/>
      <c r="D87" s="56"/>
      <c r="E87" s="78">
        <v>79363</v>
      </c>
      <c r="F87" s="78">
        <v>4591</v>
      </c>
      <c r="G87" s="78">
        <v>4757</v>
      </c>
      <c r="H87" s="78">
        <v>5066</v>
      </c>
      <c r="I87" s="78">
        <v>6279</v>
      </c>
      <c r="J87" s="78">
        <v>5837</v>
      </c>
      <c r="K87" s="78">
        <v>5702</v>
      </c>
      <c r="L87" s="78">
        <v>6099</v>
      </c>
      <c r="M87" s="78">
        <v>6256</v>
      </c>
      <c r="N87" s="78">
        <v>6023</v>
      </c>
      <c r="O87" s="78">
        <v>6285</v>
      </c>
      <c r="P87" s="78">
        <v>5805</v>
      </c>
      <c r="Q87" s="78">
        <v>4378</v>
      </c>
      <c r="R87" s="78">
        <v>3638</v>
      </c>
      <c r="S87" s="78">
        <v>2683</v>
      </c>
      <c r="T87" s="78">
        <v>2100</v>
      </c>
      <c r="U87" s="78">
        <v>1669</v>
      </c>
      <c r="V87" s="79">
        <f t="shared" si="5"/>
        <v>1458</v>
      </c>
      <c r="W87" s="79">
        <f t="shared" si="6"/>
        <v>603</v>
      </c>
      <c r="X87" s="79">
        <f t="shared" si="7"/>
        <v>134</v>
      </c>
      <c r="Y87" s="68" t="s">
        <v>41</v>
      </c>
      <c r="Z87" s="55"/>
      <c r="AC87" s="63">
        <v>866</v>
      </c>
      <c r="AD87" s="63">
        <v>404</v>
      </c>
      <c r="AE87" s="63">
        <v>123</v>
      </c>
      <c r="AF87" s="63">
        <v>44</v>
      </c>
      <c r="AG87" s="63">
        <v>21</v>
      </c>
      <c r="AH87" s="64">
        <v>0</v>
      </c>
      <c r="AI87" s="64">
        <v>337</v>
      </c>
      <c r="AJ87" s="65">
        <v>134</v>
      </c>
      <c r="AK87" s="66">
        <v>266</v>
      </c>
    </row>
    <row r="88" spans="1:37" s="62" customFormat="1" ht="21" customHeight="1">
      <c r="A88" s="67" t="s">
        <v>42</v>
      </c>
      <c r="B88" s="55"/>
      <c r="C88" s="55"/>
      <c r="D88" s="56"/>
      <c r="E88" s="78">
        <v>12136</v>
      </c>
      <c r="F88" s="78">
        <v>661</v>
      </c>
      <c r="G88" s="78">
        <v>739</v>
      </c>
      <c r="H88" s="78">
        <v>919</v>
      </c>
      <c r="I88" s="78">
        <v>995</v>
      </c>
      <c r="J88" s="78">
        <v>858</v>
      </c>
      <c r="K88" s="78">
        <v>808</v>
      </c>
      <c r="L88" s="78">
        <v>900</v>
      </c>
      <c r="M88" s="78">
        <v>867</v>
      </c>
      <c r="N88" s="78">
        <v>820</v>
      </c>
      <c r="O88" s="78">
        <v>832</v>
      </c>
      <c r="P88" s="78">
        <v>890</v>
      </c>
      <c r="Q88" s="78">
        <v>689</v>
      </c>
      <c r="R88" s="78">
        <v>561</v>
      </c>
      <c r="S88" s="78">
        <v>407</v>
      </c>
      <c r="T88" s="78">
        <v>332</v>
      </c>
      <c r="U88" s="78">
        <v>246</v>
      </c>
      <c r="V88" s="79">
        <f t="shared" si="5"/>
        <v>200</v>
      </c>
      <c r="W88" s="79">
        <f t="shared" si="6"/>
        <v>343</v>
      </c>
      <c r="X88" s="79">
        <f t="shared" si="7"/>
        <v>69</v>
      </c>
      <c r="Y88" s="68" t="s">
        <v>43</v>
      </c>
      <c r="Z88" s="55"/>
      <c r="AC88" s="63">
        <v>124</v>
      </c>
      <c r="AD88" s="63">
        <v>45</v>
      </c>
      <c r="AE88" s="63">
        <v>17</v>
      </c>
      <c r="AF88" s="63">
        <v>11</v>
      </c>
      <c r="AG88" s="63">
        <v>3</v>
      </c>
      <c r="AH88" s="64">
        <v>0</v>
      </c>
      <c r="AI88" s="64">
        <v>126</v>
      </c>
      <c r="AJ88" s="65">
        <v>69</v>
      </c>
      <c r="AK88" s="66">
        <v>217</v>
      </c>
    </row>
    <row r="89" spans="1:37" s="62" customFormat="1" ht="21" customHeight="1">
      <c r="A89" s="67" t="s">
        <v>44</v>
      </c>
      <c r="B89" s="55"/>
      <c r="C89" s="55"/>
      <c r="D89" s="56"/>
      <c r="E89" s="78">
        <v>6915</v>
      </c>
      <c r="F89" s="78">
        <v>432</v>
      </c>
      <c r="G89" s="78">
        <v>419</v>
      </c>
      <c r="H89" s="78">
        <v>445</v>
      </c>
      <c r="I89" s="78">
        <v>498</v>
      </c>
      <c r="J89" s="78">
        <v>478</v>
      </c>
      <c r="K89" s="78">
        <v>520</v>
      </c>
      <c r="L89" s="78">
        <v>566</v>
      </c>
      <c r="M89" s="78">
        <v>583</v>
      </c>
      <c r="N89" s="78">
        <v>490</v>
      </c>
      <c r="O89" s="78">
        <v>512</v>
      </c>
      <c r="P89" s="78">
        <v>499</v>
      </c>
      <c r="Q89" s="78">
        <v>357</v>
      </c>
      <c r="R89" s="78">
        <v>358</v>
      </c>
      <c r="S89" s="78">
        <v>231</v>
      </c>
      <c r="T89" s="78">
        <v>179</v>
      </c>
      <c r="U89" s="78">
        <v>146</v>
      </c>
      <c r="V89" s="79">
        <f t="shared" si="5"/>
        <v>136</v>
      </c>
      <c r="W89" s="79">
        <f t="shared" si="6"/>
        <v>63</v>
      </c>
      <c r="X89" s="79">
        <f t="shared" si="7"/>
        <v>3</v>
      </c>
      <c r="Y89" s="68" t="s">
        <v>45</v>
      </c>
      <c r="Z89" s="55"/>
      <c r="AC89" s="63">
        <v>83</v>
      </c>
      <c r="AD89" s="63">
        <v>28</v>
      </c>
      <c r="AE89" s="63">
        <v>11</v>
      </c>
      <c r="AF89" s="63">
        <v>7</v>
      </c>
      <c r="AG89" s="63">
        <v>7</v>
      </c>
      <c r="AH89" s="64">
        <v>0</v>
      </c>
      <c r="AI89" s="64">
        <v>60</v>
      </c>
      <c r="AJ89" s="65">
        <v>3</v>
      </c>
      <c r="AK89" s="66">
        <v>3</v>
      </c>
    </row>
    <row r="90" spans="1:37" s="62" customFormat="1" ht="21" customHeight="1">
      <c r="A90" s="67" t="s">
        <v>46</v>
      </c>
      <c r="B90" s="55"/>
      <c r="C90" s="55"/>
      <c r="D90" s="56"/>
      <c r="E90" s="78">
        <v>1604</v>
      </c>
      <c r="F90" s="78">
        <v>86</v>
      </c>
      <c r="G90" s="78">
        <v>97</v>
      </c>
      <c r="H90" s="78">
        <v>113</v>
      </c>
      <c r="I90" s="78">
        <v>118</v>
      </c>
      <c r="J90" s="78">
        <v>116</v>
      </c>
      <c r="K90" s="78">
        <v>113</v>
      </c>
      <c r="L90" s="78">
        <v>115</v>
      </c>
      <c r="M90" s="78">
        <v>134</v>
      </c>
      <c r="N90" s="78">
        <v>113</v>
      </c>
      <c r="O90" s="78">
        <v>130</v>
      </c>
      <c r="P90" s="78">
        <v>122</v>
      </c>
      <c r="Q90" s="78">
        <v>102</v>
      </c>
      <c r="R90" s="78">
        <v>72</v>
      </c>
      <c r="S90" s="78">
        <v>56</v>
      </c>
      <c r="T90" s="78">
        <v>49</v>
      </c>
      <c r="U90" s="78">
        <v>31</v>
      </c>
      <c r="V90" s="79">
        <f t="shared" si="5"/>
        <v>32</v>
      </c>
      <c r="W90" s="79">
        <f t="shared" si="6"/>
        <v>2</v>
      </c>
      <c r="X90" s="79">
        <f t="shared" si="7"/>
        <v>3</v>
      </c>
      <c r="Y90" s="68" t="s">
        <v>47</v>
      </c>
      <c r="Z90" s="55"/>
      <c r="AC90" s="63">
        <v>19</v>
      </c>
      <c r="AD90" s="63">
        <v>10</v>
      </c>
      <c r="AE90" s="63">
        <v>2</v>
      </c>
      <c r="AF90" s="63">
        <v>1</v>
      </c>
      <c r="AG90" s="63">
        <v>0</v>
      </c>
      <c r="AH90" s="64">
        <v>0</v>
      </c>
      <c r="AI90" s="64">
        <v>0</v>
      </c>
      <c r="AJ90" s="65">
        <v>3</v>
      </c>
      <c r="AK90" s="66">
        <v>2</v>
      </c>
    </row>
    <row r="91" spans="1:37" s="62" customFormat="1" ht="21" customHeight="1">
      <c r="A91" s="67" t="s">
        <v>48</v>
      </c>
      <c r="B91" s="55"/>
      <c r="C91" s="55"/>
      <c r="D91" s="56"/>
      <c r="E91" s="78">
        <v>3270</v>
      </c>
      <c r="F91" s="78">
        <v>203</v>
      </c>
      <c r="G91" s="78">
        <v>221</v>
      </c>
      <c r="H91" s="78">
        <v>203</v>
      </c>
      <c r="I91" s="78">
        <v>225</v>
      </c>
      <c r="J91" s="78">
        <v>211</v>
      </c>
      <c r="K91" s="78">
        <v>248</v>
      </c>
      <c r="L91" s="78">
        <v>277</v>
      </c>
      <c r="M91" s="78">
        <v>281</v>
      </c>
      <c r="N91" s="78">
        <v>252</v>
      </c>
      <c r="O91" s="78">
        <v>297</v>
      </c>
      <c r="P91" s="78">
        <v>209</v>
      </c>
      <c r="Q91" s="78">
        <v>166</v>
      </c>
      <c r="R91" s="78">
        <v>135</v>
      </c>
      <c r="S91" s="78">
        <v>124</v>
      </c>
      <c r="T91" s="78">
        <v>70</v>
      </c>
      <c r="U91" s="78">
        <v>67</v>
      </c>
      <c r="V91" s="79">
        <f t="shared" si="5"/>
        <v>64</v>
      </c>
      <c r="W91" s="79">
        <f t="shared" si="6"/>
        <v>11</v>
      </c>
      <c r="X91" s="79">
        <f t="shared" si="7"/>
        <v>6</v>
      </c>
      <c r="Y91" s="68" t="s">
        <v>49</v>
      </c>
      <c r="Z91" s="55"/>
      <c r="AC91" s="63">
        <v>39</v>
      </c>
      <c r="AD91" s="63">
        <v>14</v>
      </c>
      <c r="AE91" s="63">
        <v>7</v>
      </c>
      <c r="AF91" s="63">
        <v>2</v>
      </c>
      <c r="AG91" s="63">
        <v>2</v>
      </c>
      <c r="AH91" s="64">
        <v>0</v>
      </c>
      <c r="AI91" s="64">
        <v>10</v>
      </c>
      <c r="AJ91" s="65">
        <v>6</v>
      </c>
      <c r="AK91" s="66">
        <v>1</v>
      </c>
    </row>
    <row r="92" spans="1:37" s="62" customFormat="1" ht="21" customHeight="1">
      <c r="A92" s="67" t="s">
        <v>50</v>
      </c>
      <c r="B92" s="55"/>
      <c r="C92" s="55"/>
      <c r="D92" s="56"/>
      <c r="E92" s="78">
        <v>3676</v>
      </c>
      <c r="F92" s="78">
        <v>194</v>
      </c>
      <c r="G92" s="78">
        <v>206</v>
      </c>
      <c r="H92" s="78">
        <v>213</v>
      </c>
      <c r="I92" s="78">
        <v>267</v>
      </c>
      <c r="J92" s="78">
        <v>272</v>
      </c>
      <c r="K92" s="78">
        <v>298</v>
      </c>
      <c r="L92" s="78">
        <v>300</v>
      </c>
      <c r="M92" s="78">
        <v>263</v>
      </c>
      <c r="N92" s="78">
        <v>287</v>
      </c>
      <c r="O92" s="78">
        <v>296</v>
      </c>
      <c r="P92" s="78">
        <v>314</v>
      </c>
      <c r="Q92" s="78">
        <v>193</v>
      </c>
      <c r="R92" s="78">
        <v>196</v>
      </c>
      <c r="S92" s="78">
        <v>110</v>
      </c>
      <c r="T92" s="78">
        <v>114</v>
      </c>
      <c r="U92" s="78">
        <v>85</v>
      </c>
      <c r="V92" s="79">
        <f t="shared" si="5"/>
        <v>60</v>
      </c>
      <c r="W92" s="79">
        <f t="shared" si="6"/>
        <v>3</v>
      </c>
      <c r="X92" s="79">
        <f t="shared" si="7"/>
        <v>5</v>
      </c>
      <c r="Y92" s="68" t="s">
        <v>51</v>
      </c>
      <c r="Z92" s="55"/>
      <c r="AC92" s="63">
        <v>33</v>
      </c>
      <c r="AD92" s="63">
        <v>17</v>
      </c>
      <c r="AE92" s="63">
        <v>9</v>
      </c>
      <c r="AF92" s="63">
        <v>0</v>
      </c>
      <c r="AG92" s="63">
        <v>1</v>
      </c>
      <c r="AH92" s="64">
        <v>0</v>
      </c>
      <c r="AI92" s="64">
        <v>1</v>
      </c>
      <c r="AJ92" s="65">
        <v>5</v>
      </c>
      <c r="AK92" s="66">
        <v>2</v>
      </c>
    </row>
    <row r="93" spans="1:37" s="62" customFormat="1" ht="21" customHeight="1">
      <c r="A93" s="67" t="s">
        <v>52</v>
      </c>
      <c r="B93" s="55"/>
      <c r="C93" s="55"/>
      <c r="D93" s="56"/>
      <c r="E93" s="78">
        <v>970</v>
      </c>
      <c r="F93" s="78">
        <v>51</v>
      </c>
      <c r="G93" s="78">
        <v>54</v>
      </c>
      <c r="H93" s="78">
        <v>37</v>
      </c>
      <c r="I93" s="78">
        <v>54</v>
      </c>
      <c r="J93" s="78">
        <v>87</v>
      </c>
      <c r="K93" s="78">
        <v>92</v>
      </c>
      <c r="L93" s="78">
        <v>90</v>
      </c>
      <c r="M93" s="78">
        <v>86</v>
      </c>
      <c r="N93" s="78">
        <v>66</v>
      </c>
      <c r="O93" s="78">
        <v>72</v>
      </c>
      <c r="P93" s="78">
        <v>87</v>
      </c>
      <c r="Q93" s="78">
        <v>59</v>
      </c>
      <c r="R93" s="78">
        <v>47</v>
      </c>
      <c r="S93" s="78">
        <v>27</v>
      </c>
      <c r="T93" s="78">
        <v>19</v>
      </c>
      <c r="U93" s="78">
        <v>18</v>
      </c>
      <c r="V93" s="79">
        <f t="shared" si="5"/>
        <v>24</v>
      </c>
      <c r="W93" s="79">
        <f t="shared" si="6"/>
        <v>0</v>
      </c>
      <c r="X93" s="79">
        <f t="shared" si="7"/>
        <v>0</v>
      </c>
      <c r="Y93" s="68" t="s">
        <v>53</v>
      </c>
      <c r="Z93" s="55"/>
      <c r="AC93" s="63">
        <v>10</v>
      </c>
      <c r="AD93" s="63">
        <v>10</v>
      </c>
      <c r="AE93" s="63">
        <v>4</v>
      </c>
      <c r="AF93" s="63">
        <v>0</v>
      </c>
      <c r="AG93" s="63">
        <v>0</v>
      </c>
      <c r="AH93" s="64">
        <v>0</v>
      </c>
      <c r="AI93" s="64">
        <v>0</v>
      </c>
      <c r="AJ93" s="65">
        <v>0</v>
      </c>
      <c r="AK93" s="66">
        <v>0</v>
      </c>
    </row>
    <row r="94" spans="1:37" s="62" customFormat="1" ht="21" customHeight="1">
      <c r="A94" s="67" t="s">
        <v>54</v>
      </c>
      <c r="B94" s="55"/>
      <c r="C94" s="55"/>
      <c r="D94" s="56"/>
      <c r="E94" s="78">
        <v>50792</v>
      </c>
      <c r="F94" s="78">
        <v>2964</v>
      </c>
      <c r="G94" s="78">
        <v>3021</v>
      </c>
      <c r="H94" s="78">
        <v>3136</v>
      </c>
      <c r="I94" s="78">
        <v>4122</v>
      </c>
      <c r="J94" s="78">
        <v>3815</v>
      </c>
      <c r="K94" s="78">
        <v>3623</v>
      </c>
      <c r="L94" s="78">
        <v>3851</v>
      </c>
      <c r="M94" s="78">
        <v>4042</v>
      </c>
      <c r="N94" s="78">
        <v>3995</v>
      </c>
      <c r="O94" s="78">
        <v>4146</v>
      </c>
      <c r="P94" s="78">
        <v>3684</v>
      </c>
      <c r="Q94" s="78">
        <v>2812</v>
      </c>
      <c r="R94" s="78">
        <v>2269</v>
      </c>
      <c r="S94" s="78">
        <v>1728</v>
      </c>
      <c r="T94" s="78">
        <v>1337</v>
      </c>
      <c r="U94" s="78">
        <v>1076</v>
      </c>
      <c r="V94" s="79">
        <f t="shared" si="5"/>
        <v>942</v>
      </c>
      <c r="W94" s="79">
        <f t="shared" si="6"/>
        <v>181</v>
      </c>
      <c r="X94" s="79">
        <f t="shared" si="7"/>
        <v>48</v>
      </c>
      <c r="Y94" s="68" t="s">
        <v>55</v>
      </c>
      <c r="Z94" s="55"/>
      <c r="AC94" s="63">
        <v>558</v>
      </c>
      <c r="AD94" s="63">
        <v>280</v>
      </c>
      <c r="AE94" s="63">
        <v>73</v>
      </c>
      <c r="AF94" s="63">
        <v>23</v>
      </c>
      <c r="AG94" s="63">
        <v>8</v>
      </c>
      <c r="AH94" s="64">
        <v>0</v>
      </c>
      <c r="AI94" s="64">
        <v>140</v>
      </c>
      <c r="AJ94" s="65">
        <v>48</v>
      </c>
      <c r="AK94" s="66">
        <v>41</v>
      </c>
    </row>
    <row r="95" spans="1:37" s="62" customFormat="1" ht="21" customHeight="1">
      <c r="A95" s="67" t="s">
        <v>56</v>
      </c>
      <c r="B95" s="55"/>
      <c r="C95" s="55"/>
      <c r="D95" s="56"/>
      <c r="E95" s="78">
        <v>35490</v>
      </c>
      <c r="F95" s="78">
        <v>1843</v>
      </c>
      <c r="G95" s="78">
        <v>2040</v>
      </c>
      <c r="H95" s="78">
        <v>2027</v>
      </c>
      <c r="I95" s="78">
        <v>2242</v>
      </c>
      <c r="J95" s="78">
        <v>2299</v>
      </c>
      <c r="K95" s="78">
        <v>2429</v>
      </c>
      <c r="L95" s="78">
        <v>2952</v>
      </c>
      <c r="M95" s="78">
        <v>2859</v>
      </c>
      <c r="N95" s="78">
        <v>2554</v>
      </c>
      <c r="O95" s="78">
        <v>2766</v>
      </c>
      <c r="P95" s="78">
        <v>2769</v>
      </c>
      <c r="Q95" s="78">
        <v>2160</v>
      </c>
      <c r="R95" s="78">
        <v>2123</v>
      </c>
      <c r="S95" s="78">
        <v>1416</v>
      </c>
      <c r="T95" s="78">
        <v>1027</v>
      </c>
      <c r="U95" s="78">
        <v>909</v>
      </c>
      <c r="V95" s="79">
        <f t="shared" si="5"/>
        <v>831</v>
      </c>
      <c r="W95" s="79">
        <f t="shared" si="6"/>
        <v>204</v>
      </c>
      <c r="X95" s="79">
        <f t="shared" si="7"/>
        <v>40</v>
      </c>
      <c r="Y95" s="68" t="s">
        <v>57</v>
      </c>
      <c r="Z95" s="55"/>
      <c r="AC95" s="63">
        <v>510</v>
      </c>
      <c r="AD95" s="63">
        <v>229</v>
      </c>
      <c r="AE95" s="63">
        <v>73</v>
      </c>
      <c r="AF95" s="63">
        <v>19</v>
      </c>
      <c r="AG95" s="63">
        <v>0</v>
      </c>
      <c r="AH95" s="64">
        <v>0</v>
      </c>
      <c r="AI95" s="64">
        <v>176</v>
      </c>
      <c r="AJ95" s="65">
        <v>40</v>
      </c>
      <c r="AK95" s="66">
        <v>28</v>
      </c>
    </row>
    <row r="96" spans="1:37" s="62" customFormat="1" ht="21" customHeight="1">
      <c r="A96" s="67" t="s">
        <v>58</v>
      </c>
      <c r="B96" s="55"/>
      <c r="C96" s="55"/>
      <c r="D96" s="56"/>
      <c r="E96" s="78">
        <v>2888</v>
      </c>
      <c r="F96" s="78">
        <v>112</v>
      </c>
      <c r="G96" s="78">
        <v>157</v>
      </c>
      <c r="H96" s="78">
        <v>152</v>
      </c>
      <c r="I96" s="78">
        <v>187</v>
      </c>
      <c r="J96" s="78">
        <v>178</v>
      </c>
      <c r="K96" s="78">
        <v>189</v>
      </c>
      <c r="L96" s="78">
        <v>229</v>
      </c>
      <c r="M96" s="78">
        <v>222</v>
      </c>
      <c r="N96" s="78">
        <v>183</v>
      </c>
      <c r="O96" s="78">
        <v>192</v>
      </c>
      <c r="P96" s="78">
        <v>231</v>
      </c>
      <c r="Q96" s="78">
        <v>203</v>
      </c>
      <c r="R96" s="78">
        <v>197</v>
      </c>
      <c r="S96" s="78">
        <v>155</v>
      </c>
      <c r="T96" s="78">
        <v>90</v>
      </c>
      <c r="U96" s="78">
        <v>67</v>
      </c>
      <c r="V96" s="79">
        <f t="shared" si="5"/>
        <v>86</v>
      </c>
      <c r="W96" s="79">
        <f t="shared" si="6"/>
        <v>24</v>
      </c>
      <c r="X96" s="79">
        <f t="shared" si="7"/>
        <v>34</v>
      </c>
      <c r="Y96" s="68" t="s">
        <v>59</v>
      </c>
      <c r="Z96" s="55"/>
      <c r="AC96" s="63">
        <v>48</v>
      </c>
      <c r="AD96" s="63">
        <v>23</v>
      </c>
      <c r="AE96" s="63">
        <v>9</v>
      </c>
      <c r="AF96" s="63">
        <v>6</v>
      </c>
      <c r="AG96" s="63">
        <v>0</v>
      </c>
      <c r="AH96" s="64">
        <v>0</v>
      </c>
      <c r="AI96" s="64">
        <v>20</v>
      </c>
      <c r="AJ96" s="65">
        <v>34</v>
      </c>
      <c r="AK96" s="66">
        <v>4</v>
      </c>
    </row>
    <row r="97" spans="1:37" s="62" customFormat="1" ht="21" customHeight="1">
      <c r="A97" s="67" t="s">
        <v>60</v>
      </c>
      <c r="B97" s="55"/>
      <c r="C97" s="55"/>
      <c r="D97" s="56"/>
      <c r="E97" s="78">
        <v>2247</v>
      </c>
      <c r="F97" s="78">
        <v>111</v>
      </c>
      <c r="G97" s="78">
        <v>126</v>
      </c>
      <c r="H97" s="78">
        <v>128</v>
      </c>
      <c r="I97" s="78">
        <v>142</v>
      </c>
      <c r="J97" s="78">
        <v>146</v>
      </c>
      <c r="K97" s="78">
        <v>148</v>
      </c>
      <c r="L97" s="78">
        <v>215</v>
      </c>
      <c r="M97" s="78">
        <v>192</v>
      </c>
      <c r="N97" s="78">
        <v>182</v>
      </c>
      <c r="O97" s="78">
        <v>173</v>
      </c>
      <c r="P97" s="78">
        <v>163</v>
      </c>
      <c r="Q97" s="78">
        <v>138</v>
      </c>
      <c r="R97" s="78">
        <v>118</v>
      </c>
      <c r="S97" s="78">
        <v>86</v>
      </c>
      <c r="T97" s="78">
        <v>67</v>
      </c>
      <c r="U97" s="78">
        <v>51</v>
      </c>
      <c r="V97" s="79">
        <f t="shared" si="5"/>
        <v>47</v>
      </c>
      <c r="W97" s="79">
        <f t="shared" si="6"/>
        <v>13</v>
      </c>
      <c r="X97" s="79">
        <f t="shared" si="7"/>
        <v>1</v>
      </c>
      <c r="Y97" s="68" t="s">
        <v>61</v>
      </c>
      <c r="Z97" s="55"/>
      <c r="AC97" s="63">
        <v>26</v>
      </c>
      <c r="AD97" s="63">
        <v>17</v>
      </c>
      <c r="AE97" s="63">
        <v>3</v>
      </c>
      <c r="AF97" s="63">
        <v>1</v>
      </c>
      <c r="AG97" s="63">
        <v>0</v>
      </c>
      <c r="AH97" s="64">
        <v>0</v>
      </c>
      <c r="AI97" s="64">
        <v>10</v>
      </c>
      <c r="AJ97" s="65">
        <v>1</v>
      </c>
      <c r="AK97" s="66">
        <v>3</v>
      </c>
    </row>
    <row r="98" spans="1:37" s="62" customFormat="1" ht="21" customHeight="1">
      <c r="A98" s="67" t="s">
        <v>62</v>
      </c>
      <c r="B98" s="55"/>
      <c r="C98" s="55"/>
      <c r="D98" s="56"/>
      <c r="E98" s="78">
        <v>961</v>
      </c>
      <c r="F98" s="78">
        <v>52</v>
      </c>
      <c r="G98" s="78">
        <v>43</v>
      </c>
      <c r="H98" s="78">
        <v>48</v>
      </c>
      <c r="I98" s="78">
        <v>46</v>
      </c>
      <c r="J98" s="78">
        <v>48</v>
      </c>
      <c r="K98" s="78">
        <v>71</v>
      </c>
      <c r="L98" s="78">
        <v>81</v>
      </c>
      <c r="M98" s="78">
        <v>77</v>
      </c>
      <c r="N98" s="78">
        <v>72</v>
      </c>
      <c r="O98" s="78">
        <v>67</v>
      </c>
      <c r="P98" s="78">
        <v>61</v>
      </c>
      <c r="Q98" s="78">
        <v>65</v>
      </c>
      <c r="R98" s="78">
        <v>67</v>
      </c>
      <c r="S98" s="78">
        <v>63</v>
      </c>
      <c r="T98" s="78">
        <v>43</v>
      </c>
      <c r="U98" s="78">
        <v>35</v>
      </c>
      <c r="V98" s="79">
        <f t="shared" si="5"/>
        <v>20</v>
      </c>
      <c r="W98" s="79">
        <f t="shared" si="6"/>
        <v>2</v>
      </c>
      <c r="X98" s="79">
        <f t="shared" si="7"/>
        <v>0</v>
      </c>
      <c r="Y98" s="68" t="s">
        <v>63</v>
      </c>
      <c r="Z98" s="55"/>
      <c r="AC98" s="63">
        <v>12</v>
      </c>
      <c r="AD98" s="63">
        <v>5</v>
      </c>
      <c r="AE98" s="63">
        <v>3</v>
      </c>
      <c r="AF98" s="63">
        <v>0</v>
      </c>
      <c r="AG98" s="63">
        <v>0</v>
      </c>
      <c r="AH98" s="64">
        <v>0</v>
      </c>
      <c r="AI98" s="64">
        <v>2</v>
      </c>
      <c r="AJ98" s="65">
        <v>0</v>
      </c>
      <c r="AK98" s="66">
        <v>0</v>
      </c>
    </row>
    <row r="99" spans="1:37" s="62" customFormat="1" ht="21" customHeight="1">
      <c r="A99" s="67" t="s">
        <v>64</v>
      </c>
      <c r="B99" s="55"/>
      <c r="C99" s="55"/>
      <c r="D99" s="56"/>
      <c r="E99" s="78">
        <v>2965</v>
      </c>
      <c r="F99" s="78">
        <v>150</v>
      </c>
      <c r="G99" s="78">
        <v>180</v>
      </c>
      <c r="H99" s="78">
        <v>183</v>
      </c>
      <c r="I99" s="78">
        <v>198</v>
      </c>
      <c r="J99" s="78">
        <v>208</v>
      </c>
      <c r="K99" s="78">
        <v>205</v>
      </c>
      <c r="L99" s="78">
        <v>279</v>
      </c>
      <c r="M99" s="78">
        <v>259</v>
      </c>
      <c r="N99" s="78">
        <v>219</v>
      </c>
      <c r="O99" s="78">
        <v>223</v>
      </c>
      <c r="P99" s="78">
        <v>243</v>
      </c>
      <c r="Q99" s="78">
        <v>183</v>
      </c>
      <c r="R99" s="78">
        <v>188</v>
      </c>
      <c r="S99" s="78">
        <v>84</v>
      </c>
      <c r="T99" s="78">
        <v>62</v>
      </c>
      <c r="U99" s="78">
        <v>61</v>
      </c>
      <c r="V99" s="79">
        <f t="shared" si="5"/>
        <v>39</v>
      </c>
      <c r="W99" s="79">
        <f t="shared" si="6"/>
        <v>0</v>
      </c>
      <c r="X99" s="79">
        <f t="shared" si="7"/>
        <v>1</v>
      </c>
      <c r="Y99" s="68" t="s">
        <v>65</v>
      </c>
      <c r="Z99" s="55"/>
      <c r="AC99" s="63">
        <v>31</v>
      </c>
      <c r="AD99" s="63">
        <v>4</v>
      </c>
      <c r="AE99" s="63">
        <v>3</v>
      </c>
      <c r="AF99" s="63">
        <v>1</v>
      </c>
      <c r="AG99" s="63">
        <v>0</v>
      </c>
      <c r="AH99" s="64">
        <v>0</v>
      </c>
      <c r="AI99" s="64">
        <v>0</v>
      </c>
      <c r="AJ99" s="65">
        <v>1</v>
      </c>
      <c r="AK99" s="66">
        <v>0</v>
      </c>
    </row>
    <row r="100" spans="1:37" s="62" customFormat="1" ht="21" customHeight="1">
      <c r="A100" s="67" t="s">
        <v>66</v>
      </c>
      <c r="B100" s="55"/>
      <c r="C100" s="55"/>
      <c r="D100" s="56"/>
      <c r="E100" s="78">
        <v>3231</v>
      </c>
      <c r="F100" s="78">
        <v>175</v>
      </c>
      <c r="G100" s="78">
        <v>196</v>
      </c>
      <c r="H100" s="78">
        <v>175</v>
      </c>
      <c r="I100" s="78">
        <v>219</v>
      </c>
      <c r="J100" s="78">
        <v>216</v>
      </c>
      <c r="K100" s="78">
        <v>206</v>
      </c>
      <c r="L100" s="78">
        <v>252</v>
      </c>
      <c r="M100" s="78">
        <v>254</v>
      </c>
      <c r="N100" s="78">
        <v>218</v>
      </c>
      <c r="O100" s="78">
        <v>267</v>
      </c>
      <c r="P100" s="78">
        <v>227</v>
      </c>
      <c r="Q100" s="78">
        <v>202</v>
      </c>
      <c r="R100" s="78">
        <v>189</v>
      </c>
      <c r="S100" s="78">
        <v>136</v>
      </c>
      <c r="T100" s="78">
        <v>107</v>
      </c>
      <c r="U100" s="78">
        <v>99</v>
      </c>
      <c r="V100" s="79">
        <f t="shared" si="5"/>
        <v>84</v>
      </c>
      <c r="W100" s="79">
        <f t="shared" si="6"/>
        <v>8</v>
      </c>
      <c r="X100" s="79">
        <f t="shared" si="7"/>
        <v>1</v>
      </c>
      <c r="Y100" s="69" t="s">
        <v>67</v>
      </c>
      <c r="Z100" s="55"/>
      <c r="AC100" s="63">
        <v>56</v>
      </c>
      <c r="AD100" s="63">
        <v>24</v>
      </c>
      <c r="AE100" s="63">
        <v>2</v>
      </c>
      <c r="AF100" s="63">
        <v>2</v>
      </c>
      <c r="AG100" s="63">
        <v>0</v>
      </c>
      <c r="AH100" s="64">
        <v>0</v>
      </c>
      <c r="AI100" s="64">
        <v>4</v>
      </c>
      <c r="AJ100" s="65">
        <v>1</v>
      </c>
      <c r="AK100" s="66">
        <v>4</v>
      </c>
    </row>
    <row r="101" spans="1:37" s="62" customFormat="1" ht="21" customHeight="1">
      <c r="A101" s="67" t="s">
        <v>54</v>
      </c>
      <c r="B101" s="55"/>
      <c r="C101" s="55"/>
      <c r="D101" s="56"/>
      <c r="E101" s="78">
        <v>23198</v>
      </c>
      <c r="F101" s="78">
        <v>1243</v>
      </c>
      <c r="G101" s="78">
        <v>1338</v>
      </c>
      <c r="H101" s="78">
        <v>1341</v>
      </c>
      <c r="I101" s="78">
        <v>1450</v>
      </c>
      <c r="J101" s="78">
        <v>1503</v>
      </c>
      <c r="K101" s="78">
        <v>1610</v>
      </c>
      <c r="L101" s="78">
        <v>1896</v>
      </c>
      <c r="M101" s="78">
        <v>1855</v>
      </c>
      <c r="N101" s="78">
        <v>1680</v>
      </c>
      <c r="O101" s="78">
        <v>1844</v>
      </c>
      <c r="P101" s="78">
        <v>1844</v>
      </c>
      <c r="Q101" s="78">
        <v>1369</v>
      </c>
      <c r="R101" s="78">
        <v>1364</v>
      </c>
      <c r="S101" s="78">
        <v>892</v>
      </c>
      <c r="T101" s="78">
        <v>658</v>
      </c>
      <c r="U101" s="78">
        <v>596</v>
      </c>
      <c r="V101" s="79">
        <f t="shared" si="5"/>
        <v>555</v>
      </c>
      <c r="W101" s="79">
        <f t="shared" si="6"/>
        <v>157</v>
      </c>
      <c r="X101" s="79">
        <f t="shared" si="7"/>
        <v>3</v>
      </c>
      <c r="Y101" s="68" t="s">
        <v>55</v>
      </c>
      <c r="Z101" s="55"/>
      <c r="AC101" s="63">
        <v>337</v>
      </c>
      <c r="AD101" s="63">
        <v>156</v>
      </c>
      <c r="AE101" s="63">
        <v>53</v>
      </c>
      <c r="AF101" s="63">
        <v>9</v>
      </c>
      <c r="AG101" s="63">
        <v>0</v>
      </c>
      <c r="AH101" s="64">
        <v>0</v>
      </c>
      <c r="AI101" s="64">
        <v>140</v>
      </c>
      <c r="AJ101" s="65">
        <v>3</v>
      </c>
      <c r="AK101" s="66">
        <v>17</v>
      </c>
    </row>
    <row r="102" spans="1:37" s="62" customFormat="1" ht="21" customHeight="1">
      <c r="A102" s="67" t="s">
        <v>68</v>
      </c>
      <c r="B102" s="55"/>
      <c r="C102" s="55"/>
      <c r="D102" s="56"/>
      <c r="E102" s="78">
        <v>33195</v>
      </c>
      <c r="F102" s="78">
        <v>2122</v>
      </c>
      <c r="G102" s="78">
        <v>2446</v>
      </c>
      <c r="H102" s="78">
        <v>2280</v>
      </c>
      <c r="I102" s="78">
        <v>2530</v>
      </c>
      <c r="J102" s="78">
        <v>2329</v>
      </c>
      <c r="K102" s="78">
        <v>2548</v>
      </c>
      <c r="L102" s="78">
        <v>2700</v>
      </c>
      <c r="M102" s="78">
        <v>2696</v>
      </c>
      <c r="N102" s="78">
        <v>2545</v>
      </c>
      <c r="O102" s="78">
        <v>2552</v>
      </c>
      <c r="P102" s="78">
        <v>2196</v>
      </c>
      <c r="Q102" s="78">
        <v>1736</v>
      </c>
      <c r="R102" s="78">
        <v>1431</v>
      </c>
      <c r="S102" s="78">
        <v>913</v>
      </c>
      <c r="T102" s="78">
        <v>727</v>
      </c>
      <c r="U102" s="78">
        <v>578</v>
      </c>
      <c r="V102" s="79">
        <f t="shared" si="5"/>
        <v>486</v>
      </c>
      <c r="W102" s="79">
        <f t="shared" si="6"/>
        <v>304</v>
      </c>
      <c r="X102" s="79">
        <f t="shared" si="7"/>
        <v>76</v>
      </c>
      <c r="Y102" s="68" t="s">
        <v>69</v>
      </c>
      <c r="Z102" s="55"/>
      <c r="AC102" s="63">
        <v>286</v>
      </c>
      <c r="AD102" s="63">
        <v>130</v>
      </c>
      <c r="AE102" s="63">
        <v>45</v>
      </c>
      <c r="AF102" s="63">
        <v>19</v>
      </c>
      <c r="AG102" s="63">
        <v>6</v>
      </c>
      <c r="AH102" s="64">
        <v>0</v>
      </c>
      <c r="AI102" s="64">
        <v>260</v>
      </c>
      <c r="AJ102" s="65">
        <v>76</v>
      </c>
      <c r="AK102" s="66">
        <v>44</v>
      </c>
    </row>
    <row r="103" spans="1:37" s="62" customFormat="1" ht="21" customHeight="1">
      <c r="A103" s="67" t="s">
        <v>70</v>
      </c>
      <c r="B103" s="55"/>
      <c r="C103" s="55"/>
      <c r="D103" s="56"/>
      <c r="E103" s="78">
        <v>3163</v>
      </c>
      <c r="F103" s="78">
        <v>224</v>
      </c>
      <c r="G103" s="78">
        <v>389</v>
      </c>
      <c r="H103" s="78">
        <v>343</v>
      </c>
      <c r="I103" s="78">
        <v>266</v>
      </c>
      <c r="J103" s="78">
        <v>217</v>
      </c>
      <c r="K103" s="78">
        <v>212</v>
      </c>
      <c r="L103" s="78">
        <v>201</v>
      </c>
      <c r="M103" s="78">
        <v>200</v>
      </c>
      <c r="N103" s="78">
        <v>174</v>
      </c>
      <c r="O103" s="78">
        <v>207</v>
      </c>
      <c r="P103" s="78">
        <v>207</v>
      </c>
      <c r="Q103" s="78">
        <v>145</v>
      </c>
      <c r="R103" s="78">
        <v>131</v>
      </c>
      <c r="S103" s="78">
        <v>60</v>
      </c>
      <c r="T103" s="78">
        <v>46</v>
      </c>
      <c r="U103" s="78">
        <v>42</v>
      </c>
      <c r="V103" s="79">
        <f>AC103+AD103+AE103+AF103+AG103</f>
        <v>39</v>
      </c>
      <c r="W103" s="79">
        <f>AH103+AI103+AK103</f>
        <v>51</v>
      </c>
      <c r="X103" s="79">
        <f>AJ103</f>
        <v>9</v>
      </c>
      <c r="Y103" s="68" t="s">
        <v>71</v>
      </c>
      <c r="Z103" s="55"/>
      <c r="AC103" s="63">
        <v>23</v>
      </c>
      <c r="AD103" s="63">
        <v>9</v>
      </c>
      <c r="AE103" s="63">
        <v>5</v>
      </c>
      <c r="AF103" s="63">
        <v>1</v>
      </c>
      <c r="AG103" s="63">
        <v>1</v>
      </c>
      <c r="AH103" s="64">
        <v>0</v>
      </c>
      <c r="AI103" s="64">
        <v>24</v>
      </c>
      <c r="AJ103" s="65">
        <v>9</v>
      </c>
      <c r="AK103" s="66">
        <v>27</v>
      </c>
    </row>
    <row r="104" spans="1:37" s="1" customFormat="1">
      <c r="B104" s="1" t="s">
        <v>0</v>
      </c>
      <c r="C104" s="2">
        <v>1.3</v>
      </c>
      <c r="D104" s="1" t="s">
        <v>80</v>
      </c>
      <c r="S104" s="3"/>
    </row>
    <row r="105" spans="1:37" s="1" customFormat="1">
      <c r="B105" s="1" t="s">
        <v>2</v>
      </c>
      <c r="C105" s="2">
        <v>1.3</v>
      </c>
      <c r="D105" s="4" t="s">
        <v>81</v>
      </c>
    </row>
    <row r="106" spans="1:37" ht="6" customHeight="1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W106" s="5"/>
      <c r="X106" s="5"/>
      <c r="Y106" s="5"/>
    </row>
    <row r="107" spans="1:37" s="15" customFormat="1" ht="21.75" customHeight="1">
      <c r="A107" s="7" t="s">
        <v>4</v>
      </c>
      <c r="B107" s="7"/>
      <c r="C107" s="7"/>
      <c r="D107" s="8"/>
      <c r="E107" s="9"/>
      <c r="F107" s="10" t="s">
        <v>5</v>
      </c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2"/>
      <c r="Y107" s="13" t="s">
        <v>6</v>
      </c>
      <c r="Z107" s="14"/>
    </row>
    <row r="108" spans="1:37" s="15" customFormat="1" ht="13.5">
      <c r="A108" s="16"/>
      <c r="B108" s="16"/>
      <c r="C108" s="16"/>
      <c r="D108" s="17"/>
      <c r="F108" s="18"/>
      <c r="G108" s="19"/>
      <c r="H108" s="20"/>
      <c r="I108" s="19"/>
      <c r="J108" s="20"/>
      <c r="K108" s="19"/>
      <c r="L108" s="20"/>
      <c r="M108" s="19"/>
      <c r="N108" s="20"/>
      <c r="O108" s="19"/>
      <c r="P108" s="20"/>
      <c r="Q108" s="19"/>
      <c r="R108" s="20"/>
      <c r="S108" s="19"/>
      <c r="T108" s="20"/>
      <c r="U108" s="19"/>
      <c r="V108" s="21" t="s">
        <v>7</v>
      </c>
      <c r="W108" s="22"/>
      <c r="X108" s="21" t="s">
        <v>8</v>
      </c>
      <c r="Y108" s="23"/>
      <c r="Z108" s="24"/>
    </row>
    <row r="109" spans="1:37" s="15" customFormat="1" ht="13.5">
      <c r="A109" s="16"/>
      <c r="B109" s="16"/>
      <c r="C109" s="16"/>
      <c r="D109" s="17"/>
      <c r="E109" s="25" t="s">
        <v>9</v>
      </c>
      <c r="F109" s="26"/>
      <c r="G109" s="26"/>
      <c r="H109" s="26"/>
      <c r="I109" s="26"/>
      <c r="J109" s="26"/>
      <c r="K109" s="26"/>
      <c r="L109" s="26"/>
      <c r="M109" s="26"/>
      <c r="N109" s="26"/>
      <c r="O109" s="26"/>
      <c r="P109" s="26"/>
      <c r="Q109" s="26"/>
      <c r="R109" s="26"/>
      <c r="S109" s="26"/>
      <c r="T109" s="26"/>
      <c r="U109" s="26"/>
      <c r="V109" s="27" t="s">
        <v>10</v>
      </c>
      <c r="W109" s="22" t="s">
        <v>11</v>
      </c>
      <c r="X109" s="28" t="s">
        <v>12</v>
      </c>
      <c r="Y109" s="23"/>
      <c r="Z109" s="24"/>
    </row>
    <row r="110" spans="1:37" s="15" customFormat="1" ht="13.5">
      <c r="A110" s="16"/>
      <c r="B110" s="16"/>
      <c r="C110" s="16"/>
      <c r="D110" s="17"/>
      <c r="E110" s="25" t="s">
        <v>13</v>
      </c>
      <c r="F110" s="18" t="s">
        <v>14</v>
      </c>
      <c r="G110" s="19" t="s">
        <v>15</v>
      </c>
      <c r="H110" s="20" t="s">
        <v>16</v>
      </c>
      <c r="I110" s="19" t="s">
        <v>17</v>
      </c>
      <c r="J110" s="20" t="s">
        <v>18</v>
      </c>
      <c r="K110" s="19" t="s">
        <v>19</v>
      </c>
      <c r="L110" s="20" t="s">
        <v>20</v>
      </c>
      <c r="M110" s="19" t="s">
        <v>21</v>
      </c>
      <c r="N110" s="20" t="s">
        <v>22</v>
      </c>
      <c r="O110" s="19" t="s">
        <v>23</v>
      </c>
      <c r="P110" s="20" t="s">
        <v>24</v>
      </c>
      <c r="Q110" s="19" t="s">
        <v>25</v>
      </c>
      <c r="R110" s="20" t="s">
        <v>26</v>
      </c>
      <c r="S110" s="19" t="s">
        <v>27</v>
      </c>
      <c r="T110" s="20" t="s">
        <v>28</v>
      </c>
      <c r="U110" s="19" t="s">
        <v>29</v>
      </c>
      <c r="V110" s="28" t="s">
        <v>30</v>
      </c>
      <c r="W110" s="22" t="s">
        <v>31</v>
      </c>
      <c r="X110" s="28" t="s">
        <v>32</v>
      </c>
      <c r="Y110" s="23"/>
      <c r="Z110" s="24"/>
    </row>
    <row r="111" spans="1:37" s="15" customFormat="1" ht="13.5">
      <c r="A111" s="29"/>
      <c r="B111" s="29"/>
      <c r="C111" s="29"/>
      <c r="D111" s="30"/>
      <c r="E111" s="31"/>
      <c r="F111" s="31"/>
      <c r="G111" s="32"/>
      <c r="H111" s="33"/>
      <c r="I111" s="32"/>
      <c r="J111" s="33"/>
      <c r="K111" s="32"/>
      <c r="L111" s="33"/>
      <c r="M111" s="32"/>
      <c r="N111" s="33"/>
      <c r="O111" s="32"/>
      <c r="P111" s="33"/>
      <c r="Q111" s="32"/>
      <c r="R111" s="33"/>
      <c r="S111" s="32"/>
      <c r="T111" s="33"/>
      <c r="U111" s="32"/>
      <c r="V111" s="34" t="s">
        <v>33</v>
      </c>
      <c r="W111" s="35"/>
      <c r="X111" s="34" t="s">
        <v>34</v>
      </c>
      <c r="Y111" s="36"/>
      <c r="Z111" s="37"/>
    </row>
    <row r="112" spans="1:37" s="62" customFormat="1" ht="21" customHeight="1">
      <c r="A112" s="72" t="s">
        <v>54</v>
      </c>
      <c r="B112" s="73"/>
      <c r="C112" s="73"/>
      <c r="D112" s="74"/>
      <c r="E112" s="75">
        <v>30032</v>
      </c>
      <c r="F112" s="75">
        <v>1898</v>
      </c>
      <c r="G112" s="75">
        <v>2057</v>
      </c>
      <c r="H112" s="75">
        <v>1937</v>
      </c>
      <c r="I112" s="75">
        <v>2264</v>
      </c>
      <c r="J112" s="75">
        <v>2112</v>
      </c>
      <c r="K112" s="75">
        <v>2336</v>
      </c>
      <c r="L112" s="75">
        <v>2499</v>
      </c>
      <c r="M112" s="75">
        <v>2496</v>
      </c>
      <c r="N112" s="75">
        <v>2371</v>
      </c>
      <c r="O112" s="75">
        <v>2345</v>
      </c>
      <c r="P112" s="75">
        <v>1989</v>
      </c>
      <c r="Q112" s="75">
        <v>1591</v>
      </c>
      <c r="R112" s="75">
        <v>1300</v>
      </c>
      <c r="S112" s="75">
        <v>853</v>
      </c>
      <c r="T112" s="75">
        <v>681</v>
      </c>
      <c r="U112" s="75">
        <v>536</v>
      </c>
      <c r="V112" s="76">
        <f>AC112+AD112+AE112+AF112+AG112</f>
        <v>447</v>
      </c>
      <c r="W112" s="76">
        <f>AH112+AI112+AK112</f>
        <v>253</v>
      </c>
      <c r="X112" s="76">
        <f>AJ112</f>
        <v>67</v>
      </c>
      <c r="Y112" s="77" t="s">
        <v>55</v>
      </c>
      <c r="Z112" s="73"/>
      <c r="AC112" s="63">
        <v>263</v>
      </c>
      <c r="AD112" s="63">
        <v>121</v>
      </c>
      <c r="AE112" s="63">
        <v>40</v>
      </c>
      <c r="AF112" s="63">
        <v>18</v>
      </c>
      <c r="AG112" s="63">
        <v>5</v>
      </c>
      <c r="AH112" s="64">
        <v>0</v>
      </c>
      <c r="AI112" s="64">
        <v>236</v>
      </c>
      <c r="AJ112" s="65">
        <v>67</v>
      </c>
      <c r="AK112" s="66">
        <v>17</v>
      </c>
    </row>
    <row r="113" spans="1:37" s="62" customFormat="1" ht="21" customHeight="1">
      <c r="A113" s="67" t="s">
        <v>72</v>
      </c>
      <c r="B113" s="55"/>
      <c r="C113" s="55"/>
      <c r="D113" s="56"/>
      <c r="E113" s="78">
        <v>38576</v>
      </c>
      <c r="F113" s="78">
        <v>1996</v>
      </c>
      <c r="G113" s="78">
        <v>2182</v>
      </c>
      <c r="H113" s="78">
        <v>2158</v>
      </c>
      <c r="I113" s="78">
        <v>2777</v>
      </c>
      <c r="J113" s="78">
        <v>2810</v>
      </c>
      <c r="K113" s="78">
        <v>2832</v>
      </c>
      <c r="L113" s="78">
        <v>3045</v>
      </c>
      <c r="M113" s="78">
        <v>3016</v>
      </c>
      <c r="N113" s="78">
        <v>2929</v>
      </c>
      <c r="O113" s="78">
        <v>3217</v>
      </c>
      <c r="P113" s="78">
        <v>2861</v>
      </c>
      <c r="Q113" s="78">
        <v>2041</v>
      </c>
      <c r="R113" s="78">
        <v>1812</v>
      </c>
      <c r="S113" s="78">
        <v>1409</v>
      </c>
      <c r="T113" s="78">
        <v>1109</v>
      </c>
      <c r="U113" s="78">
        <v>938</v>
      </c>
      <c r="V113" s="79">
        <f t="shared" ref="V113:V136" si="8">AC113+AD113+AE113+AF113+AG113</f>
        <v>966</v>
      </c>
      <c r="W113" s="79">
        <f t="shared" ref="W113:W136" si="9">AH113+AI113+AK113</f>
        <v>421</v>
      </c>
      <c r="X113" s="79">
        <f t="shared" ref="X113:X136" si="10">AJ113</f>
        <v>57</v>
      </c>
      <c r="Y113" s="68" t="s">
        <v>73</v>
      </c>
      <c r="Z113" s="55"/>
      <c r="AC113" s="63">
        <v>553</v>
      </c>
      <c r="AD113" s="63">
        <v>295</v>
      </c>
      <c r="AE113" s="63">
        <v>94</v>
      </c>
      <c r="AF113" s="63">
        <v>18</v>
      </c>
      <c r="AG113" s="63">
        <v>6</v>
      </c>
      <c r="AH113" s="64">
        <v>0</v>
      </c>
      <c r="AI113" s="64">
        <v>395</v>
      </c>
      <c r="AJ113" s="65">
        <v>57</v>
      </c>
      <c r="AK113" s="66">
        <v>26</v>
      </c>
    </row>
    <row r="114" spans="1:37" s="62" customFormat="1" ht="21" customHeight="1">
      <c r="A114" s="67" t="s">
        <v>74</v>
      </c>
      <c r="B114" s="55"/>
      <c r="C114" s="55"/>
      <c r="D114" s="56"/>
      <c r="E114" s="78">
        <v>783</v>
      </c>
      <c r="F114" s="78">
        <v>30</v>
      </c>
      <c r="G114" s="78">
        <v>33</v>
      </c>
      <c r="H114" s="78">
        <v>45</v>
      </c>
      <c r="I114" s="78">
        <v>54</v>
      </c>
      <c r="J114" s="78">
        <v>53</v>
      </c>
      <c r="K114" s="78">
        <v>47</v>
      </c>
      <c r="L114" s="78">
        <v>84</v>
      </c>
      <c r="M114" s="78">
        <v>75</v>
      </c>
      <c r="N114" s="78">
        <v>56</v>
      </c>
      <c r="O114" s="78">
        <v>69</v>
      </c>
      <c r="P114" s="78">
        <v>63</v>
      </c>
      <c r="Q114" s="78">
        <v>50</v>
      </c>
      <c r="R114" s="78">
        <v>42</v>
      </c>
      <c r="S114" s="78">
        <v>24</v>
      </c>
      <c r="T114" s="78">
        <v>19</v>
      </c>
      <c r="U114" s="78">
        <v>19</v>
      </c>
      <c r="V114" s="79">
        <f t="shared" si="8"/>
        <v>13</v>
      </c>
      <c r="W114" s="79">
        <f t="shared" si="9"/>
        <v>4</v>
      </c>
      <c r="X114" s="79">
        <f t="shared" si="10"/>
        <v>3</v>
      </c>
      <c r="Y114" s="68" t="s">
        <v>75</v>
      </c>
      <c r="Z114" s="55"/>
      <c r="AC114" s="63">
        <v>8</v>
      </c>
      <c r="AD114" s="63">
        <v>3</v>
      </c>
      <c r="AE114" s="63">
        <v>1</v>
      </c>
      <c r="AF114" s="63">
        <v>1</v>
      </c>
      <c r="AG114" s="63">
        <v>0</v>
      </c>
      <c r="AH114" s="64">
        <v>0</v>
      </c>
      <c r="AI114" s="64">
        <v>4</v>
      </c>
      <c r="AJ114" s="65">
        <v>3</v>
      </c>
      <c r="AK114" s="66">
        <v>0</v>
      </c>
    </row>
    <row r="115" spans="1:37" s="62" customFormat="1" ht="21" customHeight="1">
      <c r="A115" s="67" t="s">
        <v>76</v>
      </c>
      <c r="B115" s="55"/>
      <c r="C115" s="55"/>
      <c r="D115" s="56"/>
      <c r="E115" s="78">
        <v>987</v>
      </c>
      <c r="F115" s="78">
        <v>47</v>
      </c>
      <c r="G115" s="78">
        <v>59</v>
      </c>
      <c r="H115" s="78">
        <v>52</v>
      </c>
      <c r="I115" s="78">
        <v>52</v>
      </c>
      <c r="J115" s="78">
        <v>85</v>
      </c>
      <c r="K115" s="78">
        <v>58</v>
      </c>
      <c r="L115" s="78">
        <v>80</v>
      </c>
      <c r="M115" s="78">
        <v>76</v>
      </c>
      <c r="N115" s="78">
        <v>74</v>
      </c>
      <c r="O115" s="78">
        <v>62</v>
      </c>
      <c r="P115" s="78">
        <v>71</v>
      </c>
      <c r="Q115" s="78">
        <v>59</v>
      </c>
      <c r="R115" s="78">
        <v>61</v>
      </c>
      <c r="S115" s="78">
        <v>37</v>
      </c>
      <c r="T115" s="78">
        <v>25</v>
      </c>
      <c r="U115" s="78">
        <v>26</v>
      </c>
      <c r="V115" s="79">
        <f t="shared" si="8"/>
        <v>28</v>
      </c>
      <c r="W115" s="79">
        <f t="shared" si="9"/>
        <v>7</v>
      </c>
      <c r="X115" s="79">
        <f t="shared" si="10"/>
        <v>28</v>
      </c>
      <c r="Y115" s="68" t="s">
        <v>77</v>
      </c>
      <c r="Z115" s="55"/>
      <c r="AC115" s="63">
        <v>14</v>
      </c>
      <c r="AD115" s="63">
        <v>9</v>
      </c>
      <c r="AE115" s="63">
        <v>5</v>
      </c>
      <c r="AF115" s="63">
        <v>0</v>
      </c>
      <c r="AG115" s="63">
        <v>0</v>
      </c>
      <c r="AH115" s="64">
        <v>0</v>
      </c>
      <c r="AI115" s="64">
        <v>6</v>
      </c>
      <c r="AJ115" s="65">
        <v>28</v>
      </c>
      <c r="AK115" s="66">
        <v>1</v>
      </c>
    </row>
    <row r="116" spans="1:37" s="62" customFormat="1" ht="21" customHeight="1">
      <c r="A116" s="67" t="s">
        <v>78</v>
      </c>
      <c r="B116" s="55"/>
      <c r="C116" s="55"/>
      <c r="D116" s="56"/>
      <c r="E116" s="78">
        <v>629</v>
      </c>
      <c r="F116" s="78">
        <v>19</v>
      </c>
      <c r="G116" s="78">
        <v>30</v>
      </c>
      <c r="H116" s="78">
        <v>32</v>
      </c>
      <c r="I116" s="78">
        <v>42</v>
      </c>
      <c r="J116" s="78">
        <v>44</v>
      </c>
      <c r="K116" s="78">
        <v>55</v>
      </c>
      <c r="L116" s="78">
        <v>63</v>
      </c>
      <c r="M116" s="78">
        <v>53</v>
      </c>
      <c r="N116" s="78">
        <v>41</v>
      </c>
      <c r="O116" s="78">
        <v>52</v>
      </c>
      <c r="P116" s="78">
        <v>41</v>
      </c>
      <c r="Q116" s="78">
        <v>44</v>
      </c>
      <c r="R116" s="78">
        <v>33</v>
      </c>
      <c r="S116" s="78">
        <v>32</v>
      </c>
      <c r="T116" s="78">
        <v>12</v>
      </c>
      <c r="U116" s="78">
        <v>13</v>
      </c>
      <c r="V116" s="79">
        <f t="shared" si="8"/>
        <v>20</v>
      </c>
      <c r="W116" s="79">
        <f t="shared" si="9"/>
        <v>2</v>
      </c>
      <c r="X116" s="79">
        <f t="shared" si="10"/>
        <v>1</v>
      </c>
      <c r="Y116" s="68" t="s">
        <v>79</v>
      </c>
      <c r="Z116" s="55"/>
      <c r="AC116" s="63">
        <v>12</v>
      </c>
      <c r="AD116" s="63">
        <v>3</v>
      </c>
      <c r="AE116" s="63">
        <v>4</v>
      </c>
      <c r="AF116" s="63">
        <v>1</v>
      </c>
      <c r="AG116" s="63">
        <v>0</v>
      </c>
      <c r="AH116" s="64">
        <v>0</v>
      </c>
      <c r="AI116" s="64">
        <v>2</v>
      </c>
      <c r="AJ116" s="65">
        <v>1</v>
      </c>
      <c r="AK116" s="66">
        <v>0</v>
      </c>
    </row>
    <row r="117" spans="1:37" s="62" customFormat="1" ht="21" customHeight="1">
      <c r="A117" s="67" t="s">
        <v>82</v>
      </c>
      <c r="B117" s="55"/>
      <c r="C117" s="55"/>
      <c r="D117" s="56"/>
      <c r="E117" s="78">
        <v>880</v>
      </c>
      <c r="F117" s="78">
        <v>38</v>
      </c>
      <c r="G117" s="78">
        <v>38</v>
      </c>
      <c r="H117" s="78">
        <v>60</v>
      </c>
      <c r="I117" s="78">
        <v>50</v>
      </c>
      <c r="J117" s="78">
        <v>65</v>
      </c>
      <c r="K117" s="78">
        <v>56</v>
      </c>
      <c r="L117" s="78">
        <v>74</v>
      </c>
      <c r="M117" s="78">
        <v>66</v>
      </c>
      <c r="N117" s="78">
        <v>67</v>
      </c>
      <c r="O117" s="78">
        <v>81</v>
      </c>
      <c r="P117" s="78">
        <v>54</v>
      </c>
      <c r="Q117" s="78">
        <v>59</v>
      </c>
      <c r="R117" s="78">
        <v>45</v>
      </c>
      <c r="S117" s="78">
        <v>27</v>
      </c>
      <c r="T117" s="78">
        <v>32</v>
      </c>
      <c r="U117" s="78">
        <v>17</v>
      </c>
      <c r="V117" s="79">
        <f t="shared" si="8"/>
        <v>33</v>
      </c>
      <c r="W117" s="79">
        <f t="shared" si="9"/>
        <v>18</v>
      </c>
      <c r="X117" s="79">
        <f t="shared" si="10"/>
        <v>0</v>
      </c>
      <c r="Y117" s="68" t="s">
        <v>83</v>
      </c>
      <c r="Z117" s="55"/>
      <c r="AC117" s="63">
        <v>17</v>
      </c>
      <c r="AD117" s="63">
        <v>11</v>
      </c>
      <c r="AE117" s="63">
        <v>4</v>
      </c>
      <c r="AF117" s="63">
        <v>1</v>
      </c>
      <c r="AG117" s="63">
        <v>0</v>
      </c>
      <c r="AH117" s="64">
        <v>0</v>
      </c>
      <c r="AI117" s="64">
        <v>18</v>
      </c>
      <c r="AJ117" s="65">
        <v>0</v>
      </c>
      <c r="AK117" s="66">
        <v>0</v>
      </c>
    </row>
    <row r="118" spans="1:37" s="62" customFormat="1" ht="21" customHeight="1">
      <c r="A118" s="67" t="s">
        <v>84</v>
      </c>
      <c r="B118" s="55"/>
      <c r="C118" s="55"/>
      <c r="D118" s="56"/>
      <c r="E118" s="78">
        <v>2723</v>
      </c>
      <c r="F118" s="78">
        <v>152</v>
      </c>
      <c r="G118" s="78">
        <v>152</v>
      </c>
      <c r="H118" s="78">
        <v>145</v>
      </c>
      <c r="I118" s="78">
        <v>185</v>
      </c>
      <c r="J118" s="78">
        <v>191</v>
      </c>
      <c r="K118" s="78">
        <v>208</v>
      </c>
      <c r="L118" s="78">
        <v>213</v>
      </c>
      <c r="M118" s="78">
        <v>227</v>
      </c>
      <c r="N118" s="78">
        <v>199</v>
      </c>
      <c r="O118" s="78">
        <v>221</v>
      </c>
      <c r="P118" s="78">
        <v>210</v>
      </c>
      <c r="Q118" s="78">
        <v>137</v>
      </c>
      <c r="R118" s="78">
        <v>144</v>
      </c>
      <c r="S118" s="78">
        <v>108</v>
      </c>
      <c r="T118" s="78">
        <v>89</v>
      </c>
      <c r="U118" s="78">
        <v>64</v>
      </c>
      <c r="V118" s="79">
        <f t="shared" si="8"/>
        <v>67</v>
      </c>
      <c r="W118" s="79">
        <f t="shared" si="9"/>
        <v>7</v>
      </c>
      <c r="X118" s="79">
        <f t="shared" si="10"/>
        <v>4</v>
      </c>
      <c r="Y118" s="68" t="s">
        <v>85</v>
      </c>
      <c r="Z118" s="55"/>
      <c r="AC118" s="63">
        <v>38</v>
      </c>
      <c r="AD118" s="63">
        <v>21</v>
      </c>
      <c r="AE118" s="63">
        <v>7</v>
      </c>
      <c r="AF118" s="63">
        <v>1</v>
      </c>
      <c r="AG118" s="63">
        <v>0</v>
      </c>
      <c r="AH118" s="64">
        <v>0</v>
      </c>
      <c r="AI118" s="64">
        <v>2</v>
      </c>
      <c r="AJ118" s="65">
        <v>4</v>
      </c>
      <c r="AK118" s="66">
        <v>5</v>
      </c>
    </row>
    <row r="119" spans="1:37" s="62" customFormat="1" ht="21" customHeight="1">
      <c r="A119" s="67" t="s">
        <v>86</v>
      </c>
      <c r="B119" s="55"/>
      <c r="C119" s="55"/>
      <c r="D119" s="56"/>
      <c r="E119" s="78">
        <v>2767</v>
      </c>
      <c r="F119" s="78">
        <v>119</v>
      </c>
      <c r="G119" s="78">
        <v>147</v>
      </c>
      <c r="H119" s="78">
        <v>150</v>
      </c>
      <c r="I119" s="78">
        <v>201</v>
      </c>
      <c r="J119" s="78">
        <v>203</v>
      </c>
      <c r="K119" s="78">
        <v>224</v>
      </c>
      <c r="L119" s="78">
        <v>224</v>
      </c>
      <c r="M119" s="78">
        <v>244</v>
      </c>
      <c r="N119" s="78">
        <v>208</v>
      </c>
      <c r="O119" s="78">
        <v>243</v>
      </c>
      <c r="P119" s="78">
        <v>219</v>
      </c>
      <c r="Q119" s="78">
        <v>137</v>
      </c>
      <c r="R119" s="78">
        <v>125</v>
      </c>
      <c r="S119" s="78">
        <v>90</v>
      </c>
      <c r="T119" s="78">
        <v>84</v>
      </c>
      <c r="U119" s="78">
        <v>68</v>
      </c>
      <c r="V119" s="79">
        <f t="shared" si="8"/>
        <v>69</v>
      </c>
      <c r="W119" s="79">
        <f t="shared" si="9"/>
        <v>10</v>
      </c>
      <c r="X119" s="79">
        <f t="shared" si="10"/>
        <v>2</v>
      </c>
      <c r="Y119" s="68" t="s">
        <v>87</v>
      </c>
      <c r="Z119" s="55"/>
      <c r="AC119" s="63">
        <v>38</v>
      </c>
      <c r="AD119" s="63">
        <v>25</v>
      </c>
      <c r="AE119" s="63">
        <v>4</v>
      </c>
      <c r="AF119" s="63">
        <v>2</v>
      </c>
      <c r="AG119" s="63">
        <v>0</v>
      </c>
      <c r="AH119" s="64">
        <v>0</v>
      </c>
      <c r="AI119" s="64">
        <v>7</v>
      </c>
      <c r="AJ119" s="65">
        <v>2</v>
      </c>
      <c r="AK119" s="66">
        <v>3</v>
      </c>
    </row>
    <row r="120" spans="1:37" s="62" customFormat="1" ht="21" customHeight="1">
      <c r="A120" s="67" t="s">
        <v>54</v>
      </c>
      <c r="B120" s="55"/>
      <c r="C120" s="55"/>
      <c r="D120" s="56"/>
      <c r="E120" s="78">
        <v>29807</v>
      </c>
      <c r="F120" s="78">
        <v>1591</v>
      </c>
      <c r="G120" s="78">
        <v>1723</v>
      </c>
      <c r="H120" s="78">
        <v>1674</v>
      </c>
      <c r="I120" s="78">
        <v>2193</v>
      </c>
      <c r="J120" s="78">
        <v>2169</v>
      </c>
      <c r="K120" s="78">
        <v>2184</v>
      </c>
      <c r="L120" s="78">
        <v>2307</v>
      </c>
      <c r="M120" s="78">
        <v>2275</v>
      </c>
      <c r="N120" s="78">
        <v>2284</v>
      </c>
      <c r="O120" s="78">
        <v>2489</v>
      </c>
      <c r="P120" s="78">
        <v>2203</v>
      </c>
      <c r="Q120" s="78">
        <v>1555</v>
      </c>
      <c r="R120" s="78">
        <v>1362</v>
      </c>
      <c r="S120" s="78">
        <v>1091</v>
      </c>
      <c r="T120" s="78">
        <v>848</v>
      </c>
      <c r="U120" s="78">
        <v>731</v>
      </c>
      <c r="V120" s="79">
        <f t="shared" si="8"/>
        <v>736</v>
      </c>
      <c r="W120" s="79">
        <f t="shared" si="9"/>
        <v>373</v>
      </c>
      <c r="X120" s="79">
        <f t="shared" si="10"/>
        <v>19</v>
      </c>
      <c r="Y120" s="68" t="s">
        <v>55</v>
      </c>
      <c r="Z120" s="55"/>
      <c r="AC120" s="63">
        <v>426</v>
      </c>
      <c r="AD120" s="63">
        <v>223</v>
      </c>
      <c r="AE120" s="63">
        <v>69</v>
      </c>
      <c r="AF120" s="63">
        <v>12</v>
      </c>
      <c r="AG120" s="63">
        <v>6</v>
      </c>
      <c r="AH120" s="64">
        <v>0</v>
      </c>
      <c r="AI120" s="64">
        <v>356</v>
      </c>
      <c r="AJ120" s="65">
        <v>19</v>
      </c>
      <c r="AK120" s="66">
        <v>17</v>
      </c>
    </row>
    <row r="121" spans="1:37" s="62" customFormat="1" ht="21" customHeight="1">
      <c r="A121" s="67" t="s">
        <v>88</v>
      </c>
      <c r="B121" s="55"/>
      <c r="C121" s="55"/>
      <c r="D121" s="56"/>
      <c r="E121" s="78">
        <v>29824</v>
      </c>
      <c r="F121" s="78">
        <v>1546</v>
      </c>
      <c r="G121" s="78">
        <v>1651</v>
      </c>
      <c r="H121" s="78">
        <v>1618</v>
      </c>
      <c r="I121" s="78">
        <v>2024</v>
      </c>
      <c r="J121" s="78">
        <v>2066</v>
      </c>
      <c r="K121" s="78">
        <v>2113</v>
      </c>
      <c r="L121" s="78">
        <v>2371</v>
      </c>
      <c r="M121" s="78">
        <v>2368</v>
      </c>
      <c r="N121" s="78">
        <v>2273</v>
      </c>
      <c r="O121" s="78">
        <v>2463</v>
      </c>
      <c r="P121" s="78">
        <v>2383</v>
      </c>
      <c r="Q121" s="78">
        <v>1845</v>
      </c>
      <c r="R121" s="78">
        <v>1626</v>
      </c>
      <c r="S121" s="78">
        <v>1074</v>
      </c>
      <c r="T121" s="78">
        <v>881</v>
      </c>
      <c r="U121" s="78">
        <v>754</v>
      </c>
      <c r="V121" s="79">
        <f t="shared" si="8"/>
        <v>659</v>
      </c>
      <c r="W121" s="79">
        <f t="shared" si="9"/>
        <v>82</v>
      </c>
      <c r="X121" s="79">
        <f t="shared" si="10"/>
        <v>27</v>
      </c>
      <c r="Y121" s="68" t="s">
        <v>89</v>
      </c>
      <c r="Z121" s="55"/>
      <c r="AC121" s="63">
        <v>394</v>
      </c>
      <c r="AD121" s="63">
        <v>177</v>
      </c>
      <c r="AE121" s="63">
        <v>67</v>
      </c>
      <c r="AF121" s="63">
        <v>16</v>
      </c>
      <c r="AG121" s="63">
        <v>5</v>
      </c>
      <c r="AH121" s="64">
        <v>0</v>
      </c>
      <c r="AI121" s="64">
        <v>67</v>
      </c>
      <c r="AJ121" s="65">
        <v>27</v>
      </c>
      <c r="AK121" s="66">
        <v>15</v>
      </c>
    </row>
    <row r="122" spans="1:37" s="62" customFormat="1" ht="21" customHeight="1">
      <c r="A122" s="67" t="s">
        <v>90</v>
      </c>
      <c r="B122" s="55"/>
      <c r="C122" s="55"/>
      <c r="D122" s="56"/>
      <c r="E122" s="78">
        <v>2882</v>
      </c>
      <c r="F122" s="78">
        <v>132</v>
      </c>
      <c r="G122" s="78">
        <v>128</v>
      </c>
      <c r="H122" s="78">
        <v>153</v>
      </c>
      <c r="I122" s="78">
        <v>206</v>
      </c>
      <c r="J122" s="78">
        <v>202</v>
      </c>
      <c r="K122" s="78">
        <v>205</v>
      </c>
      <c r="L122" s="78">
        <v>236</v>
      </c>
      <c r="M122" s="78">
        <v>209</v>
      </c>
      <c r="N122" s="78">
        <v>202</v>
      </c>
      <c r="O122" s="78">
        <v>232</v>
      </c>
      <c r="P122" s="78">
        <v>240</v>
      </c>
      <c r="Q122" s="78">
        <v>190</v>
      </c>
      <c r="R122" s="78">
        <v>147</v>
      </c>
      <c r="S122" s="78">
        <v>121</v>
      </c>
      <c r="T122" s="78">
        <v>84</v>
      </c>
      <c r="U122" s="78">
        <v>94</v>
      </c>
      <c r="V122" s="79">
        <f t="shared" si="8"/>
        <v>82</v>
      </c>
      <c r="W122" s="79">
        <f t="shared" si="9"/>
        <v>7</v>
      </c>
      <c r="X122" s="79">
        <f t="shared" si="10"/>
        <v>12</v>
      </c>
      <c r="Y122" s="68" t="s">
        <v>91</v>
      </c>
      <c r="Z122" s="55"/>
      <c r="AC122" s="63">
        <v>43</v>
      </c>
      <c r="AD122" s="63">
        <v>25</v>
      </c>
      <c r="AE122" s="63">
        <v>8</v>
      </c>
      <c r="AF122" s="63">
        <v>4</v>
      </c>
      <c r="AG122" s="63">
        <v>2</v>
      </c>
      <c r="AH122" s="64">
        <v>0</v>
      </c>
      <c r="AI122" s="64">
        <v>4</v>
      </c>
      <c r="AJ122" s="65">
        <v>12</v>
      </c>
      <c r="AK122" s="66">
        <v>3</v>
      </c>
    </row>
    <row r="123" spans="1:37" s="62" customFormat="1" ht="21" customHeight="1">
      <c r="A123" s="67" t="s">
        <v>92</v>
      </c>
      <c r="B123" s="55"/>
      <c r="C123" s="55"/>
      <c r="D123" s="56"/>
      <c r="E123" s="78">
        <v>3299</v>
      </c>
      <c r="F123" s="78">
        <v>170</v>
      </c>
      <c r="G123" s="78">
        <v>182</v>
      </c>
      <c r="H123" s="78">
        <v>181</v>
      </c>
      <c r="I123" s="78">
        <v>228</v>
      </c>
      <c r="J123" s="78">
        <v>227</v>
      </c>
      <c r="K123" s="78">
        <v>226</v>
      </c>
      <c r="L123" s="78">
        <v>255</v>
      </c>
      <c r="M123" s="78">
        <v>273</v>
      </c>
      <c r="N123" s="78">
        <v>250</v>
      </c>
      <c r="O123" s="78">
        <v>280</v>
      </c>
      <c r="P123" s="78">
        <v>264</v>
      </c>
      <c r="Q123" s="78">
        <v>202</v>
      </c>
      <c r="R123" s="78">
        <v>188</v>
      </c>
      <c r="S123" s="78">
        <v>116</v>
      </c>
      <c r="T123" s="78">
        <v>90</v>
      </c>
      <c r="U123" s="78">
        <v>88</v>
      </c>
      <c r="V123" s="79">
        <f t="shared" si="8"/>
        <v>74</v>
      </c>
      <c r="W123" s="79">
        <f t="shared" si="9"/>
        <v>3</v>
      </c>
      <c r="X123" s="79">
        <f t="shared" si="10"/>
        <v>2</v>
      </c>
      <c r="Y123" s="68" t="s">
        <v>93</v>
      </c>
      <c r="Z123" s="55"/>
      <c r="AC123" s="63">
        <v>49</v>
      </c>
      <c r="AD123" s="63">
        <v>20</v>
      </c>
      <c r="AE123" s="63">
        <v>4</v>
      </c>
      <c r="AF123" s="63">
        <v>1</v>
      </c>
      <c r="AG123" s="63">
        <v>0</v>
      </c>
      <c r="AH123" s="64">
        <v>0</v>
      </c>
      <c r="AI123" s="64">
        <v>0</v>
      </c>
      <c r="AJ123" s="65">
        <v>2</v>
      </c>
      <c r="AK123" s="66">
        <v>3</v>
      </c>
    </row>
    <row r="124" spans="1:37" s="62" customFormat="1" ht="21" customHeight="1">
      <c r="A124" s="67" t="s">
        <v>94</v>
      </c>
      <c r="B124" s="55"/>
      <c r="C124" s="55"/>
      <c r="D124" s="56"/>
      <c r="E124" s="78">
        <v>4015</v>
      </c>
      <c r="F124" s="78">
        <v>217</v>
      </c>
      <c r="G124" s="78">
        <v>242</v>
      </c>
      <c r="H124" s="78">
        <v>195</v>
      </c>
      <c r="I124" s="78">
        <v>273</v>
      </c>
      <c r="J124" s="78">
        <v>283</v>
      </c>
      <c r="K124" s="78">
        <v>275</v>
      </c>
      <c r="L124" s="78">
        <v>313</v>
      </c>
      <c r="M124" s="78">
        <v>346</v>
      </c>
      <c r="N124" s="78">
        <v>289</v>
      </c>
      <c r="O124" s="78">
        <v>322</v>
      </c>
      <c r="P124" s="78">
        <v>315</v>
      </c>
      <c r="Q124" s="78">
        <v>256</v>
      </c>
      <c r="R124" s="78">
        <v>244</v>
      </c>
      <c r="S124" s="78">
        <v>141</v>
      </c>
      <c r="T124" s="78">
        <v>123</v>
      </c>
      <c r="U124" s="78">
        <v>88</v>
      </c>
      <c r="V124" s="79">
        <f t="shared" si="8"/>
        <v>91</v>
      </c>
      <c r="W124" s="79">
        <f t="shared" si="9"/>
        <v>1</v>
      </c>
      <c r="X124" s="79">
        <f t="shared" si="10"/>
        <v>1</v>
      </c>
      <c r="Y124" s="68" t="s">
        <v>95</v>
      </c>
      <c r="Z124" s="55"/>
      <c r="AC124" s="63">
        <v>63</v>
      </c>
      <c r="AD124" s="63">
        <v>19</v>
      </c>
      <c r="AE124" s="63">
        <v>7</v>
      </c>
      <c r="AF124" s="63">
        <v>1</v>
      </c>
      <c r="AG124" s="63">
        <v>1</v>
      </c>
      <c r="AH124" s="64">
        <v>0</v>
      </c>
      <c r="AI124" s="64">
        <v>0</v>
      </c>
      <c r="AJ124" s="65">
        <v>1</v>
      </c>
      <c r="AK124" s="66">
        <v>1</v>
      </c>
    </row>
    <row r="125" spans="1:37" s="62" customFormat="1" ht="21" customHeight="1">
      <c r="A125" s="67" t="s">
        <v>54</v>
      </c>
      <c r="B125" s="55"/>
      <c r="C125" s="55"/>
      <c r="D125" s="56"/>
      <c r="E125" s="78">
        <v>19628</v>
      </c>
      <c r="F125" s="78">
        <v>1027</v>
      </c>
      <c r="G125" s="78">
        <v>1099</v>
      </c>
      <c r="H125" s="78">
        <v>1089</v>
      </c>
      <c r="I125" s="78">
        <v>1317</v>
      </c>
      <c r="J125" s="78">
        <v>1354</v>
      </c>
      <c r="K125" s="78">
        <v>1407</v>
      </c>
      <c r="L125" s="78">
        <v>1567</v>
      </c>
      <c r="M125" s="78">
        <v>1540</v>
      </c>
      <c r="N125" s="78">
        <v>1532</v>
      </c>
      <c r="O125" s="78">
        <v>1629</v>
      </c>
      <c r="P125" s="78">
        <v>1564</v>
      </c>
      <c r="Q125" s="78">
        <v>1197</v>
      </c>
      <c r="R125" s="78">
        <v>1047</v>
      </c>
      <c r="S125" s="78">
        <v>696</v>
      </c>
      <c r="T125" s="78">
        <v>584</v>
      </c>
      <c r="U125" s="78">
        <v>484</v>
      </c>
      <c r="V125" s="79">
        <f t="shared" si="8"/>
        <v>412</v>
      </c>
      <c r="W125" s="79">
        <f t="shared" si="9"/>
        <v>71</v>
      </c>
      <c r="X125" s="79">
        <f t="shared" si="10"/>
        <v>12</v>
      </c>
      <c r="Y125" s="68" t="s">
        <v>55</v>
      </c>
      <c r="Z125" s="55"/>
      <c r="AC125" s="63">
        <v>239</v>
      </c>
      <c r="AD125" s="63">
        <v>113</v>
      </c>
      <c r="AE125" s="63">
        <v>48</v>
      </c>
      <c r="AF125" s="63">
        <v>10</v>
      </c>
      <c r="AG125" s="63">
        <v>2</v>
      </c>
      <c r="AH125" s="64">
        <v>0</v>
      </c>
      <c r="AI125" s="64">
        <v>63</v>
      </c>
      <c r="AJ125" s="65">
        <v>12</v>
      </c>
      <c r="AK125" s="66">
        <v>8</v>
      </c>
    </row>
    <row r="126" spans="1:37" s="62" customFormat="1" ht="21" customHeight="1">
      <c r="A126" s="67" t="s">
        <v>96</v>
      </c>
      <c r="B126" s="55"/>
      <c r="C126" s="55"/>
      <c r="D126" s="56"/>
      <c r="E126" s="78">
        <v>22361</v>
      </c>
      <c r="F126" s="78">
        <v>1258</v>
      </c>
      <c r="G126" s="78">
        <v>1483</v>
      </c>
      <c r="H126" s="78">
        <v>1332</v>
      </c>
      <c r="I126" s="78">
        <v>1536</v>
      </c>
      <c r="J126" s="78">
        <v>1712</v>
      </c>
      <c r="K126" s="78">
        <v>1669</v>
      </c>
      <c r="L126" s="78">
        <v>1701</v>
      </c>
      <c r="M126" s="78">
        <v>1777</v>
      </c>
      <c r="N126" s="78">
        <v>1791</v>
      </c>
      <c r="O126" s="78">
        <v>1870</v>
      </c>
      <c r="P126" s="78">
        <v>1664</v>
      </c>
      <c r="Q126" s="78">
        <v>1252</v>
      </c>
      <c r="R126" s="78">
        <v>1037</v>
      </c>
      <c r="S126" s="78">
        <v>679</v>
      </c>
      <c r="T126" s="78">
        <v>592</v>
      </c>
      <c r="U126" s="78">
        <v>421</v>
      </c>
      <c r="V126" s="79">
        <f t="shared" si="8"/>
        <v>329</v>
      </c>
      <c r="W126" s="79">
        <f t="shared" si="9"/>
        <v>240</v>
      </c>
      <c r="X126" s="79">
        <f t="shared" si="10"/>
        <v>18</v>
      </c>
      <c r="Y126" s="68" t="s">
        <v>97</v>
      </c>
      <c r="Z126" s="55"/>
      <c r="AC126" s="63">
        <v>200</v>
      </c>
      <c r="AD126" s="63">
        <v>99</v>
      </c>
      <c r="AE126" s="63">
        <v>21</v>
      </c>
      <c r="AF126" s="63">
        <v>5</v>
      </c>
      <c r="AG126" s="63">
        <v>4</v>
      </c>
      <c r="AH126" s="64">
        <v>0</v>
      </c>
      <c r="AI126" s="64">
        <v>208</v>
      </c>
      <c r="AJ126" s="65">
        <v>18</v>
      </c>
      <c r="AK126" s="66">
        <v>32</v>
      </c>
    </row>
    <row r="127" spans="1:37" s="62" customFormat="1" ht="21" customHeight="1">
      <c r="A127" s="67" t="s">
        <v>98</v>
      </c>
      <c r="B127" s="55"/>
      <c r="C127" s="55"/>
      <c r="D127" s="56"/>
      <c r="E127" s="78">
        <v>1584</v>
      </c>
      <c r="F127" s="78">
        <v>80</v>
      </c>
      <c r="G127" s="78">
        <v>94</v>
      </c>
      <c r="H127" s="78">
        <v>97</v>
      </c>
      <c r="I127" s="78">
        <v>103</v>
      </c>
      <c r="J127" s="78">
        <v>110</v>
      </c>
      <c r="K127" s="78">
        <v>117</v>
      </c>
      <c r="L127" s="78">
        <v>132</v>
      </c>
      <c r="M127" s="78">
        <v>119</v>
      </c>
      <c r="N127" s="78">
        <v>123</v>
      </c>
      <c r="O127" s="78">
        <v>122</v>
      </c>
      <c r="P127" s="78">
        <v>127</v>
      </c>
      <c r="Q127" s="78">
        <v>88</v>
      </c>
      <c r="R127" s="78">
        <v>87</v>
      </c>
      <c r="S127" s="78">
        <v>49</v>
      </c>
      <c r="T127" s="78">
        <v>39</v>
      </c>
      <c r="U127" s="78">
        <v>31</v>
      </c>
      <c r="V127" s="79">
        <f t="shared" si="8"/>
        <v>36</v>
      </c>
      <c r="W127" s="79">
        <f t="shared" si="9"/>
        <v>24</v>
      </c>
      <c r="X127" s="79">
        <f t="shared" si="10"/>
        <v>6</v>
      </c>
      <c r="Y127" s="68" t="s">
        <v>99</v>
      </c>
      <c r="Z127" s="55"/>
      <c r="AC127" s="63">
        <v>24</v>
      </c>
      <c r="AD127" s="63">
        <v>10</v>
      </c>
      <c r="AE127" s="63">
        <v>0</v>
      </c>
      <c r="AF127" s="63">
        <v>2</v>
      </c>
      <c r="AG127" s="63">
        <v>0</v>
      </c>
      <c r="AH127" s="64">
        <v>0</v>
      </c>
      <c r="AI127" s="64">
        <v>6</v>
      </c>
      <c r="AJ127" s="65">
        <v>6</v>
      </c>
      <c r="AK127" s="66">
        <v>18</v>
      </c>
    </row>
    <row r="128" spans="1:37" s="62" customFormat="1" ht="21" customHeight="1">
      <c r="A128" s="67" t="s">
        <v>100</v>
      </c>
      <c r="B128" s="55"/>
      <c r="C128" s="55"/>
      <c r="D128" s="56"/>
      <c r="E128" s="78">
        <v>1232</v>
      </c>
      <c r="F128" s="78">
        <v>83</v>
      </c>
      <c r="G128" s="78">
        <v>99</v>
      </c>
      <c r="H128" s="78">
        <v>66</v>
      </c>
      <c r="I128" s="78">
        <v>88</v>
      </c>
      <c r="J128" s="78">
        <v>101</v>
      </c>
      <c r="K128" s="78">
        <v>99</v>
      </c>
      <c r="L128" s="78">
        <v>99</v>
      </c>
      <c r="M128" s="78">
        <v>99</v>
      </c>
      <c r="N128" s="78">
        <v>90</v>
      </c>
      <c r="O128" s="78">
        <v>86</v>
      </c>
      <c r="P128" s="78">
        <v>103</v>
      </c>
      <c r="Q128" s="78">
        <v>58</v>
      </c>
      <c r="R128" s="78">
        <v>43</v>
      </c>
      <c r="S128" s="78">
        <v>37</v>
      </c>
      <c r="T128" s="78">
        <v>42</v>
      </c>
      <c r="U128" s="78">
        <v>18</v>
      </c>
      <c r="V128" s="79">
        <f t="shared" si="8"/>
        <v>14</v>
      </c>
      <c r="W128" s="79">
        <f t="shared" si="9"/>
        <v>5</v>
      </c>
      <c r="X128" s="79">
        <f t="shared" si="10"/>
        <v>2</v>
      </c>
      <c r="Y128" s="68" t="s">
        <v>101</v>
      </c>
      <c r="Z128" s="55"/>
      <c r="AC128" s="63">
        <v>10</v>
      </c>
      <c r="AD128" s="63">
        <v>2</v>
      </c>
      <c r="AE128" s="63">
        <v>1</v>
      </c>
      <c r="AF128" s="63">
        <v>1</v>
      </c>
      <c r="AG128" s="63">
        <v>0</v>
      </c>
      <c r="AH128" s="64">
        <v>0</v>
      </c>
      <c r="AI128" s="64">
        <v>4</v>
      </c>
      <c r="AJ128" s="65">
        <v>2</v>
      </c>
      <c r="AK128" s="66">
        <v>1</v>
      </c>
    </row>
    <row r="129" spans="1:37" s="62" customFormat="1" ht="21" customHeight="1">
      <c r="A129" s="67" t="s">
        <v>54</v>
      </c>
      <c r="B129" s="55"/>
      <c r="C129" s="55"/>
      <c r="D129" s="56"/>
      <c r="E129" s="78">
        <v>19545</v>
      </c>
      <c r="F129" s="78">
        <v>1095</v>
      </c>
      <c r="G129" s="78">
        <v>1290</v>
      </c>
      <c r="H129" s="78">
        <v>1169</v>
      </c>
      <c r="I129" s="78">
        <v>1345</v>
      </c>
      <c r="J129" s="78">
        <v>1501</v>
      </c>
      <c r="K129" s="78">
        <v>1453</v>
      </c>
      <c r="L129" s="78">
        <v>1470</v>
      </c>
      <c r="M129" s="78">
        <v>1559</v>
      </c>
      <c r="N129" s="78">
        <v>1578</v>
      </c>
      <c r="O129" s="78">
        <v>1662</v>
      </c>
      <c r="P129" s="78">
        <v>1434</v>
      </c>
      <c r="Q129" s="78">
        <v>1106</v>
      </c>
      <c r="R129" s="78">
        <v>907</v>
      </c>
      <c r="S129" s="78">
        <v>593</v>
      </c>
      <c r="T129" s="78">
        <v>511</v>
      </c>
      <c r="U129" s="78">
        <v>372</v>
      </c>
      <c r="V129" s="79">
        <f t="shared" si="8"/>
        <v>279</v>
      </c>
      <c r="W129" s="79">
        <f t="shared" si="9"/>
        <v>211</v>
      </c>
      <c r="X129" s="79">
        <f t="shared" si="10"/>
        <v>10</v>
      </c>
      <c r="Y129" s="68" t="s">
        <v>55</v>
      </c>
      <c r="Z129" s="55"/>
      <c r="AC129" s="63">
        <v>166</v>
      </c>
      <c r="AD129" s="63">
        <v>87</v>
      </c>
      <c r="AE129" s="63">
        <v>20</v>
      </c>
      <c r="AF129" s="63">
        <v>2</v>
      </c>
      <c r="AG129" s="63">
        <v>4</v>
      </c>
      <c r="AH129" s="64">
        <v>0</v>
      </c>
      <c r="AI129" s="64">
        <v>198</v>
      </c>
      <c r="AJ129" s="65">
        <v>10</v>
      </c>
      <c r="AK129" s="66">
        <v>13</v>
      </c>
    </row>
    <row r="130" spans="1:37" s="62" customFormat="1" ht="21" customHeight="1">
      <c r="A130" s="67" t="s">
        <v>102</v>
      </c>
      <c r="B130" s="55"/>
      <c r="C130" s="55"/>
      <c r="D130" s="56"/>
      <c r="E130" s="78">
        <v>62439</v>
      </c>
      <c r="F130" s="78">
        <v>3954</v>
      </c>
      <c r="G130" s="78">
        <v>4134</v>
      </c>
      <c r="H130" s="78">
        <v>3907</v>
      </c>
      <c r="I130" s="78">
        <v>4687</v>
      </c>
      <c r="J130" s="78">
        <v>4612</v>
      </c>
      <c r="K130" s="78">
        <v>4889</v>
      </c>
      <c r="L130" s="78">
        <v>5284</v>
      </c>
      <c r="M130" s="78">
        <v>5188</v>
      </c>
      <c r="N130" s="78">
        <v>4852</v>
      </c>
      <c r="O130" s="78">
        <v>4821</v>
      </c>
      <c r="P130" s="78">
        <v>4170</v>
      </c>
      <c r="Q130" s="78">
        <v>3011</v>
      </c>
      <c r="R130" s="78">
        <v>2557</v>
      </c>
      <c r="S130" s="78">
        <v>1828</v>
      </c>
      <c r="T130" s="78">
        <v>1402</v>
      </c>
      <c r="U130" s="78">
        <v>1103</v>
      </c>
      <c r="V130" s="79">
        <f t="shared" si="8"/>
        <v>1070</v>
      </c>
      <c r="W130" s="79">
        <f t="shared" si="9"/>
        <v>882</v>
      </c>
      <c r="X130" s="79">
        <f t="shared" si="10"/>
        <v>88</v>
      </c>
      <c r="Y130" s="68" t="s">
        <v>103</v>
      </c>
      <c r="Z130" s="55"/>
      <c r="AC130" s="63">
        <v>582</v>
      </c>
      <c r="AD130" s="63">
        <v>305</v>
      </c>
      <c r="AE130" s="63">
        <v>124</v>
      </c>
      <c r="AF130" s="63">
        <v>45</v>
      </c>
      <c r="AG130" s="63">
        <v>14</v>
      </c>
      <c r="AH130" s="64">
        <v>0</v>
      </c>
      <c r="AI130" s="64">
        <v>761</v>
      </c>
      <c r="AJ130" s="65">
        <v>88</v>
      </c>
      <c r="AK130" s="66">
        <v>121</v>
      </c>
    </row>
    <row r="131" spans="1:37" s="62" customFormat="1" ht="21" customHeight="1">
      <c r="A131" s="67" t="s">
        <v>104</v>
      </c>
      <c r="B131" s="55"/>
      <c r="C131" s="55"/>
      <c r="D131" s="56"/>
      <c r="E131" s="78">
        <v>6161</v>
      </c>
      <c r="F131" s="78">
        <v>401</v>
      </c>
      <c r="G131" s="78">
        <v>467</v>
      </c>
      <c r="H131" s="78">
        <v>371</v>
      </c>
      <c r="I131" s="78">
        <v>427</v>
      </c>
      <c r="J131" s="78">
        <v>412</v>
      </c>
      <c r="K131" s="78">
        <v>442</v>
      </c>
      <c r="L131" s="78">
        <v>485</v>
      </c>
      <c r="M131" s="78">
        <v>454</v>
      </c>
      <c r="N131" s="78">
        <v>452</v>
      </c>
      <c r="O131" s="78">
        <v>437</v>
      </c>
      <c r="P131" s="78">
        <v>422</v>
      </c>
      <c r="Q131" s="78">
        <v>355</v>
      </c>
      <c r="R131" s="78">
        <v>244</v>
      </c>
      <c r="S131" s="78">
        <v>176</v>
      </c>
      <c r="T131" s="78">
        <v>105</v>
      </c>
      <c r="U131" s="78">
        <v>115</v>
      </c>
      <c r="V131" s="79">
        <f t="shared" si="8"/>
        <v>120</v>
      </c>
      <c r="W131" s="79">
        <f t="shared" si="9"/>
        <v>258</v>
      </c>
      <c r="X131" s="79">
        <f t="shared" si="10"/>
        <v>18</v>
      </c>
      <c r="Y131" s="68" t="s">
        <v>105</v>
      </c>
      <c r="Z131" s="55"/>
      <c r="AC131" s="63">
        <v>60</v>
      </c>
      <c r="AD131" s="63">
        <v>41</v>
      </c>
      <c r="AE131" s="63">
        <v>11</v>
      </c>
      <c r="AF131" s="63">
        <v>6</v>
      </c>
      <c r="AG131" s="63">
        <v>2</v>
      </c>
      <c r="AH131" s="64">
        <v>0</v>
      </c>
      <c r="AI131" s="64">
        <v>174</v>
      </c>
      <c r="AJ131" s="65">
        <v>18</v>
      </c>
      <c r="AK131" s="66">
        <v>84</v>
      </c>
    </row>
    <row r="132" spans="1:37" s="62" customFormat="1" ht="21" customHeight="1">
      <c r="A132" s="67" t="s">
        <v>106</v>
      </c>
      <c r="B132" s="55"/>
      <c r="C132" s="55"/>
      <c r="D132" s="56"/>
      <c r="E132" s="78">
        <v>1673</v>
      </c>
      <c r="F132" s="78">
        <v>96</v>
      </c>
      <c r="G132" s="78">
        <v>107</v>
      </c>
      <c r="H132" s="78">
        <v>104</v>
      </c>
      <c r="I132" s="78">
        <v>125</v>
      </c>
      <c r="J132" s="78">
        <v>104</v>
      </c>
      <c r="K132" s="78">
        <v>115</v>
      </c>
      <c r="L132" s="78">
        <v>156</v>
      </c>
      <c r="M132" s="78">
        <v>157</v>
      </c>
      <c r="N132" s="78">
        <v>157</v>
      </c>
      <c r="O132" s="78">
        <v>133</v>
      </c>
      <c r="P132" s="78">
        <v>105</v>
      </c>
      <c r="Q132" s="78">
        <v>69</v>
      </c>
      <c r="R132" s="78">
        <v>78</v>
      </c>
      <c r="S132" s="78">
        <v>48</v>
      </c>
      <c r="T132" s="78">
        <v>33</v>
      </c>
      <c r="U132" s="78">
        <v>24</v>
      </c>
      <c r="V132" s="79">
        <f t="shared" si="8"/>
        <v>23</v>
      </c>
      <c r="W132" s="79">
        <f t="shared" si="9"/>
        <v>27</v>
      </c>
      <c r="X132" s="79">
        <f t="shared" si="10"/>
        <v>12</v>
      </c>
      <c r="Y132" s="68" t="s">
        <v>107</v>
      </c>
      <c r="Z132" s="55"/>
      <c r="AC132" s="63">
        <v>13</v>
      </c>
      <c r="AD132" s="63">
        <v>8</v>
      </c>
      <c r="AE132" s="63">
        <v>2</v>
      </c>
      <c r="AF132" s="63">
        <v>0</v>
      </c>
      <c r="AG132" s="63">
        <v>0</v>
      </c>
      <c r="AH132" s="64">
        <v>0</v>
      </c>
      <c r="AI132" s="64">
        <v>27</v>
      </c>
      <c r="AJ132" s="65">
        <v>12</v>
      </c>
      <c r="AK132" s="66">
        <v>0</v>
      </c>
    </row>
    <row r="133" spans="1:37" s="62" customFormat="1" ht="21" customHeight="1">
      <c r="A133" s="67" t="s">
        <v>54</v>
      </c>
      <c r="B133" s="55"/>
      <c r="C133" s="55"/>
      <c r="D133" s="56"/>
      <c r="E133" s="78">
        <v>54605</v>
      </c>
      <c r="F133" s="78">
        <v>3457</v>
      </c>
      <c r="G133" s="78">
        <v>3560</v>
      </c>
      <c r="H133" s="78">
        <v>3432</v>
      </c>
      <c r="I133" s="78">
        <v>4135</v>
      </c>
      <c r="J133" s="78">
        <v>4096</v>
      </c>
      <c r="K133" s="78">
        <v>4332</v>
      </c>
      <c r="L133" s="78">
        <v>4643</v>
      </c>
      <c r="M133" s="78">
        <v>4577</v>
      </c>
      <c r="N133" s="78">
        <v>4243</v>
      </c>
      <c r="O133" s="78">
        <v>4251</v>
      </c>
      <c r="P133" s="78">
        <v>3643</v>
      </c>
      <c r="Q133" s="78">
        <v>2587</v>
      </c>
      <c r="R133" s="78">
        <v>2235</v>
      </c>
      <c r="S133" s="78">
        <v>1604</v>
      </c>
      <c r="T133" s="78">
        <v>1264</v>
      </c>
      <c r="U133" s="78">
        <v>964</v>
      </c>
      <c r="V133" s="79">
        <f t="shared" si="8"/>
        <v>927</v>
      </c>
      <c r="W133" s="79">
        <f t="shared" si="9"/>
        <v>597</v>
      </c>
      <c r="X133" s="79">
        <f t="shared" si="10"/>
        <v>58</v>
      </c>
      <c r="Y133" s="68" t="s">
        <v>55</v>
      </c>
      <c r="Z133" s="55"/>
      <c r="AC133" s="63">
        <v>509</v>
      </c>
      <c r="AD133" s="63">
        <v>256</v>
      </c>
      <c r="AE133" s="63">
        <v>111</v>
      </c>
      <c r="AF133" s="63">
        <v>39</v>
      </c>
      <c r="AG133" s="63">
        <v>12</v>
      </c>
      <c r="AH133" s="64">
        <v>0</v>
      </c>
      <c r="AI133" s="64">
        <v>560</v>
      </c>
      <c r="AJ133" s="65">
        <v>58</v>
      </c>
      <c r="AK133" s="66">
        <v>37</v>
      </c>
    </row>
    <row r="134" spans="1:37" s="62" customFormat="1" ht="21" customHeight="1">
      <c r="A134" s="67" t="s">
        <v>108</v>
      </c>
      <c r="B134" s="55"/>
      <c r="C134" s="55"/>
      <c r="D134" s="56"/>
      <c r="E134" s="78">
        <v>26301</v>
      </c>
      <c r="F134" s="78">
        <v>1323</v>
      </c>
      <c r="G134" s="78">
        <v>1400</v>
      </c>
      <c r="H134" s="78">
        <v>1455</v>
      </c>
      <c r="I134" s="78">
        <v>1763</v>
      </c>
      <c r="J134" s="78">
        <v>1751</v>
      </c>
      <c r="K134" s="78">
        <v>1827</v>
      </c>
      <c r="L134" s="78">
        <v>2107</v>
      </c>
      <c r="M134" s="78">
        <v>2156</v>
      </c>
      <c r="N134" s="78">
        <v>1847</v>
      </c>
      <c r="O134" s="78">
        <v>2069</v>
      </c>
      <c r="P134" s="78">
        <v>2032</v>
      </c>
      <c r="Q134" s="78">
        <v>1601</v>
      </c>
      <c r="R134" s="78">
        <v>1469</v>
      </c>
      <c r="S134" s="78">
        <v>968</v>
      </c>
      <c r="T134" s="78">
        <v>737</v>
      </c>
      <c r="U134" s="78">
        <v>619</v>
      </c>
      <c r="V134" s="79">
        <f t="shared" si="8"/>
        <v>514</v>
      </c>
      <c r="W134" s="79">
        <f t="shared" si="9"/>
        <v>633</v>
      </c>
      <c r="X134" s="79">
        <f t="shared" si="10"/>
        <v>30</v>
      </c>
      <c r="Y134" s="68" t="s">
        <v>109</v>
      </c>
      <c r="Z134" s="55"/>
      <c r="AC134" s="63">
        <v>306</v>
      </c>
      <c r="AD134" s="63">
        <v>160</v>
      </c>
      <c r="AE134" s="63">
        <v>41</v>
      </c>
      <c r="AF134" s="63">
        <v>5</v>
      </c>
      <c r="AG134" s="63">
        <v>2</v>
      </c>
      <c r="AH134" s="64">
        <v>0</v>
      </c>
      <c r="AI134" s="64">
        <v>554</v>
      </c>
      <c r="AJ134" s="65">
        <v>30</v>
      </c>
      <c r="AK134" s="66">
        <v>79</v>
      </c>
    </row>
    <row r="135" spans="1:37" s="62" customFormat="1" ht="21" customHeight="1">
      <c r="A135" s="67" t="s">
        <v>110</v>
      </c>
      <c r="B135" s="55"/>
      <c r="C135" s="55"/>
      <c r="D135" s="56"/>
      <c r="E135" s="78">
        <v>6557</v>
      </c>
      <c r="F135" s="78">
        <v>302</v>
      </c>
      <c r="G135" s="78">
        <v>313</v>
      </c>
      <c r="H135" s="78">
        <v>361</v>
      </c>
      <c r="I135" s="78">
        <v>464</v>
      </c>
      <c r="J135" s="78">
        <v>446</v>
      </c>
      <c r="K135" s="78">
        <v>469</v>
      </c>
      <c r="L135" s="78">
        <v>477</v>
      </c>
      <c r="M135" s="78">
        <v>521</v>
      </c>
      <c r="N135" s="78">
        <v>446</v>
      </c>
      <c r="O135" s="78">
        <v>486</v>
      </c>
      <c r="P135" s="78">
        <v>533</v>
      </c>
      <c r="Q135" s="78">
        <v>407</v>
      </c>
      <c r="R135" s="78">
        <v>341</v>
      </c>
      <c r="S135" s="78">
        <v>220</v>
      </c>
      <c r="T135" s="78">
        <v>178</v>
      </c>
      <c r="U135" s="78">
        <v>135</v>
      </c>
      <c r="V135" s="79">
        <f t="shared" si="8"/>
        <v>122</v>
      </c>
      <c r="W135" s="79">
        <f t="shared" si="9"/>
        <v>317</v>
      </c>
      <c r="X135" s="79">
        <f t="shared" si="10"/>
        <v>19</v>
      </c>
      <c r="Y135" s="68" t="s">
        <v>111</v>
      </c>
      <c r="Z135" s="55"/>
      <c r="AC135" s="63">
        <v>76</v>
      </c>
      <c r="AD135" s="63">
        <v>39</v>
      </c>
      <c r="AE135" s="63">
        <v>6</v>
      </c>
      <c r="AF135" s="63">
        <v>1</v>
      </c>
      <c r="AG135" s="63">
        <v>0</v>
      </c>
      <c r="AH135" s="64">
        <v>0</v>
      </c>
      <c r="AI135" s="64">
        <v>259</v>
      </c>
      <c r="AJ135" s="65">
        <v>19</v>
      </c>
      <c r="AK135" s="66">
        <v>58</v>
      </c>
    </row>
    <row r="136" spans="1:37" s="62" customFormat="1" ht="21" customHeight="1">
      <c r="A136" s="67" t="s">
        <v>54</v>
      </c>
      <c r="B136" s="55"/>
      <c r="C136" s="55"/>
      <c r="D136" s="56"/>
      <c r="E136" s="78">
        <v>19744</v>
      </c>
      <c r="F136" s="78">
        <v>1021</v>
      </c>
      <c r="G136" s="78">
        <v>1087</v>
      </c>
      <c r="H136" s="78">
        <v>1094</v>
      </c>
      <c r="I136" s="78">
        <v>1299</v>
      </c>
      <c r="J136" s="78">
        <v>1305</v>
      </c>
      <c r="K136" s="78">
        <v>1358</v>
      </c>
      <c r="L136" s="78">
        <v>1630</v>
      </c>
      <c r="M136" s="78">
        <v>1635</v>
      </c>
      <c r="N136" s="78">
        <v>1401</v>
      </c>
      <c r="O136" s="78">
        <v>1583</v>
      </c>
      <c r="P136" s="78">
        <v>1499</v>
      </c>
      <c r="Q136" s="78">
        <v>1194</v>
      </c>
      <c r="R136" s="78">
        <v>1128</v>
      </c>
      <c r="S136" s="78">
        <v>748</v>
      </c>
      <c r="T136" s="78">
        <v>559</v>
      </c>
      <c r="U136" s="78">
        <v>484</v>
      </c>
      <c r="V136" s="79">
        <f t="shared" si="8"/>
        <v>392</v>
      </c>
      <c r="W136" s="79">
        <f t="shared" si="9"/>
        <v>316</v>
      </c>
      <c r="X136" s="79">
        <f t="shared" si="10"/>
        <v>11</v>
      </c>
      <c r="Y136" s="68" t="s">
        <v>55</v>
      </c>
      <c r="Z136" s="55"/>
      <c r="AC136" s="63">
        <v>230</v>
      </c>
      <c r="AD136" s="63">
        <v>121</v>
      </c>
      <c r="AE136" s="63">
        <v>35</v>
      </c>
      <c r="AF136" s="63">
        <v>4</v>
      </c>
      <c r="AG136" s="63">
        <v>2</v>
      </c>
      <c r="AH136" s="64">
        <v>0</v>
      </c>
      <c r="AI136" s="64">
        <v>295</v>
      </c>
      <c r="AJ136" s="65">
        <v>11</v>
      </c>
      <c r="AK136" s="66">
        <v>21</v>
      </c>
    </row>
    <row r="137" spans="1:37" s="62" customFormat="1" ht="21" customHeight="1">
      <c r="A137" s="67"/>
      <c r="B137" s="55"/>
      <c r="C137" s="55"/>
      <c r="D137" s="55"/>
      <c r="E137" s="70"/>
      <c r="F137" s="70"/>
      <c r="G137" s="70"/>
      <c r="H137" s="70"/>
      <c r="I137" s="70"/>
      <c r="J137" s="70"/>
      <c r="K137" s="70"/>
      <c r="L137" s="70"/>
      <c r="M137" s="70"/>
      <c r="N137" s="70"/>
      <c r="O137" s="70"/>
      <c r="P137" s="70"/>
      <c r="Q137" s="70"/>
      <c r="R137" s="70"/>
      <c r="S137" s="70"/>
      <c r="T137" s="70"/>
      <c r="U137" s="70"/>
      <c r="V137" s="70"/>
      <c r="W137" s="70"/>
      <c r="X137" s="70"/>
      <c r="Y137" s="71"/>
      <c r="Z137" s="55"/>
    </row>
    <row r="138" spans="1:37" s="1" customFormat="1">
      <c r="B138" s="1" t="s">
        <v>0</v>
      </c>
      <c r="C138" s="2">
        <v>1.3</v>
      </c>
      <c r="D138" s="1" t="s">
        <v>80</v>
      </c>
      <c r="S138" s="3"/>
    </row>
    <row r="139" spans="1:37" s="1" customFormat="1">
      <c r="B139" s="1" t="s">
        <v>2</v>
      </c>
      <c r="C139" s="2">
        <v>1.3</v>
      </c>
      <c r="D139" s="4" t="s">
        <v>81</v>
      </c>
    </row>
    <row r="140" spans="1:37" ht="6" customHeight="1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W140" s="5"/>
      <c r="X140" s="5"/>
      <c r="Y140" s="5"/>
    </row>
    <row r="141" spans="1:37" s="15" customFormat="1" ht="21.75" customHeight="1">
      <c r="A141" s="7" t="s">
        <v>4</v>
      </c>
      <c r="B141" s="7"/>
      <c r="C141" s="7"/>
      <c r="D141" s="8"/>
      <c r="E141" s="9"/>
      <c r="F141" s="10" t="s">
        <v>5</v>
      </c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2"/>
      <c r="Y141" s="13" t="s">
        <v>6</v>
      </c>
      <c r="Z141" s="14"/>
    </row>
    <row r="142" spans="1:37" s="15" customFormat="1" ht="13.5">
      <c r="A142" s="16"/>
      <c r="B142" s="16"/>
      <c r="C142" s="16"/>
      <c r="D142" s="17"/>
      <c r="F142" s="18"/>
      <c r="G142" s="19"/>
      <c r="H142" s="20"/>
      <c r="I142" s="19"/>
      <c r="J142" s="20"/>
      <c r="K142" s="19"/>
      <c r="L142" s="20"/>
      <c r="M142" s="19"/>
      <c r="N142" s="20"/>
      <c r="O142" s="19"/>
      <c r="P142" s="20"/>
      <c r="Q142" s="19"/>
      <c r="R142" s="20"/>
      <c r="S142" s="19"/>
      <c r="T142" s="20"/>
      <c r="U142" s="19"/>
      <c r="V142" s="21" t="s">
        <v>7</v>
      </c>
      <c r="W142" s="22"/>
      <c r="X142" s="21" t="s">
        <v>8</v>
      </c>
      <c r="Y142" s="23"/>
      <c r="Z142" s="24"/>
    </row>
    <row r="143" spans="1:37" s="15" customFormat="1" ht="13.5">
      <c r="A143" s="16"/>
      <c r="B143" s="16"/>
      <c r="C143" s="16"/>
      <c r="D143" s="17"/>
      <c r="E143" s="25" t="s">
        <v>9</v>
      </c>
      <c r="F143" s="26"/>
      <c r="G143" s="26"/>
      <c r="H143" s="26"/>
      <c r="I143" s="26"/>
      <c r="J143" s="26"/>
      <c r="K143" s="26"/>
      <c r="L143" s="26"/>
      <c r="M143" s="26"/>
      <c r="N143" s="26"/>
      <c r="O143" s="26"/>
      <c r="P143" s="26"/>
      <c r="Q143" s="26"/>
      <c r="R143" s="26"/>
      <c r="S143" s="26"/>
      <c r="T143" s="26"/>
      <c r="U143" s="26"/>
      <c r="V143" s="27" t="s">
        <v>10</v>
      </c>
      <c r="W143" s="22" t="s">
        <v>11</v>
      </c>
      <c r="X143" s="28" t="s">
        <v>12</v>
      </c>
      <c r="Y143" s="23"/>
      <c r="Z143" s="24"/>
    </row>
    <row r="144" spans="1:37" s="15" customFormat="1" ht="13.5">
      <c r="A144" s="16"/>
      <c r="B144" s="16"/>
      <c r="C144" s="16"/>
      <c r="D144" s="17"/>
      <c r="E144" s="25" t="s">
        <v>13</v>
      </c>
      <c r="F144" s="18" t="s">
        <v>14</v>
      </c>
      <c r="G144" s="19" t="s">
        <v>15</v>
      </c>
      <c r="H144" s="20" t="s">
        <v>16</v>
      </c>
      <c r="I144" s="19" t="s">
        <v>17</v>
      </c>
      <c r="J144" s="20" t="s">
        <v>18</v>
      </c>
      <c r="K144" s="19" t="s">
        <v>19</v>
      </c>
      <c r="L144" s="20" t="s">
        <v>20</v>
      </c>
      <c r="M144" s="19" t="s">
        <v>21</v>
      </c>
      <c r="N144" s="20" t="s">
        <v>22</v>
      </c>
      <c r="O144" s="19" t="s">
        <v>23</v>
      </c>
      <c r="P144" s="20" t="s">
        <v>24</v>
      </c>
      <c r="Q144" s="19" t="s">
        <v>25</v>
      </c>
      <c r="R144" s="20" t="s">
        <v>26</v>
      </c>
      <c r="S144" s="19" t="s">
        <v>27</v>
      </c>
      <c r="T144" s="20" t="s">
        <v>28</v>
      </c>
      <c r="U144" s="19" t="s">
        <v>29</v>
      </c>
      <c r="V144" s="28" t="s">
        <v>30</v>
      </c>
      <c r="W144" s="22" t="s">
        <v>31</v>
      </c>
      <c r="X144" s="28" t="s">
        <v>32</v>
      </c>
      <c r="Y144" s="23"/>
      <c r="Z144" s="24"/>
    </row>
    <row r="145" spans="1:37" s="15" customFormat="1" ht="13.5">
      <c r="A145" s="29"/>
      <c r="B145" s="29"/>
      <c r="C145" s="29"/>
      <c r="D145" s="30"/>
      <c r="E145" s="31"/>
      <c r="F145" s="31"/>
      <c r="G145" s="32"/>
      <c r="H145" s="33"/>
      <c r="I145" s="32"/>
      <c r="J145" s="33"/>
      <c r="K145" s="32"/>
      <c r="L145" s="33"/>
      <c r="M145" s="32"/>
      <c r="N145" s="33"/>
      <c r="O145" s="32"/>
      <c r="P145" s="33"/>
      <c r="Q145" s="32"/>
      <c r="R145" s="33"/>
      <c r="S145" s="32"/>
      <c r="T145" s="33"/>
      <c r="U145" s="32"/>
      <c r="V145" s="34" t="s">
        <v>33</v>
      </c>
      <c r="W145" s="35"/>
      <c r="X145" s="34" t="s">
        <v>34</v>
      </c>
      <c r="Y145" s="36"/>
      <c r="Z145" s="37"/>
    </row>
    <row r="146" spans="1:37" s="62" customFormat="1" ht="21" customHeight="1">
      <c r="A146" s="72" t="s">
        <v>112</v>
      </c>
      <c r="B146" s="73"/>
      <c r="C146" s="73"/>
      <c r="D146" s="74"/>
      <c r="E146" s="75">
        <v>59026</v>
      </c>
      <c r="F146" s="75">
        <v>3573</v>
      </c>
      <c r="G146" s="75">
        <v>3842</v>
      </c>
      <c r="H146" s="75">
        <v>3697</v>
      </c>
      <c r="I146" s="75">
        <v>4362</v>
      </c>
      <c r="J146" s="75">
        <v>4245</v>
      </c>
      <c r="K146" s="75">
        <v>4622</v>
      </c>
      <c r="L146" s="75">
        <v>5072</v>
      </c>
      <c r="M146" s="75">
        <v>4796</v>
      </c>
      <c r="N146" s="75">
        <v>4494</v>
      </c>
      <c r="O146" s="75">
        <v>4543</v>
      </c>
      <c r="P146" s="75">
        <v>4086</v>
      </c>
      <c r="Q146" s="75">
        <v>3106</v>
      </c>
      <c r="R146" s="75">
        <v>2753</v>
      </c>
      <c r="S146" s="75">
        <v>1861</v>
      </c>
      <c r="T146" s="75">
        <v>1441</v>
      </c>
      <c r="U146" s="75">
        <v>1077</v>
      </c>
      <c r="V146" s="76">
        <f>AC146+AD146+AE146+AF146+AG146</f>
        <v>1190</v>
      </c>
      <c r="W146" s="76">
        <f>AH146+AI146+AK146</f>
        <v>182</v>
      </c>
      <c r="X146" s="76">
        <f>AJ146</f>
        <v>84</v>
      </c>
      <c r="Y146" s="77" t="s">
        <v>113</v>
      </c>
      <c r="Z146" s="73"/>
      <c r="AC146" s="63">
        <v>708</v>
      </c>
      <c r="AD146" s="63">
        <v>308</v>
      </c>
      <c r="AE146" s="63">
        <v>101</v>
      </c>
      <c r="AF146" s="63">
        <v>40</v>
      </c>
      <c r="AG146" s="63">
        <v>33</v>
      </c>
      <c r="AH146" s="64">
        <v>9</v>
      </c>
      <c r="AI146" s="64">
        <v>134</v>
      </c>
      <c r="AJ146" s="65">
        <v>84</v>
      </c>
      <c r="AK146" s="66">
        <v>39</v>
      </c>
    </row>
    <row r="147" spans="1:37" s="62" customFormat="1" ht="21" customHeight="1">
      <c r="A147" s="67" t="s">
        <v>114</v>
      </c>
      <c r="B147" s="55"/>
      <c r="C147" s="55"/>
      <c r="D147" s="56"/>
      <c r="E147" s="78">
        <v>1425</v>
      </c>
      <c r="F147" s="78">
        <v>70</v>
      </c>
      <c r="G147" s="78">
        <v>88</v>
      </c>
      <c r="H147" s="78">
        <v>62</v>
      </c>
      <c r="I147" s="78">
        <v>94</v>
      </c>
      <c r="J147" s="78">
        <v>83</v>
      </c>
      <c r="K147" s="78">
        <v>90</v>
      </c>
      <c r="L147" s="78">
        <v>126</v>
      </c>
      <c r="M147" s="78">
        <v>127</v>
      </c>
      <c r="N147" s="78">
        <v>114</v>
      </c>
      <c r="O147" s="78">
        <v>107</v>
      </c>
      <c r="P147" s="78">
        <v>104</v>
      </c>
      <c r="Q147" s="78">
        <v>87</v>
      </c>
      <c r="R147" s="78">
        <v>79</v>
      </c>
      <c r="S147" s="78">
        <v>51</v>
      </c>
      <c r="T147" s="78">
        <v>48</v>
      </c>
      <c r="U147" s="78">
        <v>38</v>
      </c>
      <c r="V147" s="79">
        <f t="shared" ref="V147:V171" si="11">AC147+AD147+AE147+AF147+AG147</f>
        <v>39</v>
      </c>
      <c r="W147" s="79">
        <f t="shared" ref="W147:W171" si="12">AH147+AI147+AK147</f>
        <v>8</v>
      </c>
      <c r="X147" s="79">
        <f t="shared" ref="X147:X171" si="13">AJ147</f>
        <v>10</v>
      </c>
      <c r="Y147" s="68" t="s">
        <v>115</v>
      </c>
      <c r="Z147" s="55"/>
      <c r="AC147" s="63">
        <v>23</v>
      </c>
      <c r="AD147" s="63">
        <v>11</v>
      </c>
      <c r="AE147" s="63">
        <v>4</v>
      </c>
      <c r="AF147" s="63">
        <v>1</v>
      </c>
      <c r="AG147" s="63">
        <v>0</v>
      </c>
      <c r="AH147" s="64">
        <v>0</v>
      </c>
      <c r="AI147" s="64">
        <v>8</v>
      </c>
      <c r="AJ147" s="65">
        <v>10</v>
      </c>
      <c r="AK147" s="66">
        <v>0</v>
      </c>
    </row>
    <row r="148" spans="1:37" s="62" customFormat="1" ht="21" customHeight="1">
      <c r="A148" s="67" t="s">
        <v>116</v>
      </c>
      <c r="B148" s="55"/>
      <c r="C148" s="55"/>
      <c r="D148" s="56"/>
      <c r="E148" s="78">
        <v>3913</v>
      </c>
      <c r="F148" s="78">
        <v>199</v>
      </c>
      <c r="G148" s="78">
        <v>219</v>
      </c>
      <c r="H148" s="78">
        <v>200</v>
      </c>
      <c r="I148" s="78">
        <v>266</v>
      </c>
      <c r="J148" s="78">
        <v>267</v>
      </c>
      <c r="K148" s="78">
        <v>294</v>
      </c>
      <c r="L148" s="78">
        <v>340</v>
      </c>
      <c r="M148" s="78">
        <v>306</v>
      </c>
      <c r="N148" s="78">
        <v>302</v>
      </c>
      <c r="O148" s="78">
        <v>274</v>
      </c>
      <c r="P148" s="78">
        <v>295</v>
      </c>
      <c r="Q148" s="78">
        <v>234</v>
      </c>
      <c r="R148" s="78">
        <v>199</v>
      </c>
      <c r="S148" s="78">
        <v>136</v>
      </c>
      <c r="T148" s="78">
        <v>116</v>
      </c>
      <c r="U148" s="78">
        <v>72</v>
      </c>
      <c r="V148" s="79">
        <f t="shared" si="11"/>
        <v>74</v>
      </c>
      <c r="W148" s="79">
        <f t="shared" si="12"/>
        <v>94</v>
      </c>
      <c r="X148" s="79">
        <f t="shared" si="13"/>
        <v>26</v>
      </c>
      <c r="Y148" s="68" t="s">
        <v>117</v>
      </c>
      <c r="Z148" s="55"/>
      <c r="AC148" s="63">
        <v>39</v>
      </c>
      <c r="AD148" s="63">
        <v>24</v>
      </c>
      <c r="AE148" s="63">
        <v>9</v>
      </c>
      <c r="AF148" s="63">
        <v>2</v>
      </c>
      <c r="AG148" s="63">
        <v>0</v>
      </c>
      <c r="AH148" s="64">
        <v>0</v>
      </c>
      <c r="AI148" s="64">
        <v>92</v>
      </c>
      <c r="AJ148" s="65">
        <v>26</v>
      </c>
      <c r="AK148" s="66">
        <v>2</v>
      </c>
    </row>
    <row r="149" spans="1:37" s="62" customFormat="1" ht="21" customHeight="1">
      <c r="A149" s="67" t="s">
        <v>118</v>
      </c>
      <c r="B149" s="55"/>
      <c r="C149" s="55"/>
      <c r="D149" s="56"/>
      <c r="E149" s="78">
        <v>2666</v>
      </c>
      <c r="F149" s="78">
        <v>156</v>
      </c>
      <c r="G149" s="78">
        <v>181</v>
      </c>
      <c r="H149" s="78">
        <v>173</v>
      </c>
      <c r="I149" s="78">
        <v>218</v>
      </c>
      <c r="J149" s="78">
        <v>193</v>
      </c>
      <c r="K149" s="78">
        <v>196</v>
      </c>
      <c r="L149" s="78">
        <v>223</v>
      </c>
      <c r="M149" s="78">
        <v>240</v>
      </c>
      <c r="N149" s="78">
        <v>221</v>
      </c>
      <c r="O149" s="78">
        <v>210</v>
      </c>
      <c r="P149" s="78">
        <v>155</v>
      </c>
      <c r="Q149" s="78">
        <v>138</v>
      </c>
      <c r="R149" s="78">
        <v>124</v>
      </c>
      <c r="S149" s="78">
        <v>72</v>
      </c>
      <c r="T149" s="78">
        <v>62</v>
      </c>
      <c r="U149" s="78">
        <v>46</v>
      </c>
      <c r="V149" s="79">
        <f t="shared" si="11"/>
        <v>52</v>
      </c>
      <c r="W149" s="79">
        <f t="shared" si="12"/>
        <v>3</v>
      </c>
      <c r="X149" s="79">
        <f t="shared" si="13"/>
        <v>3</v>
      </c>
      <c r="Y149" s="68" t="s">
        <v>119</v>
      </c>
      <c r="Z149" s="55"/>
      <c r="AC149" s="63">
        <v>32</v>
      </c>
      <c r="AD149" s="63">
        <v>12</v>
      </c>
      <c r="AE149" s="63">
        <v>3</v>
      </c>
      <c r="AF149" s="63">
        <v>2</v>
      </c>
      <c r="AG149" s="63">
        <v>3</v>
      </c>
      <c r="AH149" s="64">
        <v>0</v>
      </c>
      <c r="AI149" s="64">
        <v>2</v>
      </c>
      <c r="AJ149" s="65">
        <v>3</v>
      </c>
      <c r="AK149" s="66">
        <v>1</v>
      </c>
    </row>
    <row r="150" spans="1:37" s="62" customFormat="1" ht="21" customHeight="1">
      <c r="A150" s="67" t="s">
        <v>120</v>
      </c>
      <c r="B150" s="55"/>
      <c r="C150" s="55"/>
      <c r="D150" s="56"/>
      <c r="E150" s="78">
        <v>3731</v>
      </c>
      <c r="F150" s="78">
        <v>215</v>
      </c>
      <c r="G150" s="78">
        <v>245</v>
      </c>
      <c r="H150" s="78">
        <v>235</v>
      </c>
      <c r="I150" s="78">
        <v>279</v>
      </c>
      <c r="J150" s="78">
        <v>240</v>
      </c>
      <c r="K150" s="78">
        <v>314</v>
      </c>
      <c r="L150" s="78">
        <v>323</v>
      </c>
      <c r="M150" s="78">
        <v>305</v>
      </c>
      <c r="N150" s="78">
        <v>279</v>
      </c>
      <c r="O150" s="78">
        <v>289</v>
      </c>
      <c r="P150" s="78">
        <v>229</v>
      </c>
      <c r="Q150" s="78">
        <v>195</v>
      </c>
      <c r="R150" s="78">
        <v>166</v>
      </c>
      <c r="S150" s="78">
        <v>118</v>
      </c>
      <c r="T150" s="78">
        <v>85</v>
      </c>
      <c r="U150" s="78">
        <v>90</v>
      </c>
      <c r="V150" s="79">
        <f t="shared" si="11"/>
        <v>121</v>
      </c>
      <c r="W150" s="79">
        <f t="shared" si="12"/>
        <v>3</v>
      </c>
      <c r="X150" s="79">
        <f t="shared" si="13"/>
        <v>0</v>
      </c>
      <c r="Y150" s="68" t="s">
        <v>121</v>
      </c>
      <c r="Z150" s="55"/>
      <c r="AC150" s="63">
        <v>79</v>
      </c>
      <c r="AD150" s="63">
        <v>31</v>
      </c>
      <c r="AE150" s="63">
        <v>7</v>
      </c>
      <c r="AF150" s="63">
        <v>0</v>
      </c>
      <c r="AG150" s="63">
        <v>4</v>
      </c>
      <c r="AH150" s="64">
        <v>0</v>
      </c>
      <c r="AI150" s="64">
        <v>0</v>
      </c>
      <c r="AJ150" s="65">
        <v>0</v>
      </c>
      <c r="AK150" s="66">
        <v>3</v>
      </c>
    </row>
    <row r="151" spans="1:37" s="62" customFormat="1" ht="21" customHeight="1">
      <c r="A151" s="67" t="s">
        <v>122</v>
      </c>
      <c r="B151" s="55"/>
      <c r="C151" s="55"/>
      <c r="D151" s="56"/>
      <c r="E151" s="78">
        <v>3519</v>
      </c>
      <c r="F151" s="78">
        <v>243</v>
      </c>
      <c r="G151" s="78">
        <v>246</v>
      </c>
      <c r="H151" s="78">
        <v>234</v>
      </c>
      <c r="I151" s="78">
        <v>231</v>
      </c>
      <c r="J151" s="78">
        <v>249</v>
      </c>
      <c r="K151" s="78">
        <v>278</v>
      </c>
      <c r="L151" s="78">
        <v>328</v>
      </c>
      <c r="M151" s="78">
        <v>304</v>
      </c>
      <c r="N151" s="78">
        <v>257</v>
      </c>
      <c r="O151" s="78">
        <v>270</v>
      </c>
      <c r="P151" s="78">
        <v>221</v>
      </c>
      <c r="Q151" s="78">
        <v>163</v>
      </c>
      <c r="R151" s="78">
        <v>138</v>
      </c>
      <c r="S151" s="78">
        <v>99</v>
      </c>
      <c r="T151" s="78">
        <v>95</v>
      </c>
      <c r="U151" s="78">
        <v>64</v>
      </c>
      <c r="V151" s="79">
        <f t="shared" si="11"/>
        <v>74</v>
      </c>
      <c r="W151" s="79">
        <f t="shared" si="12"/>
        <v>23</v>
      </c>
      <c r="X151" s="79">
        <f t="shared" si="13"/>
        <v>2</v>
      </c>
      <c r="Y151" s="69" t="s">
        <v>123</v>
      </c>
      <c r="Z151" s="55"/>
      <c r="AC151" s="63">
        <v>48</v>
      </c>
      <c r="AD151" s="63">
        <v>18</v>
      </c>
      <c r="AE151" s="63">
        <v>6</v>
      </c>
      <c r="AF151" s="63">
        <v>1</v>
      </c>
      <c r="AG151" s="63">
        <v>1</v>
      </c>
      <c r="AH151" s="64">
        <v>0</v>
      </c>
      <c r="AI151" s="64">
        <v>20</v>
      </c>
      <c r="AJ151" s="65">
        <v>2</v>
      </c>
      <c r="AK151" s="66">
        <v>3</v>
      </c>
    </row>
    <row r="152" spans="1:37" s="62" customFormat="1" ht="21" customHeight="1">
      <c r="A152" s="67" t="s">
        <v>124</v>
      </c>
      <c r="B152" s="55"/>
      <c r="C152" s="55"/>
      <c r="D152" s="56"/>
      <c r="E152" s="78">
        <v>4326</v>
      </c>
      <c r="F152" s="78">
        <v>238</v>
      </c>
      <c r="G152" s="78">
        <v>278</v>
      </c>
      <c r="H152" s="78">
        <v>273</v>
      </c>
      <c r="I152" s="78">
        <v>281</v>
      </c>
      <c r="J152" s="78">
        <v>290</v>
      </c>
      <c r="K152" s="78">
        <v>332</v>
      </c>
      <c r="L152" s="78">
        <v>377</v>
      </c>
      <c r="M152" s="78">
        <v>375</v>
      </c>
      <c r="N152" s="78">
        <v>363</v>
      </c>
      <c r="O152" s="78">
        <v>337</v>
      </c>
      <c r="P152" s="78">
        <v>302</v>
      </c>
      <c r="Q152" s="78">
        <v>232</v>
      </c>
      <c r="R152" s="78">
        <v>232</v>
      </c>
      <c r="S152" s="78">
        <v>152</v>
      </c>
      <c r="T152" s="78">
        <v>103</v>
      </c>
      <c r="U152" s="78">
        <v>77</v>
      </c>
      <c r="V152" s="79">
        <f t="shared" si="11"/>
        <v>78</v>
      </c>
      <c r="W152" s="79">
        <f t="shared" si="12"/>
        <v>5</v>
      </c>
      <c r="X152" s="79">
        <f t="shared" si="13"/>
        <v>1</v>
      </c>
      <c r="Y152" s="69" t="s">
        <v>125</v>
      </c>
      <c r="Z152" s="55"/>
      <c r="AC152" s="63">
        <v>42</v>
      </c>
      <c r="AD152" s="63">
        <v>29</v>
      </c>
      <c r="AE152" s="63">
        <v>5</v>
      </c>
      <c r="AF152" s="63">
        <v>1</v>
      </c>
      <c r="AG152" s="63">
        <v>1</v>
      </c>
      <c r="AH152" s="64">
        <v>0</v>
      </c>
      <c r="AI152" s="64">
        <v>4</v>
      </c>
      <c r="AJ152" s="65">
        <v>1</v>
      </c>
      <c r="AK152" s="66">
        <v>1</v>
      </c>
    </row>
    <row r="153" spans="1:37" s="62" customFormat="1" ht="21" customHeight="1">
      <c r="A153" s="67" t="s">
        <v>126</v>
      </c>
      <c r="B153" s="55"/>
      <c r="C153" s="55"/>
      <c r="D153" s="56"/>
      <c r="E153" s="78">
        <v>7608</v>
      </c>
      <c r="F153" s="78">
        <v>499</v>
      </c>
      <c r="G153" s="78">
        <v>511</v>
      </c>
      <c r="H153" s="78">
        <v>567</v>
      </c>
      <c r="I153" s="78">
        <v>617</v>
      </c>
      <c r="J153" s="78">
        <v>605</v>
      </c>
      <c r="K153" s="78">
        <v>629</v>
      </c>
      <c r="L153" s="78">
        <v>628</v>
      </c>
      <c r="M153" s="78">
        <v>593</v>
      </c>
      <c r="N153" s="78">
        <v>524</v>
      </c>
      <c r="O153" s="78">
        <v>576</v>
      </c>
      <c r="P153" s="78">
        <v>552</v>
      </c>
      <c r="Q153" s="78">
        <v>378</v>
      </c>
      <c r="R153" s="78">
        <v>316</v>
      </c>
      <c r="S153" s="78">
        <v>237</v>
      </c>
      <c r="T153" s="78">
        <v>150</v>
      </c>
      <c r="U153" s="78">
        <v>110</v>
      </c>
      <c r="V153" s="79">
        <f t="shared" si="11"/>
        <v>102</v>
      </c>
      <c r="W153" s="79">
        <f t="shared" si="12"/>
        <v>5</v>
      </c>
      <c r="X153" s="79">
        <f t="shared" si="13"/>
        <v>9</v>
      </c>
      <c r="Y153" s="69" t="s">
        <v>127</v>
      </c>
      <c r="Z153" s="55"/>
      <c r="AC153" s="63">
        <v>68</v>
      </c>
      <c r="AD153" s="63">
        <v>18</v>
      </c>
      <c r="AE153" s="63">
        <v>8</v>
      </c>
      <c r="AF153" s="63">
        <v>4</v>
      </c>
      <c r="AG153" s="63">
        <v>4</v>
      </c>
      <c r="AH153" s="64">
        <v>0</v>
      </c>
      <c r="AI153" s="64">
        <v>1</v>
      </c>
      <c r="AJ153" s="65">
        <v>9</v>
      </c>
      <c r="AK153" s="66">
        <v>4</v>
      </c>
    </row>
    <row r="154" spans="1:37" s="62" customFormat="1" ht="21" customHeight="1">
      <c r="A154" s="67" t="s">
        <v>54</v>
      </c>
      <c r="B154" s="55"/>
      <c r="C154" s="55"/>
      <c r="D154" s="56"/>
      <c r="E154" s="78">
        <v>31838</v>
      </c>
      <c r="F154" s="78">
        <v>1953</v>
      </c>
      <c r="G154" s="78">
        <v>2074</v>
      </c>
      <c r="H154" s="78">
        <v>1953</v>
      </c>
      <c r="I154" s="78">
        <v>2376</v>
      </c>
      <c r="J154" s="78">
        <v>2318</v>
      </c>
      <c r="K154" s="78">
        <v>2489</v>
      </c>
      <c r="L154" s="78">
        <v>2727</v>
      </c>
      <c r="M154" s="78">
        <v>2546</v>
      </c>
      <c r="N154" s="78">
        <v>2434</v>
      </c>
      <c r="O154" s="78">
        <v>2480</v>
      </c>
      <c r="P154" s="78">
        <v>2228</v>
      </c>
      <c r="Q154" s="78">
        <v>1679</v>
      </c>
      <c r="R154" s="78">
        <v>1499</v>
      </c>
      <c r="S154" s="78">
        <v>996</v>
      </c>
      <c r="T154" s="78">
        <v>782</v>
      </c>
      <c r="U154" s="78">
        <v>580</v>
      </c>
      <c r="V154" s="79">
        <f t="shared" si="11"/>
        <v>650</v>
      </c>
      <c r="W154" s="79">
        <f t="shared" si="12"/>
        <v>41</v>
      </c>
      <c r="X154" s="79">
        <f t="shared" si="13"/>
        <v>33</v>
      </c>
      <c r="Y154" s="68" t="s">
        <v>55</v>
      </c>
      <c r="Z154" s="55"/>
      <c r="AC154" s="63">
        <v>377</v>
      </c>
      <c r="AD154" s="63">
        <v>165</v>
      </c>
      <c r="AE154" s="63">
        <v>59</v>
      </c>
      <c r="AF154" s="63">
        <v>29</v>
      </c>
      <c r="AG154" s="63">
        <v>20</v>
      </c>
      <c r="AH154" s="64">
        <v>9</v>
      </c>
      <c r="AI154" s="64">
        <v>7</v>
      </c>
      <c r="AJ154" s="65">
        <v>33</v>
      </c>
      <c r="AK154" s="66">
        <v>25</v>
      </c>
    </row>
    <row r="155" spans="1:37" s="62" customFormat="1" ht="21" customHeight="1">
      <c r="A155" s="67" t="s">
        <v>128</v>
      </c>
      <c r="B155" s="55"/>
      <c r="C155" s="55"/>
      <c r="D155" s="56"/>
      <c r="E155" s="78">
        <v>24149</v>
      </c>
      <c r="F155" s="78">
        <v>1318</v>
      </c>
      <c r="G155" s="78">
        <v>1476</v>
      </c>
      <c r="H155" s="78">
        <v>1352</v>
      </c>
      <c r="I155" s="78">
        <v>1764</v>
      </c>
      <c r="J155" s="78">
        <v>1718</v>
      </c>
      <c r="K155" s="78">
        <v>1874</v>
      </c>
      <c r="L155" s="78">
        <v>1820</v>
      </c>
      <c r="M155" s="78">
        <v>1811</v>
      </c>
      <c r="N155" s="78">
        <v>1867</v>
      </c>
      <c r="O155" s="78">
        <v>2072</v>
      </c>
      <c r="P155" s="78">
        <v>1840</v>
      </c>
      <c r="Q155" s="78">
        <v>1324</v>
      </c>
      <c r="R155" s="78">
        <v>1185</v>
      </c>
      <c r="S155" s="78">
        <v>836</v>
      </c>
      <c r="T155" s="78">
        <v>642</v>
      </c>
      <c r="U155" s="78">
        <v>534</v>
      </c>
      <c r="V155" s="79">
        <f t="shared" si="11"/>
        <v>417</v>
      </c>
      <c r="W155" s="79">
        <f t="shared" si="12"/>
        <v>296</v>
      </c>
      <c r="X155" s="79">
        <f t="shared" si="13"/>
        <v>3</v>
      </c>
      <c r="Y155" s="68" t="s">
        <v>129</v>
      </c>
      <c r="Z155" s="55"/>
      <c r="AC155" s="63">
        <v>259</v>
      </c>
      <c r="AD155" s="63">
        <v>124</v>
      </c>
      <c r="AE155" s="63">
        <v>26</v>
      </c>
      <c r="AF155" s="63">
        <v>4</v>
      </c>
      <c r="AG155" s="63">
        <v>4</v>
      </c>
      <c r="AH155" s="64">
        <v>0</v>
      </c>
      <c r="AI155" s="64">
        <v>282</v>
      </c>
      <c r="AJ155" s="65">
        <v>3</v>
      </c>
      <c r="AK155" s="66">
        <v>14</v>
      </c>
    </row>
    <row r="156" spans="1:37" s="62" customFormat="1" ht="21" customHeight="1">
      <c r="A156" s="67" t="s">
        <v>130</v>
      </c>
      <c r="B156" s="55"/>
      <c r="C156" s="55"/>
      <c r="D156" s="56"/>
      <c r="E156" s="78">
        <v>1346</v>
      </c>
      <c r="F156" s="78">
        <v>118</v>
      </c>
      <c r="G156" s="78">
        <v>141</v>
      </c>
      <c r="H156" s="78">
        <v>87</v>
      </c>
      <c r="I156" s="78">
        <v>89</v>
      </c>
      <c r="J156" s="78">
        <v>93</v>
      </c>
      <c r="K156" s="78">
        <v>86</v>
      </c>
      <c r="L156" s="78">
        <v>100</v>
      </c>
      <c r="M156" s="78">
        <v>76</v>
      </c>
      <c r="N156" s="78">
        <v>84</v>
      </c>
      <c r="O156" s="78">
        <v>95</v>
      </c>
      <c r="P156" s="78">
        <v>77</v>
      </c>
      <c r="Q156" s="78">
        <v>85</v>
      </c>
      <c r="R156" s="78">
        <v>55</v>
      </c>
      <c r="S156" s="78">
        <v>44</v>
      </c>
      <c r="T156" s="78">
        <v>40</v>
      </c>
      <c r="U156" s="78">
        <v>28</v>
      </c>
      <c r="V156" s="79">
        <f t="shared" si="11"/>
        <v>30</v>
      </c>
      <c r="W156" s="79">
        <f t="shared" si="12"/>
        <v>17</v>
      </c>
      <c r="X156" s="79">
        <f t="shared" si="13"/>
        <v>1</v>
      </c>
      <c r="Y156" s="68" t="s">
        <v>131</v>
      </c>
      <c r="Z156" s="55"/>
      <c r="AC156" s="63">
        <v>19</v>
      </c>
      <c r="AD156" s="63">
        <v>10</v>
      </c>
      <c r="AE156" s="63">
        <v>1</v>
      </c>
      <c r="AF156" s="63">
        <v>0</v>
      </c>
      <c r="AG156" s="63">
        <v>0</v>
      </c>
      <c r="AH156" s="64">
        <v>0</v>
      </c>
      <c r="AI156" s="64">
        <v>15</v>
      </c>
      <c r="AJ156" s="65">
        <v>1</v>
      </c>
      <c r="AK156" s="66">
        <v>2</v>
      </c>
    </row>
    <row r="157" spans="1:37" s="62" customFormat="1" ht="21" customHeight="1">
      <c r="A157" s="67" t="s">
        <v>54</v>
      </c>
      <c r="B157" s="55"/>
      <c r="C157" s="55"/>
      <c r="D157" s="56"/>
      <c r="E157" s="78">
        <v>22803</v>
      </c>
      <c r="F157" s="78">
        <v>1200</v>
      </c>
      <c r="G157" s="78">
        <v>1335</v>
      </c>
      <c r="H157" s="78">
        <v>1265</v>
      </c>
      <c r="I157" s="78">
        <v>1675</v>
      </c>
      <c r="J157" s="78">
        <v>1625</v>
      </c>
      <c r="K157" s="78">
        <v>1788</v>
      </c>
      <c r="L157" s="78">
        <v>1720</v>
      </c>
      <c r="M157" s="78">
        <v>1735</v>
      </c>
      <c r="N157" s="78">
        <v>1783</v>
      </c>
      <c r="O157" s="78">
        <v>1977</v>
      </c>
      <c r="P157" s="78">
        <v>1763</v>
      </c>
      <c r="Q157" s="78">
        <v>1239</v>
      </c>
      <c r="R157" s="78">
        <v>1130</v>
      </c>
      <c r="S157" s="78">
        <v>792</v>
      </c>
      <c r="T157" s="78">
        <v>602</v>
      </c>
      <c r="U157" s="78">
        <v>506</v>
      </c>
      <c r="V157" s="79">
        <f t="shared" si="11"/>
        <v>387</v>
      </c>
      <c r="W157" s="79">
        <f t="shared" si="12"/>
        <v>279</v>
      </c>
      <c r="X157" s="79">
        <f t="shared" si="13"/>
        <v>2</v>
      </c>
      <c r="Y157" s="68" t="s">
        <v>55</v>
      </c>
      <c r="Z157" s="55"/>
      <c r="AC157" s="63">
        <v>240</v>
      </c>
      <c r="AD157" s="63">
        <v>114</v>
      </c>
      <c r="AE157" s="63">
        <v>25</v>
      </c>
      <c r="AF157" s="63">
        <v>4</v>
      </c>
      <c r="AG157" s="63">
        <v>4</v>
      </c>
      <c r="AH157" s="64">
        <v>0</v>
      </c>
      <c r="AI157" s="64">
        <v>267</v>
      </c>
      <c r="AJ157" s="65">
        <v>2</v>
      </c>
      <c r="AK157" s="66">
        <v>12</v>
      </c>
    </row>
    <row r="158" spans="1:37" s="62" customFormat="1" ht="21" customHeight="1">
      <c r="A158" s="67" t="s">
        <v>136</v>
      </c>
      <c r="B158" s="55"/>
      <c r="C158" s="55"/>
      <c r="D158" s="56"/>
      <c r="E158" s="78">
        <v>437342</v>
      </c>
      <c r="F158" s="78">
        <v>22534</v>
      </c>
      <c r="G158" s="78">
        <v>24060</v>
      </c>
      <c r="H158" s="78">
        <v>23315</v>
      </c>
      <c r="I158" s="78">
        <v>28418</v>
      </c>
      <c r="J158" s="78">
        <v>29403</v>
      </c>
      <c r="K158" s="78">
        <v>30038</v>
      </c>
      <c r="L158" s="78">
        <v>32547</v>
      </c>
      <c r="M158" s="78">
        <v>32971</v>
      </c>
      <c r="N158" s="78">
        <v>32966</v>
      </c>
      <c r="O158" s="78">
        <v>36230</v>
      </c>
      <c r="P158" s="78">
        <v>34443</v>
      </c>
      <c r="Q158" s="78">
        <v>26203</v>
      </c>
      <c r="R158" s="78">
        <v>23932</v>
      </c>
      <c r="S158" s="78">
        <v>17300</v>
      </c>
      <c r="T158" s="78">
        <v>13973</v>
      </c>
      <c r="U158" s="78">
        <v>12040</v>
      </c>
      <c r="V158" s="79">
        <f>AC158+AD158+AE158+AF158+AG158</f>
        <v>13443</v>
      </c>
      <c r="W158" s="79">
        <f t="shared" si="12"/>
        <v>3188</v>
      </c>
      <c r="X158" s="79">
        <f t="shared" si="13"/>
        <v>338</v>
      </c>
      <c r="Y158" s="81" t="s">
        <v>137</v>
      </c>
      <c r="Z158" s="55"/>
      <c r="AC158" s="82">
        <v>7520</v>
      </c>
      <c r="AD158" s="82">
        <v>3964</v>
      </c>
      <c r="AE158" s="82">
        <v>1412</v>
      </c>
      <c r="AF158" s="82">
        <v>377</v>
      </c>
      <c r="AG158" s="82">
        <v>170</v>
      </c>
      <c r="AH158" s="83">
        <v>10</v>
      </c>
      <c r="AI158" s="83">
        <v>2682</v>
      </c>
      <c r="AJ158" s="84">
        <v>338</v>
      </c>
      <c r="AK158" s="85">
        <v>496</v>
      </c>
    </row>
    <row r="159" spans="1:37" s="62" customFormat="1" ht="21" customHeight="1">
      <c r="A159" s="86" t="s">
        <v>36</v>
      </c>
      <c r="B159" s="55"/>
      <c r="C159" s="55"/>
      <c r="D159" s="56"/>
      <c r="E159" s="78">
        <v>118738</v>
      </c>
      <c r="F159" s="78">
        <v>5725</v>
      </c>
      <c r="G159" s="78">
        <v>6477</v>
      </c>
      <c r="H159" s="78">
        <v>6335</v>
      </c>
      <c r="I159" s="78">
        <v>7522</v>
      </c>
      <c r="J159" s="78">
        <v>7517</v>
      </c>
      <c r="K159" s="78">
        <v>7914</v>
      </c>
      <c r="L159" s="78">
        <v>8729</v>
      </c>
      <c r="M159" s="78">
        <v>8883</v>
      </c>
      <c r="N159" s="78">
        <v>8700</v>
      </c>
      <c r="O159" s="78">
        <v>9531</v>
      </c>
      <c r="P159" s="78">
        <v>9650</v>
      </c>
      <c r="Q159" s="78">
        <v>7622</v>
      </c>
      <c r="R159" s="78">
        <v>6679</v>
      </c>
      <c r="S159" s="78">
        <v>4905</v>
      </c>
      <c r="T159" s="78">
        <v>3898</v>
      </c>
      <c r="U159" s="78">
        <v>3439</v>
      </c>
      <c r="V159" s="79">
        <f t="shared" si="11"/>
        <v>3838</v>
      </c>
      <c r="W159" s="79">
        <f t="shared" si="12"/>
        <v>1212</v>
      </c>
      <c r="X159" s="79">
        <f t="shared" si="13"/>
        <v>162</v>
      </c>
      <c r="Y159" s="68" t="s">
        <v>134</v>
      </c>
      <c r="Z159" s="55"/>
      <c r="AC159" s="63">
        <v>2125</v>
      </c>
      <c r="AD159" s="63">
        <v>1128</v>
      </c>
      <c r="AE159" s="63">
        <v>397</v>
      </c>
      <c r="AF159" s="63">
        <v>123</v>
      </c>
      <c r="AG159" s="63">
        <v>65</v>
      </c>
      <c r="AH159" s="64">
        <v>0</v>
      </c>
      <c r="AI159" s="64">
        <v>826</v>
      </c>
      <c r="AJ159" s="65">
        <v>162</v>
      </c>
      <c r="AK159" s="66">
        <v>386</v>
      </c>
    </row>
    <row r="160" spans="1:37" s="62" customFormat="1" ht="21" customHeight="1">
      <c r="A160" s="86" t="s">
        <v>38</v>
      </c>
      <c r="B160" s="55"/>
      <c r="C160" s="55"/>
      <c r="D160" s="56"/>
      <c r="E160" s="78">
        <v>318604</v>
      </c>
      <c r="F160" s="78">
        <v>16809</v>
      </c>
      <c r="G160" s="78">
        <v>17583</v>
      </c>
      <c r="H160" s="78">
        <v>16980</v>
      </c>
      <c r="I160" s="78">
        <v>20896</v>
      </c>
      <c r="J160" s="78">
        <v>21886</v>
      </c>
      <c r="K160" s="78">
        <v>22124</v>
      </c>
      <c r="L160" s="78">
        <v>23818</v>
      </c>
      <c r="M160" s="78">
        <v>24088</v>
      </c>
      <c r="N160" s="78">
        <v>24266</v>
      </c>
      <c r="O160" s="78">
        <v>26699</v>
      </c>
      <c r="P160" s="78">
        <v>24793</v>
      </c>
      <c r="Q160" s="78">
        <v>18581</v>
      </c>
      <c r="R160" s="78">
        <v>17253</v>
      </c>
      <c r="S160" s="78">
        <v>12395</v>
      </c>
      <c r="T160" s="78">
        <v>10075</v>
      </c>
      <c r="U160" s="78">
        <v>8601</v>
      </c>
      <c r="V160" s="79">
        <f t="shared" si="11"/>
        <v>9605</v>
      </c>
      <c r="W160" s="79">
        <f t="shared" si="12"/>
        <v>1976</v>
      </c>
      <c r="X160" s="79">
        <f t="shared" si="13"/>
        <v>176</v>
      </c>
      <c r="Y160" s="68" t="s">
        <v>135</v>
      </c>
      <c r="Z160" s="55"/>
      <c r="AC160" s="63">
        <v>5395</v>
      </c>
      <c r="AD160" s="63">
        <v>2836</v>
      </c>
      <c r="AE160" s="63">
        <v>1015</v>
      </c>
      <c r="AF160" s="63">
        <v>254</v>
      </c>
      <c r="AG160" s="63">
        <v>105</v>
      </c>
      <c r="AH160" s="64">
        <v>10</v>
      </c>
      <c r="AI160" s="64">
        <v>1856</v>
      </c>
      <c r="AJ160" s="65">
        <v>176</v>
      </c>
      <c r="AK160" s="66">
        <v>110</v>
      </c>
    </row>
    <row r="161" spans="1:37" s="62" customFormat="1" ht="21" customHeight="1">
      <c r="A161" s="67" t="s">
        <v>40</v>
      </c>
      <c r="B161" s="55"/>
      <c r="C161" s="55"/>
      <c r="D161" s="56"/>
      <c r="E161" s="78">
        <v>87353</v>
      </c>
      <c r="F161" s="78">
        <v>4306</v>
      </c>
      <c r="G161" s="78">
        <v>4653</v>
      </c>
      <c r="H161" s="78">
        <v>4772</v>
      </c>
      <c r="I161" s="78">
        <v>6028</v>
      </c>
      <c r="J161" s="78">
        <v>6256</v>
      </c>
      <c r="K161" s="78">
        <v>5701</v>
      </c>
      <c r="L161" s="78">
        <v>6461</v>
      </c>
      <c r="M161" s="78">
        <v>6517</v>
      </c>
      <c r="N161" s="78">
        <v>6571</v>
      </c>
      <c r="O161" s="78">
        <v>7231</v>
      </c>
      <c r="P161" s="78">
        <v>6802</v>
      </c>
      <c r="Q161" s="78">
        <v>5343</v>
      </c>
      <c r="R161" s="78">
        <v>4769</v>
      </c>
      <c r="S161" s="78">
        <v>3477</v>
      </c>
      <c r="T161" s="78">
        <v>2865</v>
      </c>
      <c r="U161" s="78">
        <v>2394</v>
      </c>
      <c r="V161" s="79">
        <f t="shared" si="11"/>
        <v>2623</v>
      </c>
      <c r="W161" s="79">
        <f t="shared" si="12"/>
        <v>512</v>
      </c>
      <c r="X161" s="79">
        <f t="shared" si="13"/>
        <v>72</v>
      </c>
      <c r="Y161" s="68" t="s">
        <v>41</v>
      </c>
      <c r="Z161" s="55"/>
      <c r="AC161" s="63">
        <v>1454</v>
      </c>
      <c r="AD161" s="63">
        <v>768</v>
      </c>
      <c r="AE161" s="63">
        <v>287</v>
      </c>
      <c r="AF161" s="63">
        <v>84</v>
      </c>
      <c r="AG161" s="63">
        <v>30</v>
      </c>
      <c r="AH161" s="64">
        <v>0</v>
      </c>
      <c r="AI161" s="64">
        <v>285</v>
      </c>
      <c r="AJ161" s="65">
        <v>72</v>
      </c>
      <c r="AK161" s="66">
        <v>227</v>
      </c>
    </row>
    <row r="162" spans="1:37" s="62" customFormat="1" ht="21" customHeight="1">
      <c r="A162" s="67" t="s">
        <v>42</v>
      </c>
      <c r="B162" s="55"/>
      <c r="C162" s="55"/>
      <c r="D162" s="56"/>
      <c r="E162" s="78">
        <v>14117</v>
      </c>
      <c r="F162" s="78">
        <v>573</v>
      </c>
      <c r="G162" s="78">
        <v>789</v>
      </c>
      <c r="H162" s="78">
        <v>919</v>
      </c>
      <c r="I162" s="78">
        <v>1066</v>
      </c>
      <c r="J162" s="78">
        <v>910</v>
      </c>
      <c r="K162" s="78">
        <v>871</v>
      </c>
      <c r="L162" s="78">
        <v>923</v>
      </c>
      <c r="M162" s="78">
        <v>997</v>
      </c>
      <c r="N162" s="78">
        <v>1014</v>
      </c>
      <c r="O162" s="78">
        <v>1089</v>
      </c>
      <c r="P162" s="78">
        <v>1140</v>
      </c>
      <c r="Q162" s="78">
        <v>941</v>
      </c>
      <c r="R162" s="78">
        <v>771</v>
      </c>
      <c r="S162" s="78">
        <v>566</v>
      </c>
      <c r="T162" s="78">
        <v>442</v>
      </c>
      <c r="U162" s="78">
        <v>403</v>
      </c>
      <c r="V162" s="79">
        <f t="shared" si="11"/>
        <v>413</v>
      </c>
      <c r="W162" s="79">
        <f t="shared" si="12"/>
        <v>260</v>
      </c>
      <c r="X162" s="79">
        <f t="shared" si="13"/>
        <v>30</v>
      </c>
      <c r="Y162" s="68" t="s">
        <v>43</v>
      </c>
      <c r="Z162" s="55"/>
      <c r="AC162" s="63">
        <v>239</v>
      </c>
      <c r="AD162" s="63">
        <v>116</v>
      </c>
      <c r="AE162" s="63">
        <v>40</v>
      </c>
      <c r="AF162" s="63">
        <v>16</v>
      </c>
      <c r="AG162" s="63">
        <v>2</v>
      </c>
      <c r="AH162" s="64">
        <v>0</v>
      </c>
      <c r="AI162" s="64">
        <v>63</v>
      </c>
      <c r="AJ162" s="65">
        <v>30</v>
      </c>
      <c r="AK162" s="66">
        <v>197</v>
      </c>
    </row>
    <row r="163" spans="1:37" s="62" customFormat="1" ht="21" customHeight="1">
      <c r="A163" s="67" t="s">
        <v>44</v>
      </c>
      <c r="B163" s="55"/>
      <c r="C163" s="55"/>
      <c r="D163" s="56"/>
      <c r="E163" s="78">
        <v>7281</v>
      </c>
      <c r="F163" s="78">
        <v>383</v>
      </c>
      <c r="G163" s="78">
        <v>405</v>
      </c>
      <c r="H163" s="78">
        <v>377</v>
      </c>
      <c r="I163" s="78">
        <v>423</v>
      </c>
      <c r="J163" s="78">
        <v>476</v>
      </c>
      <c r="K163" s="78">
        <v>465</v>
      </c>
      <c r="L163" s="78">
        <v>574</v>
      </c>
      <c r="M163" s="78">
        <v>562</v>
      </c>
      <c r="N163" s="78">
        <v>530</v>
      </c>
      <c r="O163" s="78">
        <v>589</v>
      </c>
      <c r="P163" s="78">
        <v>554</v>
      </c>
      <c r="Q163" s="78">
        <v>436</v>
      </c>
      <c r="R163" s="78">
        <v>428</v>
      </c>
      <c r="S163" s="78">
        <v>317</v>
      </c>
      <c r="T163" s="78">
        <v>263</v>
      </c>
      <c r="U163" s="78">
        <v>181</v>
      </c>
      <c r="V163" s="79">
        <f t="shared" si="11"/>
        <v>240</v>
      </c>
      <c r="W163" s="79">
        <f t="shared" si="12"/>
        <v>73</v>
      </c>
      <c r="X163" s="79">
        <f t="shared" si="13"/>
        <v>5</v>
      </c>
      <c r="Y163" s="68" t="s">
        <v>45</v>
      </c>
      <c r="Z163" s="55"/>
      <c r="AC163" s="63">
        <v>129</v>
      </c>
      <c r="AD163" s="63">
        <v>70</v>
      </c>
      <c r="AE163" s="63">
        <v>25</v>
      </c>
      <c r="AF163" s="63">
        <v>6</v>
      </c>
      <c r="AG163" s="63">
        <v>10</v>
      </c>
      <c r="AH163" s="64">
        <v>0</v>
      </c>
      <c r="AI163" s="64">
        <v>70</v>
      </c>
      <c r="AJ163" s="65">
        <v>5</v>
      </c>
      <c r="AK163" s="66">
        <v>3</v>
      </c>
    </row>
    <row r="164" spans="1:37" s="62" customFormat="1" ht="21" customHeight="1">
      <c r="A164" s="67" t="s">
        <v>46</v>
      </c>
      <c r="B164" s="55"/>
      <c r="C164" s="55"/>
      <c r="D164" s="56"/>
      <c r="E164" s="78">
        <v>1894</v>
      </c>
      <c r="F164" s="78">
        <v>99</v>
      </c>
      <c r="G164" s="78">
        <v>108</v>
      </c>
      <c r="H164" s="78">
        <v>86</v>
      </c>
      <c r="I164" s="78">
        <v>101</v>
      </c>
      <c r="J164" s="78">
        <v>114</v>
      </c>
      <c r="K164" s="78">
        <v>135</v>
      </c>
      <c r="L164" s="78">
        <v>138</v>
      </c>
      <c r="M164" s="78">
        <v>161</v>
      </c>
      <c r="N164" s="78">
        <v>150</v>
      </c>
      <c r="O164" s="78">
        <v>170</v>
      </c>
      <c r="P164" s="78">
        <v>143</v>
      </c>
      <c r="Q164" s="78">
        <v>121</v>
      </c>
      <c r="R164" s="78">
        <v>114</v>
      </c>
      <c r="S164" s="78">
        <v>76</v>
      </c>
      <c r="T164" s="78">
        <v>64</v>
      </c>
      <c r="U164" s="78">
        <v>48</v>
      </c>
      <c r="V164" s="79">
        <f t="shared" si="11"/>
        <v>64</v>
      </c>
      <c r="W164" s="79">
        <f t="shared" si="12"/>
        <v>2</v>
      </c>
      <c r="X164" s="79">
        <f t="shared" si="13"/>
        <v>0</v>
      </c>
      <c r="Y164" s="68" t="s">
        <v>47</v>
      </c>
      <c r="Z164" s="55"/>
      <c r="AC164" s="63">
        <v>25</v>
      </c>
      <c r="AD164" s="63">
        <v>27</v>
      </c>
      <c r="AE164" s="63">
        <v>8</v>
      </c>
      <c r="AF164" s="63">
        <v>2</v>
      </c>
      <c r="AG164" s="63">
        <v>2</v>
      </c>
      <c r="AH164" s="64">
        <v>0</v>
      </c>
      <c r="AI164" s="64">
        <v>1</v>
      </c>
      <c r="AJ164" s="65">
        <v>0</v>
      </c>
      <c r="AK164" s="66">
        <v>1</v>
      </c>
    </row>
    <row r="165" spans="1:37" s="62" customFormat="1" ht="21" customHeight="1">
      <c r="A165" s="67" t="s">
        <v>48</v>
      </c>
      <c r="B165" s="55"/>
      <c r="C165" s="55"/>
      <c r="D165" s="56"/>
      <c r="E165" s="78">
        <v>3453</v>
      </c>
      <c r="F165" s="78">
        <v>176</v>
      </c>
      <c r="G165" s="78">
        <v>188</v>
      </c>
      <c r="H165" s="78">
        <v>184</v>
      </c>
      <c r="I165" s="78">
        <v>209</v>
      </c>
      <c r="J165" s="78">
        <v>219</v>
      </c>
      <c r="K165" s="78">
        <v>232</v>
      </c>
      <c r="L165" s="78">
        <v>286</v>
      </c>
      <c r="M165" s="78">
        <v>254</v>
      </c>
      <c r="N165" s="78">
        <v>279</v>
      </c>
      <c r="O165" s="78">
        <v>289</v>
      </c>
      <c r="P165" s="78">
        <v>249</v>
      </c>
      <c r="Q165" s="78">
        <v>212</v>
      </c>
      <c r="R165" s="78">
        <v>185</v>
      </c>
      <c r="S165" s="78">
        <v>150</v>
      </c>
      <c r="T165" s="78">
        <v>106</v>
      </c>
      <c r="U165" s="78">
        <v>112</v>
      </c>
      <c r="V165" s="79">
        <f t="shared" si="11"/>
        <v>111</v>
      </c>
      <c r="W165" s="79">
        <f t="shared" si="12"/>
        <v>7</v>
      </c>
      <c r="X165" s="79">
        <f t="shared" si="13"/>
        <v>5</v>
      </c>
      <c r="Y165" s="68" t="s">
        <v>49</v>
      </c>
      <c r="Z165" s="55"/>
      <c r="AC165" s="63">
        <v>63</v>
      </c>
      <c r="AD165" s="63">
        <v>32</v>
      </c>
      <c r="AE165" s="63">
        <v>8</v>
      </c>
      <c r="AF165" s="63">
        <v>6</v>
      </c>
      <c r="AG165" s="63">
        <v>2</v>
      </c>
      <c r="AH165" s="64">
        <v>0</v>
      </c>
      <c r="AI165" s="64">
        <v>6</v>
      </c>
      <c r="AJ165" s="65">
        <v>5</v>
      </c>
      <c r="AK165" s="66">
        <v>1</v>
      </c>
    </row>
    <row r="166" spans="1:37" s="62" customFormat="1" ht="21" customHeight="1">
      <c r="A166" s="67" t="s">
        <v>50</v>
      </c>
      <c r="B166" s="55"/>
      <c r="C166" s="55"/>
      <c r="D166" s="56"/>
      <c r="E166" s="78">
        <v>4213</v>
      </c>
      <c r="F166" s="78">
        <v>188</v>
      </c>
      <c r="G166" s="78">
        <v>184</v>
      </c>
      <c r="H166" s="78">
        <v>206</v>
      </c>
      <c r="I166" s="78">
        <v>281</v>
      </c>
      <c r="J166" s="78">
        <v>298</v>
      </c>
      <c r="K166" s="78">
        <v>306</v>
      </c>
      <c r="L166" s="78">
        <v>315</v>
      </c>
      <c r="M166" s="78">
        <v>311</v>
      </c>
      <c r="N166" s="78">
        <v>309</v>
      </c>
      <c r="O166" s="78">
        <v>368</v>
      </c>
      <c r="P166" s="78">
        <v>382</v>
      </c>
      <c r="Q166" s="78">
        <v>290</v>
      </c>
      <c r="R166" s="78">
        <v>229</v>
      </c>
      <c r="S166" s="78">
        <v>159</v>
      </c>
      <c r="T166" s="78">
        <v>130</v>
      </c>
      <c r="U166" s="78">
        <v>115</v>
      </c>
      <c r="V166" s="79">
        <f t="shared" si="11"/>
        <v>135</v>
      </c>
      <c r="W166" s="79">
        <f t="shared" si="12"/>
        <v>4</v>
      </c>
      <c r="X166" s="79">
        <f t="shared" si="13"/>
        <v>3</v>
      </c>
      <c r="Y166" s="68" t="s">
        <v>51</v>
      </c>
      <c r="Z166" s="55"/>
      <c r="AC166" s="63">
        <v>68</v>
      </c>
      <c r="AD166" s="63">
        <v>36</v>
      </c>
      <c r="AE166" s="63">
        <v>24</v>
      </c>
      <c r="AF166" s="63">
        <v>6</v>
      </c>
      <c r="AG166" s="63">
        <v>1</v>
      </c>
      <c r="AH166" s="64">
        <v>0</v>
      </c>
      <c r="AI166" s="64">
        <v>1</v>
      </c>
      <c r="AJ166" s="65">
        <v>3</v>
      </c>
      <c r="AK166" s="66">
        <v>3</v>
      </c>
    </row>
    <row r="167" spans="1:37" s="62" customFormat="1" ht="21" customHeight="1">
      <c r="A167" s="67" t="s">
        <v>52</v>
      </c>
      <c r="B167" s="55"/>
      <c r="C167" s="55"/>
      <c r="D167" s="56"/>
      <c r="E167" s="78">
        <v>985</v>
      </c>
      <c r="F167" s="78">
        <v>51</v>
      </c>
      <c r="G167" s="78">
        <v>61</v>
      </c>
      <c r="H167" s="78">
        <v>47</v>
      </c>
      <c r="I167" s="78">
        <v>63</v>
      </c>
      <c r="J167" s="78">
        <v>48</v>
      </c>
      <c r="K167" s="78">
        <v>73</v>
      </c>
      <c r="L167" s="78">
        <v>103</v>
      </c>
      <c r="M167" s="78">
        <v>71</v>
      </c>
      <c r="N167" s="78">
        <v>70</v>
      </c>
      <c r="O167" s="78">
        <v>75</v>
      </c>
      <c r="P167" s="78">
        <v>64</v>
      </c>
      <c r="Q167" s="78">
        <v>67</v>
      </c>
      <c r="R167" s="78">
        <v>56</v>
      </c>
      <c r="S167" s="78">
        <v>40</v>
      </c>
      <c r="T167" s="78">
        <v>37</v>
      </c>
      <c r="U167" s="78">
        <v>25</v>
      </c>
      <c r="V167" s="79">
        <f t="shared" si="11"/>
        <v>33</v>
      </c>
      <c r="W167" s="79">
        <f t="shared" si="12"/>
        <v>1</v>
      </c>
      <c r="X167" s="79">
        <f t="shared" si="13"/>
        <v>0</v>
      </c>
      <c r="Y167" s="68" t="s">
        <v>53</v>
      </c>
      <c r="Z167" s="55"/>
      <c r="AC167" s="63">
        <v>20</v>
      </c>
      <c r="AD167" s="63">
        <v>9</v>
      </c>
      <c r="AE167" s="63">
        <v>4</v>
      </c>
      <c r="AF167" s="63">
        <v>0</v>
      </c>
      <c r="AG167" s="63">
        <v>0</v>
      </c>
      <c r="AH167" s="64">
        <v>0</v>
      </c>
      <c r="AI167" s="64">
        <v>1</v>
      </c>
      <c r="AJ167" s="65">
        <v>0</v>
      </c>
      <c r="AK167" s="66">
        <v>0</v>
      </c>
    </row>
    <row r="168" spans="1:37" s="62" customFormat="1" ht="21" customHeight="1">
      <c r="A168" s="67" t="s">
        <v>54</v>
      </c>
      <c r="B168" s="55"/>
      <c r="C168" s="55"/>
      <c r="D168" s="56"/>
      <c r="E168" s="78">
        <v>55410</v>
      </c>
      <c r="F168" s="78">
        <v>2836</v>
      </c>
      <c r="G168" s="78">
        <v>2918</v>
      </c>
      <c r="H168" s="78">
        <v>2953</v>
      </c>
      <c r="I168" s="78">
        <v>3885</v>
      </c>
      <c r="J168" s="78">
        <v>4191</v>
      </c>
      <c r="K168" s="78">
        <v>3619</v>
      </c>
      <c r="L168" s="78">
        <v>4122</v>
      </c>
      <c r="M168" s="78">
        <v>4161</v>
      </c>
      <c r="N168" s="78">
        <v>4219</v>
      </c>
      <c r="O168" s="78">
        <v>4651</v>
      </c>
      <c r="P168" s="78">
        <v>4270</v>
      </c>
      <c r="Q168" s="78">
        <v>3276</v>
      </c>
      <c r="R168" s="78">
        <v>2986</v>
      </c>
      <c r="S168" s="78">
        <v>2169</v>
      </c>
      <c r="T168" s="78">
        <v>1823</v>
      </c>
      <c r="U168" s="78">
        <v>1510</v>
      </c>
      <c r="V168" s="79">
        <f t="shared" si="11"/>
        <v>1627</v>
      </c>
      <c r="W168" s="79">
        <f t="shared" si="12"/>
        <v>165</v>
      </c>
      <c r="X168" s="79">
        <f t="shared" si="13"/>
        <v>29</v>
      </c>
      <c r="Y168" s="68" t="s">
        <v>55</v>
      </c>
      <c r="Z168" s="55"/>
      <c r="AC168" s="63">
        <v>910</v>
      </c>
      <c r="AD168" s="63">
        <v>478</v>
      </c>
      <c r="AE168" s="63">
        <v>178</v>
      </c>
      <c r="AF168" s="63">
        <v>48</v>
      </c>
      <c r="AG168" s="63">
        <v>13</v>
      </c>
      <c r="AH168" s="64">
        <v>0</v>
      </c>
      <c r="AI168" s="64">
        <v>143</v>
      </c>
      <c r="AJ168" s="65">
        <v>29</v>
      </c>
      <c r="AK168" s="66">
        <v>22</v>
      </c>
    </row>
    <row r="169" spans="1:37" s="62" customFormat="1" ht="21" customHeight="1">
      <c r="A169" s="67" t="s">
        <v>56</v>
      </c>
      <c r="B169" s="55"/>
      <c r="C169" s="55"/>
      <c r="D169" s="56"/>
      <c r="E169" s="78">
        <v>38251</v>
      </c>
      <c r="F169" s="78">
        <v>1788</v>
      </c>
      <c r="G169" s="78">
        <v>1878</v>
      </c>
      <c r="H169" s="78">
        <v>1874</v>
      </c>
      <c r="I169" s="78">
        <v>2139</v>
      </c>
      <c r="J169" s="78">
        <v>2301</v>
      </c>
      <c r="K169" s="78">
        <v>2463</v>
      </c>
      <c r="L169" s="78">
        <v>2801</v>
      </c>
      <c r="M169" s="78">
        <v>2788</v>
      </c>
      <c r="N169" s="78">
        <v>2712</v>
      </c>
      <c r="O169" s="78">
        <v>3051</v>
      </c>
      <c r="P169" s="78">
        <v>3318</v>
      </c>
      <c r="Q169" s="78">
        <v>2630</v>
      </c>
      <c r="R169" s="78">
        <v>2519</v>
      </c>
      <c r="S169" s="78">
        <v>1813</v>
      </c>
      <c r="T169" s="78">
        <v>1432</v>
      </c>
      <c r="U169" s="78">
        <v>1248</v>
      </c>
      <c r="V169" s="79">
        <f t="shared" si="11"/>
        <v>1280</v>
      </c>
      <c r="W169" s="79">
        <f t="shared" si="12"/>
        <v>183</v>
      </c>
      <c r="X169" s="79">
        <f t="shared" si="13"/>
        <v>33</v>
      </c>
      <c r="Y169" s="68" t="s">
        <v>57</v>
      </c>
      <c r="Z169" s="55"/>
      <c r="AC169" s="63">
        <v>732</v>
      </c>
      <c r="AD169" s="63">
        <v>395</v>
      </c>
      <c r="AE169" s="63">
        <v>120</v>
      </c>
      <c r="AF169" s="63">
        <v>27</v>
      </c>
      <c r="AG169" s="63">
        <v>6</v>
      </c>
      <c r="AH169" s="64">
        <v>0</v>
      </c>
      <c r="AI169" s="64">
        <v>165</v>
      </c>
      <c r="AJ169" s="65">
        <v>33</v>
      </c>
      <c r="AK169" s="66">
        <v>18</v>
      </c>
    </row>
    <row r="170" spans="1:37" s="62" customFormat="1" ht="21" customHeight="1">
      <c r="A170" s="67" t="s">
        <v>58</v>
      </c>
      <c r="B170" s="55"/>
      <c r="C170" s="55"/>
      <c r="D170" s="56"/>
      <c r="E170" s="78">
        <v>3309</v>
      </c>
      <c r="F170" s="78">
        <v>116</v>
      </c>
      <c r="G170" s="78">
        <v>136</v>
      </c>
      <c r="H170" s="78">
        <v>137</v>
      </c>
      <c r="I170" s="78">
        <v>179</v>
      </c>
      <c r="J170" s="78">
        <v>171</v>
      </c>
      <c r="K170" s="78">
        <v>201</v>
      </c>
      <c r="L170" s="78">
        <v>208</v>
      </c>
      <c r="M170" s="78">
        <v>214</v>
      </c>
      <c r="N170" s="78">
        <v>227</v>
      </c>
      <c r="O170" s="78">
        <v>229</v>
      </c>
      <c r="P170" s="78">
        <v>297</v>
      </c>
      <c r="Q170" s="78">
        <v>259</v>
      </c>
      <c r="R170" s="78">
        <v>266</v>
      </c>
      <c r="S170" s="78">
        <v>178</v>
      </c>
      <c r="T170" s="78">
        <v>146</v>
      </c>
      <c r="U170" s="78">
        <v>135</v>
      </c>
      <c r="V170" s="79">
        <f t="shared" si="11"/>
        <v>147</v>
      </c>
      <c r="W170" s="79">
        <f t="shared" si="12"/>
        <v>38</v>
      </c>
      <c r="X170" s="79">
        <f t="shared" si="13"/>
        <v>25</v>
      </c>
      <c r="Y170" s="68" t="s">
        <v>59</v>
      </c>
      <c r="Z170" s="55"/>
      <c r="AC170" s="63">
        <v>78</v>
      </c>
      <c r="AD170" s="63">
        <v>53</v>
      </c>
      <c r="AE170" s="63">
        <v>14</v>
      </c>
      <c r="AF170" s="63">
        <v>2</v>
      </c>
      <c r="AG170" s="63">
        <v>0</v>
      </c>
      <c r="AH170" s="64">
        <v>0</v>
      </c>
      <c r="AI170" s="64">
        <v>33</v>
      </c>
      <c r="AJ170" s="65">
        <v>25</v>
      </c>
      <c r="AK170" s="66">
        <v>5</v>
      </c>
    </row>
    <row r="171" spans="1:37" s="62" customFormat="1" ht="21" customHeight="1">
      <c r="A171" s="67" t="s">
        <v>60</v>
      </c>
      <c r="B171" s="55"/>
      <c r="C171" s="55"/>
      <c r="D171" s="56"/>
      <c r="E171" s="78">
        <v>2387</v>
      </c>
      <c r="F171" s="78">
        <v>91</v>
      </c>
      <c r="G171" s="78">
        <v>111</v>
      </c>
      <c r="H171" s="78">
        <v>119</v>
      </c>
      <c r="I171" s="78">
        <v>142</v>
      </c>
      <c r="J171" s="78">
        <v>136</v>
      </c>
      <c r="K171" s="78">
        <v>175</v>
      </c>
      <c r="L171" s="78">
        <v>193</v>
      </c>
      <c r="M171" s="78">
        <v>199</v>
      </c>
      <c r="N171" s="78">
        <v>176</v>
      </c>
      <c r="O171" s="78">
        <v>177</v>
      </c>
      <c r="P171" s="78">
        <v>228</v>
      </c>
      <c r="Q171" s="78">
        <v>158</v>
      </c>
      <c r="R171" s="78">
        <v>162</v>
      </c>
      <c r="S171" s="78">
        <v>101</v>
      </c>
      <c r="T171" s="78">
        <v>74</v>
      </c>
      <c r="U171" s="78">
        <v>81</v>
      </c>
      <c r="V171" s="79">
        <f t="shared" si="11"/>
        <v>56</v>
      </c>
      <c r="W171" s="79">
        <f t="shared" si="12"/>
        <v>6</v>
      </c>
      <c r="X171" s="79">
        <f t="shared" si="13"/>
        <v>2</v>
      </c>
      <c r="Y171" s="68" t="s">
        <v>61</v>
      </c>
      <c r="Z171" s="55"/>
      <c r="AC171" s="63">
        <v>27</v>
      </c>
      <c r="AD171" s="63">
        <v>25</v>
      </c>
      <c r="AE171" s="63">
        <v>2</v>
      </c>
      <c r="AF171" s="63">
        <v>2</v>
      </c>
      <c r="AG171" s="63">
        <v>0</v>
      </c>
      <c r="AH171" s="64">
        <v>0</v>
      </c>
      <c r="AI171" s="64">
        <v>5</v>
      </c>
      <c r="AJ171" s="65">
        <v>2</v>
      </c>
      <c r="AK171" s="66">
        <v>1</v>
      </c>
    </row>
    <row r="172" spans="1:37" s="1" customFormat="1">
      <c r="B172" s="1" t="s">
        <v>0</v>
      </c>
      <c r="C172" s="2">
        <v>1.3</v>
      </c>
      <c r="D172" s="1" t="s">
        <v>80</v>
      </c>
      <c r="S172" s="3"/>
    </row>
    <row r="173" spans="1:37" s="1" customFormat="1">
      <c r="B173" s="1" t="s">
        <v>2</v>
      </c>
      <c r="C173" s="2">
        <v>1.3</v>
      </c>
      <c r="D173" s="4" t="s">
        <v>81</v>
      </c>
    </row>
    <row r="174" spans="1:37" ht="6" customHeight="1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W174" s="5"/>
      <c r="X174" s="5"/>
      <c r="Y174" s="5"/>
    </row>
    <row r="175" spans="1:37" s="15" customFormat="1" ht="21.75" customHeight="1">
      <c r="A175" s="7" t="s">
        <v>4</v>
      </c>
      <c r="B175" s="7"/>
      <c r="C175" s="7"/>
      <c r="D175" s="8"/>
      <c r="E175" s="9"/>
      <c r="F175" s="10" t="s">
        <v>5</v>
      </c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2"/>
      <c r="Y175" s="13" t="s">
        <v>6</v>
      </c>
      <c r="Z175" s="14"/>
    </row>
    <row r="176" spans="1:37" s="15" customFormat="1" ht="13.5">
      <c r="A176" s="16"/>
      <c r="B176" s="16"/>
      <c r="C176" s="16"/>
      <c r="D176" s="17"/>
      <c r="F176" s="18"/>
      <c r="G176" s="19"/>
      <c r="H176" s="20"/>
      <c r="I176" s="19"/>
      <c r="J176" s="20"/>
      <c r="K176" s="19"/>
      <c r="L176" s="20"/>
      <c r="M176" s="19"/>
      <c r="N176" s="20"/>
      <c r="O176" s="19"/>
      <c r="P176" s="20"/>
      <c r="Q176" s="19"/>
      <c r="R176" s="20"/>
      <c r="S176" s="19"/>
      <c r="T176" s="20"/>
      <c r="U176" s="19"/>
      <c r="V176" s="21" t="s">
        <v>7</v>
      </c>
      <c r="W176" s="22"/>
      <c r="X176" s="21" t="s">
        <v>8</v>
      </c>
      <c r="Y176" s="23"/>
      <c r="Z176" s="24"/>
    </row>
    <row r="177" spans="1:37" s="15" customFormat="1" ht="13.5">
      <c r="A177" s="16"/>
      <c r="B177" s="16"/>
      <c r="C177" s="16"/>
      <c r="D177" s="17"/>
      <c r="E177" s="25" t="s">
        <v>9</v>
      </c>
      <c r="F177" s="26"/>
      <c r="G177" s="26"/>
      <c r="H177" s="26"/>
      <c r="I177" s="26"/>
      <c r="J177" s="26"/>
      <c r="K177" s="26"/>
      <c r="L177" s="26"/>
      <c r="M177" s="26"/>
      <c r="N177" s="26"/>
      <c r="O177" s="26"/>
      <c r="P177" s="26"/>
      <c r="Q177" s="26"/>
      <c r="R177" s="26"/>
      <c r="S177" s="26"/>
      <c r="T177" s="26"/>
      <c r="U177" s="26"/>
      <c r="V177" s="27" t="s">
        <v>10</v>
      </c>
      <c r="W177" s="22" t="s">
        <v>11</v>
      </c>
      <c r="X177" s="28" t="s">
        <v>12</v>
      </c>
      <c r="Y177" s="23"/>
      <c r="Z177" s="24"/>
    </row>
    <row r="178" spans="1:37" s="15" customFormat="1" ht="13.5">
      <c r="A178" s="16"/>
      <c r="B178" s="16"/>
      <c r="C178" s="16"/>
      <c r="D178" s="17"/>
      <c r="E178" s="25" t="s">
        <v>13</v>
      </c>
      <c r="F178" s="18" t="s">
        <v>14</v>
      </c>
      <c r="G178" s="19" t="s">
        <v>15</v>
      </c>
      <c r="H178" s="20" t="s">
        <v>16</v>
      </c>
      <c r="I178" s="19" t="s">
        <v>17</v>
      </c>
      <c r="J178" s="20" t="s">
        <v>18</v>
      </c>
      <c r="K178" s="19" t="s">
        <v>19</v>
      </c>
      <c r="L178" s="20" t="s">
        <v>20</v>
      </c>
      <c r="M178" s="19" t="s">
        <v>21</v>
      </c>
      <c r="N178" s="20" t="s">
        <v>22</v>
      </c>
      <c r="O178" s="19" t="s">
        <v>23</v>
      </c>
      <c r="P178" s="20" t="s">
        <v>24</v>
      </c>
      <c r="Q178" s="19" t="s">
        <v>25</v>
      </c>
      <c r="R178" s="20" t="s">
        <v>26</v>
      </c>
      <c r="S178" s="19" t="s">
        <v>27</v>
      </c>
      <c r="T178" s="20" t="s">
        <v>28</v>
      </c>
      <c r="U178" s="19" t="s">
        <v>29</v>
      </c>
      <c r="V178" s="28" t="s">
        <v>30</v>
      </c>
      <c r="W178" s="22" t="s">
        <v>31</v>
      </c>
      <c r="X178" s="28" t="s">
        <v>32</v>
      </c>
      <c r="Y178" s="23"/>
      <c r="Z178" s="24"/>
    </row>
    <row r="179" spans="1:37" s="15" customFormat="1" ht="13.5">
      <c r="A179" s="29"/>
      <c r="B179" s="29"/>
      <c r="C179" s="29"/>
      <c r="D179" s="30"/>
      <c r="E179" s="31"/>
      <c r="F179" s="31"/>
      <c r="G179" s="32"/>
      <c r="H179" s="33"/>
      <c r="I179" s="32"/>
      <c r="J179" s="33"/>
      <c r="K179" s="32"/>
      <c r="L179" s="33"/>
      <c r="M179" s="32"/>
      <c r="N179" s="33"/>
      <c r="O179" s="32"/>
      <c r="P179" s="33"/>
      <c r="Q179" s="32"/>
      <c r="R179" s="33"/>
      <c r="S179" s="32"/>
      <c r="T179" s="33"/>
      <c r="U179" s="32"/>
      <c r="V179" s="34" t="s">
        <v>33</v>
      </c>
      <c r="W179" s="35"/>
      <c r="X179" s="34" t="s">
        <v>34</v>
      </c>
      <c r="Y179" s="36"/>
      <c r="Z179" s="37"/>
    </row>
    <row r="180" spans="1:37" s="62" customFormat="1" ht="21" customHeight="1">
      <c r="A180" s="72" t="s">
        <v>62</v>
      </c>
      <c r="B180" s="73"/>
      <c r="C180" s="73"/>
      <c r="D180" s="74"/>
      <c r="E180" s="75">
        <v>1093</v>
      </c>
      <c r="F180" s="75">
        <v>51</v>
      </c>
      <c r="G180" s="75">
        <v>48</v>
      </c>
      <c r="H180" s="75">
        <v>34</v>
      </c>
      <c r="I180" s="75">
        <v>57</v>
      </c>
      <c r="J180" s="75">
        <v>66</v>
      </c>
      <c r="K180" s="75">
        <v>64</v>
      </c>
      <c r="L180" s="75">
        <v>81</v>
      </c>
      <c r="M180" s="75">
        <v>76</v>
      </c>
      <c r="N180" s="75">
        <v>69</v>
      </c>
      <c r="O180" s="75">
        <v>74</v>
      </c>
      <c r="P180" s="75">
        <v>91</v>
      </c>
      <c r="Q180" s="75">
        <v>80</v>
      </c>
      <c r="R180" s="75">
        <v>90</v>
      </c>
      <c r="S180" s="75">
        <v>72</v>
      </c>
      <c r="T180" s="75">
        <v>58</v>
      </c>
      <c r="U180" s="75">
        <v>34</v>
      </c>
      <c r="V180" s="76">
        <f>AC180+AD180+AE180+AF180+AG180</f>
        <v>45</v>
      </c>
      <c r="W180" s="76">
        <f>AH180+AI180+AK180</f>
        <v>3</v>
      </c>
      <c r="X180" s="76">
        <f>AJ180</f>
        <v>0</v>
      </c>
      <c r="Y180" s="77" t="s">
        <v>63</v>
      </c>
      <c r="Z180" s="73"/>
      <c r="AC180" s="63">
        <v>28</v>
      </c>
      <c r="AD180" s="63">
        <v>14</v>
      </c>
      <c r="AE180" s="63">
        <v>3</v>
      </c>
      <c r="AF180" s="63">
        <v>0</v>
      </c>
      <c r="AG180" s="63">
        <v>0</v>
      </c>
      <c r="AH180" s="64">
        <v>0</v>
      </c>
      <c r="AI180" s="64">
        <v>3</v>
      </c>
      <c r="AJ180" s="65">
        <v>0</v>
      </c>
      <c r="AK180" s="66">
        <v>0</v>
      </c>
    </row>
    <row r="181" spans="1:37" s="62" customFormat="1" ht="21" customHeight="1">
      <c r="A181" s="67" t="s">
        <v>64</v>
      </c>
      <c r="B181" s="55"/>
      <c r="C181" s="55"/>
      <c r="D181" s="56"/>
      <c r="E181" s="78">
        <v>3106</v>
      </c>
      <c r="F181" s="78">
        <v>157</v>
      </c>
      <c r="G181" s="78">
        <v>176</v>
      </c>
      <c r="H181" s="78">
        <v>178</v>
      </c>
      <c r="I181" s="78">
        <v>196</v>
      </c>
      <c r="J181" s="78">
        <v>188</v>
      </c>
      <c r="K181" s="78">
        <v>206</v>
      </c>
      <c r="L181" s="78">
        <v>223</v>
      </c>
      <c r="M181" s="78">
        <v>259</v>
      </c>
      <c r="N181" s="78">
        <v>199</v>
      </c>
      <c r="O181" s="78">
        <v>251</v>
      </c>
      <c r="P181" s="78">
        <v>284</v>
      </c>
      <c r="Q181" s="78">
        <v>214</v>
      </c>
      <c r="R181" s="78">
        <v>199</v>
      </c>
      <c r="S181" s="78">
        <v>123</v>
      </c>
      <c r="T181" s="78">
        <v>82</v>
      </c>
      <c r="U181" s="78">
        <v>90</v>
      </c>
      <c r="V181" s="79">
        <f t="shared" ref="V181:V204" si="14">AC181+AD181+AE181+AF181+AG181</f>
        <v>80</v>
      </c>
      <c r="W181" s="79">
        <f t="shared" ref="W181:W205" si="15">AH181+AI181+AK181</f>
        <v>0</v>
      </c>
      <c r="X181" s="79">
        <f t="shared" ref="X181:X205" si="16">AJ181</f>
        <v>1</v>
      </c>
      <c r="Y181" s="68" t="s">
        <v>65</v>
      </c>
      <c r="Z181" s="55"/>
      <c r="AC181" s="63">
        <v>43</v>
      </c>
      <c r="AD181" s="63">
        <v>28</v>
      </c>
      <c r="AE181" s="63">
        <v>4</v>
      </c>
      <c r="AF181" s="63">
        <v>4</v>
      </c>
      <c r="AG181" s="63">
        <v>1</v>
      </c>
      <c r="AH181" s="64">
        <v>0</v>
      </c>
      <c r="AI181" s="64">
        <v>0</v>
      </c>
      <c r="AJ181" s="65">
        <v>1</v>
      </c>
      <c r="AK181" s="66">
        <v>0</v>
      </c>
    </row>
    <row r="182" spans="1:37" s="62" customFormat="1" ht="21" customHeight="1">
      <c r="A182" s="67" t="s">
        <v>66</v>
      </c>
      <c r="B182" s="55"/>
      <c r="C182" s="55"/>
      <c r="D182" s="56"/>
      <c r="E182" s="78">
        <v>3673</v>
      </c>
      <c r="F182" s="78">
        <v>176</v>
      </c>
      <c r="G182" s="78">
        <v>171</v>
      </c>
      <c r="H182" s="78">
        <v>180</v>
      </c>
      <c r="I182" s="78">
        <v>218</v>
      </c>
      <c r="J182" s="78">
        <v>219</v>
      </c>
      <c r="K182" s="78">
        <v>218</v>
      </c>
      <c r="L182" s="78">
        <v>265</v>
      </c>
      <c r="M182" s="78">
        <v>255</v>
      </c>
      <c r="N182" s="78">
        <v>263</v>
      </c>
      <c r="O182" s="78">
        <v>286</v>
      </c>
      <c r="P182" s="78">
        <v>316</v>
      </c>
      <c r="Q182" s="78">
        <v>257</v>
      </c>
      <c r="R182" s="78">
        <v>245</v>
      </c>
      <c r="S182" s="78">
        <v>183</v>
      </c>
      <c r="T182" s="78">
        <v>157</v>
      </c>
      <c r="U182" s="78">
        <v>133</v>
      </c>
      <c r="V182" s="79">
        <f t="shared" si="14"/>
        <v>126</v>
      </c>
      <c r="W182" s="79">
        <f t="shared" si="15"/>
        <v>2</v>
      </c>
      <c r="X182" s="79">
        <f t="shared" si="16"/>
        <v>3</v>
      </c>
      <c r="Y182" s="69" t="s">
        <v>67</v>
      </c>
      <c r="Z182" s="55"/>
      <c r="AC182" s="63">
        <v>73</v>
      </c>
      <c r="AD182" s="63">
        <v>32</v>
      </c>
      <c r="AE182" s="63">
        <v>16</v>
      </c>
      <c r="AF182" s="63">
        <v>4</v>
      </c>
      <c r="AG182" s="63">
        <v>1</v>
      </c>
      <c r="AH182" s="64">
        <v>0</v>
      </c>
      <c r="AI182" s="64">
        <v>1</v>
      </c>
      <c r="AJ182" s="65">
        <v>3</v>
      </c>
      <c r="AK182" s="66">
        <v>1</v>
      </c>
    </row>
    <row r="183" spans="1:37" s="62" customFormat="1" ht="21" customHeight="1">
      <c r="A183" s="67" t="s">
        <v>54</v>
      </c>
      <c r="B183" s="55"/>
      <c r="C183" s="55"/>
      <c r="D183" s="56"/>
      <c r="E183" s="78">
        <v>24683</v>
      </c>
      <c r="F183" s="78">
        <v>1197</v>
      </c>
      <c r="G183" s="78">
        <v>1236</v>
      </c>
      <c r="H183" s="78">
        <v>1226</v>
      </c>
      <c r="I183" s="78">
        <v>1347</v>
      </c>
      <c r="J183" s="78">
        <v>1521</v>
      </c>
      <c r="K183" s="78">
        <v>1599</v>
      </c>
      <c r="L183" s="78">
        <v>1831</v>
      </c>
      <c r="M183" s="78">
        <v>1785</v>
      </c>
      <c r="N183" s="78">
        <v>1778</v>
      </c>
      <c r="O183" s="78">
        <v>2034</v>
      </c>
      <c r="P183" s="78">
        <v>2102</v>
      </c>
      <c r="Q183" s="78">
        <v>1662</v>
      </c>
      <c r="R183" s="78">
        <v>1557</v>
      </c>
      <c r="S183" s="78">
        <v>1156</v>
      </c>
      <c r="T183" s="78">
        <v>915</v>
      </c>
      <c r="U183" s="78">
        <v>775</v>
      </c>
      <c r="V183" s="79">
        <f t="shared" si="14"/>
        <v>826</v>
      </c>
      <c r="W183" s="79">
        <f t="shared" si="15"/>
        <v>134</v>
      </c>
      <c r="X183" s="79">
        <f t="shared" si="16"/>
        <v>2</v>
      </c>
      <c r="Y183" s="68" t="s">
        <v>55</v>
      </c>
      <c r="Z183" s="55"/>
      <c r="AC183" s="63">
        <v>483</v>
      </c>
      <c r="AD183" s="63">
        <v>243</v>
      </c>
      <c r="AE183" s="63">
        <v>81</v>
      </c>
      <c r="AF183" s="63">
        <v>15</v>
      </c>
      <c r="AG183" s="63">
        <v>4</v>
      </c>
      <c r="AH183" s="64">
        <v>0</v>
      </c>
      <c r="AI183" s="64">
        <v>123</v>
      </c>
      <c r="AJ183" s="65">
        <v>2</v>
      </c>
      <c r="AK183" s="66">
        <v>11</v>
      </c>
    </row>
    <row r="184" spans="1:37" s="62" customFormat="1" ht="21" customHeight="1">
      <c r="A184" s="67" t="s">
        <v>68</v>
      </c>
      <c r="B184" s="55"/>
      <c r="C184" s="55"/>
      <c r="D184" s="56"/>
      <c r="E184" s="78">
        <v>33816</v>
      </c>
      <c r="F184" s="78">
        <v>2171</v>
      </c>
      <c r="G184" s="78">
        <v>2255</v>
      </c>
      <c r="H184" s="78">
        <v>2232</v>
      </c>
      <c r="I184" s="78">
        <v>2434</v>
      </c>
      <c r="J184" s="78">
        <v>2408</v>
      </c>
      <c r="K184" s="78">
        <v>2571</v>
      </c>
      <c r="L184" s="78">
        <v>2573</v>
      </c>
      <c r="M184" s="78">
        <v>2659</v>
      </c>
      <c r="N184" s="78">
        <v>2592</v>
      </c>
      <c r="O184" s="78">
        <v>2681</v>
      </c>
      <c r="P184" s="78">
        <v>2334</v>
      </c>
      <c r="Q184" s="78">
        <v>1815</v>
      </c>
      <c r="R184" s="78">
        <v>1579</v>
      </c>
      <c r="S184" s="78">
        <v>1049</v>
      </c>
      <c r="T184" s="78">
        <v>831</v>
      </c>
      <c r="U184" s="78">
        <v>653</v>
      </c>
      <c r="V184" s="79">
        <f t="shared" si="14"/>
        <v>651</v>
      </c>
      <c r="W184" s="79">
        <f t="shared" si="15"/>
        <v>284</v>
      </c>
      <c r="X184" s="79">
        <f t="shared" si="16"/>
        <v>44</v>
      </c>
      <c r="Y184" s="68" t="s">
        <v>69</v>
      </c>
      <c r="Z184" s="55"/>
      <c r="AC184" s="63">
        <v>404</v>
      </c>
      <c r="AD184" s="63">
        <v>169</v>
      </c>
      <c r="AE184" s="63">
        <v>55</v>
      </c>
      <c r="AF184" s="63">
        <v>16</v>
      </c>
      <c r="AG184" s="63">
        <v>7</v>
      </c>
      <c r="AH184" s="64">
        <v>0</v>
      </c>
      <c r="AI184" s="64">
        <v>262</v>
      </c>
      <c r="AJ184" s="65">
        <v>44</v>
      </c>
      <c r="AK184" s="66">
        <v>22</v>
      </c>
    </row>
    <row r="185" spans="1:37" s="62" customFormat="1" ht="21" customHeight="1">
      <c r="A185" s="67" t="s">
        <v>70</v>
      </c>
      <c r="B185" s="55"/>
      <c r="C185" s="55"/>
      <c r="D185" s="56"/>
      <c r="E185" s="78">
        <v>3310</v>
      </c>
      <c r="F185" s="78">
        <v>225</v>
      </c>
      <c r="G185" s="78">
        <v>320</v>
      </c>
      <c r="H185" s="78">
        <v>335</v>
      </c>
      <c r="I185" s="78">
        <v>249</v>
      </c>
      <c r="J185" s="78">
        <v>220</v>
      </c>
      <c r="K185" s="78">
        <v>208</v>
      </c>
      <c r="L185" s="78">
        <v>215</v>
      </c>
      <c r="M185" s="78">
        <v>199</v>
      </c>
      <c r="N185" s="78">
        <v>199</v>
      </c>
      <c r="O185" s="78">
        <v>236</v>
      </c>
      <c r="P185" s="78">
        <v>224</v>
      </c>
      <c r="Q185" s="78">
        <v>203</v>
      </c>
      <c r="R185" s="78">
        <v>151</v>
      </c>
      <c r="S185" s="78">
        <v>85</v>
      </c>
      <c r="T185" s="78">
        <v>70</v>
      </c>
      <c r="U185" s="78">
        <v>60</v>
      </c>
      <c r="V185" s="79">
        <f t="shared" si="14"/>
        <v>66</v>
      </c>
      <c r="W185" s="79">
        <f t="shared" si="15"/>
        <v>41</v>
      </c>
      <c r="X185" s="79">
        <f t="shared" si="16"/>
        <v>4</v>
      </c>
      <c r="Y185" s="68" t="s">
        <v>71</v>
      </c>
      <c r="Z185" s="55"/>
      <c r="AC185" s="63">
        <v>40</v>
      </c>
      <c r="AD185" s="63">
        <v>19</v>
      </c>
      <c r="AE185" s="63">
        <v>4</v>
      </c>
      <c r="AF185" s="63">
        <v>2</v>
      </c>
      <c r="AG185" s="63">
        <v>1</v>
      </c>
      <c r="AH185" s="64">
        <v>0</v>
      </c>
      <c r="AI185" s="64">
        <v>24</v>
      </c>
      <c r="AJ185" s="65">
        <v>4</v>
      </c>
      <c r="AK185" s="66">
        <v>17</v>
      </c>
    </row>
    <row r="186" spans="1:37" s="62" customFormat="1" ht="21" customHeight="1">
      <c r="A186" s="67" t="s">
        <v>54</v>
      </c>
      <c r="B186" s="55"/>
      <c r="C186" s="55"/>
      <c r="D186" s="56"/>
      <c r="E186" s="78">
        <v>30506</v>
      </c>
      <c r="F186" s="78">
        <v>1946</v>
      </c>
      <c r="G186" s="78">
        <v>1935</v>
      </c>
      <c r="H186" s="78">
        <v>1897</v>
      </c>
      <c r="I186" s="78">
        <v>2185</v>
      </c>
      <c r="J186" s="78">
        <v>2188</v>
      </c>
      <c r="K186" s="78">
        <v>2363</v>
      </c>
      <c r="L186" s="78">
        <v>2358</v>
      </c>
      <c r="M186" s="78">
        <v>2460</v>
      </c>
      <c r="N186" s="78">
        <v>2393</v>
      </c>
      <c r="O186" s="78">
        <v>2445</v>
      </c>
      <c r="P186" s="78">
        <v>2110</v>
      </c>
      <c r="Q186" s="78">
        <v>1612</v>
      </c>
      <c r="R186" s="78">
        <v>1428</v>
      </c>
      <c r="S186" s="78">
        <v>964</v>
      </c>
      <c r="T186" s="78">
        <v>761</v>
      </c>
      <c r="U186" s="78">
        <v>593</v>
      </c>
      <c r="V186" s="79">
        <f t="shared" si="14"/>
        <v>585</v>
      </c>
      <c r="W186" s="79">
        <f t="shared" si="15"/>
        <v>243</v>
      </c>
      <c r="X186" s="79">
        <f t="shared" si="16"/>
        <v>40</v>
      </c>
      <c r="Y186" s="68" t="s">
        <v>55</v>
      </c>
      <c r="Z186" s="55"/>
      <c r="AC186" s="63">
        <v>364</v>
      </c>
      <c r="AD186" s="63">
        <v>150</v>
      </c>
      <c r="AE186" s="63">
        <v>51</v>
      </c>
      <c r="AF186" s="63">
        <v>14</v>
      </c>
      <c r="AG186" s="63">
        <v>6</v>
      </c>
      <c r="AH186" s="64">
        <v>0</v>
      </c>
      <c r="AI186" s="64">
        <v>238</v>
      </c>
      <c r="AJ186" s="65">
        <v>40</v>
      </c>
      <c r="AK186" s="66">
        <v>5</v>
      </c>
    </row>
    <row r="187" spans="1:37" s="62" customFormat="1" ht="21" customHeight="1">
      <c r="A187" s="67" t="s">
        <v>72</v>
      </c>
      <c r="B187" s="55"/>
      <c r="C187" s="55"/>
      <c r="D187" s="56"/>
      <c r="E187" s="78">
        <v>40710</v>
      </c>
      <c r="F187" s="78">
        <v>1880</v>
      </c>
      <c r="G187" s="78">
        <v>2004</v>
      </c>
      <c r="H187" s="78">
        <v>1954</v>
      </c>
      <c r="I187" s="78">
        <v>2474</v>
      </c>
      <c r="J187" s="78">
        <v>2752</v>
      </c>
      <c r="K187" s="78">
        <v>2736</v>
      </c>
      <c r="L187" s="78">
        <v>2889</v>
      </c>
      <c r="M187" s="78">
        <v>2935</v>
      </c>
      <c r="N187" s="78">
        <v>3036</v>
      </c>
      <c r="O187" s="78">
        <v>3418</v>
      </c>
      <c r="P187" s="78">
        <v>3244</v>
      </c>
      <c r="Q187" s="78">
        <v>2379</v>
      </c>
      <c r="R187" s="78">
        <v>2236</v>
      </c>
      <c r="S187" s="78">
        <v>1811</v>
      </c>
      <c r="T187" s="78">
        <v>1500</v>
      </c>
      <c r="U187" s="78">
        <v>1378</v>
      </c>
      <c r="V187" s="79">
        <f t="shared" si="14"/>
        <v>1780</v>
      </c>
      <c r="W187" s="79">
        <f t="shared" si="15"/>
        <v>264</v>
      </c>
      <c r="X187" s="79">
        <f t="shared" si="16"/>
        <v>40</v>
      </c>
      <c r="Y187" s="68" t="s">
        <v>73</v>
      </c>
      <c r="Z187" s="55"/>
      <c r="AC187" s="63">
        <v>980</v>
      </c>
      <c r="AD187" s="63">
        <v>524</v>
      </c>
      <c r="AE187" s="63">
        <v>212</v>
      </c>
      <c r="AF187" s="63">
        <v>54</v>
      </c>
      <c r="AG187" s="63">
        <v>10</v>
      </c>
      <c r="AH187" s="64">
        <v>0</v>
      </c>
      <c r="AI187" s="64">
        <v>251</v>
      </c>
      <c r="AJ187" s="65">
        <v>40</v>
      </c>
      <c r="AK187" s="66">
        <v>13</v>
      </c>
    </row>
    <row r="188" spans="1:37" s="62" customFormat="1" ht="21" customHeight="1">
      <c r="A188" s="67" t="s">
        <v>74</v>
      </c>
      <c r="B188" s="55"/>
      <c r="C188" s="55"/>
      <c r="D188" s="56"/>
      <c r="E188" s="78">
        <v>837</v>
      </c>
      <c r="F188" s="78">
        <v>42</v>
      </c>
      <c r="G188" s="78">
        <v>31</v>
      </c>
      <c r="H188" s="78">
        <v>36</v>
      </c>
      <c r="I188" s="78">
        <v>44</v>
      </c>
      <c r="J188" s="78">
        <v>52</v>
      </c>
      <c r="K188" s="78">
        <v>41</v>
      </c>
      <c r="L188" s="78">
        <v>58</v>
      </c>
      <c r="M188" s="78">
        <v>70</v>
      </c>
      <c r="N188" s="78">
        <v>57</v>
      </c>
      <c r="O188" s="78">
        <v>89</v>
      </c>
      <c r="P188" s="78">
        <v>64</v>
      </c>
      <c r="Q188" s="78">
        <v>74</v>
      </c>
      <c r="R188" s="78">
        <v>40</v>
      </c>
      <c r="S188" s="78">
        <v>50</v>
      </c>
      <c r="T188" s="78">
        <v>29</v>
      </c>
      <c r="U188" s="78">
        <v>25</v>
      </c>
      <c r="V188" s="79">
        <f t="shared" si="14"/>
        <v>33</v>
      </c>
      <c r="W188" s="79">
        <f t="shared" si="15"/>
        <v>1</v>
      </c>
      <c r="X188" s="79">
        <f t="shared" si="16"/>
        <v>1</v>
      </c>
      <c r="Y188" s="68" t="s">
        <v>75</v>
      </c>
      <c r="Z188" s="55"/>
      <c r="AC188" s="63">
        <v>19</v>
      </c>
      <c r="AD188" s="63">
        <v>7</v>
      </c>
      <c r="AE188" s="63">
        <v>6</v>
      </c>
      <c r="AF188" s="63">
        <v>0</v>
      </c>
      <c r="AG188" s="63">
        <v>1</v>
      </c>
      <c r="AH188" s="64">
        <v>0</v>
      </c>
      <c r="AI188" s="64">
        <v>1</v>
      </c>
      <c r="AJ188" s="65">
        <v>1</v>
      </c>
      <c r="AK188" s="66">
        <v>0</v>
      </c>
    </row>
    <row r="189" spans="1:37" s="62" customFormat="1" ht="21" customHeight="1">
      <c r="A189" s="67" t="s">
        <v>76</v>
      </c>
      <c r="B189" s="55"/>
      <c r="C189" s="55"/>
      <c r="D189" s="56"/>
      <c r="E189" s="78">
        <v>1061</v>
      </c>
      <c r="F189" s="78">
        <v>41</v>
      </c>
      <c r="G189" s="78">
        <v>51</v>
      </c>
      <c r="H189" s="78">
        <v>43</v>
      </c>
      <c r="I189" s="78">
        <v>55</v>
      </c>
      <c r="J189" s="78">
        <v>79</v>
      </c>
      <c r="K189" s="78">
        <v>79</v>
      </c>
      <c r="L189" s="78">
        <v>69</v>
      </c>
      <c r="M189" s="78">
        <v>66</v>
      </c>
      <c r="N189" s="78">
        <v>79</v>
      </c>
      <c r="O189" s="78">
        <v>76</v>
      </c>
      <c r="P189" s="78">
        <v>76</v>
      </c>
      <c r="Q189" s="78">
        <v>87</v>
      </c>
      <c r="R189" s="78">
        <v>67</v>
      </c>
      <c r="S189" s="78">
        <v>49</v>
      </c>
      <c r="T189" s="78">
        <v>38</v>
      </c>
      <c r="U189" s="78">
        <v>42</v>
      </c>
      <c r="V189" s="79">
        <f t="shared" si="14"/>
        <v>58</v>
      </c>
      <c r="W189" s="79">
        <f t="shared" si="15"/>
        <v>4</v>
      </c>
      <c r="X189" s="79">
        <f t="shared" si="16"/>
        <v>2</v>
      </c>
      <c r="Y189" s="68" t="s">
        <v>77</v>
      </c>
      <c r="Z189" s="55"/>
      <c r="AC189" s="63">
        <v>36</v>
      </c>
      <c r="AD189" s="63">
        <v>14</v>
      </c>
      <c r="AE189" s="63">
        <v>7</v>
      </c>
      <c r="AF189" s="63">
        <v>1</v>
      </c>
      <c r="AG189" s="63">
        <v>0</v>
      </c>
      <c r="AH189" s="64">
        <v>0</v>
      </c>
      <c r="AI189" s="64">
        <v>4</v>
      </c>
      <c r="AJ189" s="65">
        <v>2</v>
      </c>
      <c r="AK189" s="66">
        <v>0</v>
      </c>
    </row>
    <row r="190" spans="1:37" s="62" customFormat="1" ht="21" customHeight="1">
      <c r="A190" s="67" t="s">
        <v>78</v>
      </c>
      <c r="B190" s="55"/>
      <c r="C190" s="55"/>
      <c r="D190" s="56"/>
      <c r="E190" s="78">
        <v>663</v>
      </c>
      <c r="F190" s="78">
        <v>32</v>
      </c>
      <c r="G190" s="78">
        <v>31</v>
      </c>
      <c r="H190" s="78">
        <v>20</v>
      </c>
      <c r="I190" s="78">
        <v>33</v>
      </c>
      <c r="J190" s="78">
        <v>33</v>
      </c>
      <c r="K190" s="78">
        <v>43</v>
      </c>
      <c r="L190" s="78">
        <v>56</v>
      </c>
      <c r="M190" s="78">
        <v>51</v>
      </c>
      <c r="N190" s="78">
        <v>53</v>
      </c>
      <c r="O190" s="78">
        <v>51</v>
      </c>
      <c r="P190" s="78">
        <v>53</v>
      </c>
      <c r="Q190" s="78">
        <v>52</v>
      </c>
      <c r="R190" s="78">
        <v>37</v>
      </c>
      <c r="S190" s="78">
        <v>37</v>
      </c>
      <c r="T190" s="78">
        <v>23</v>
      </c>
      <c r="U190" s="78">
        <v>21</v>
      </c>
      <c r="V190" s="79">
        <f t="shared" si="14"/>
        <v>31</v>
      </c>
      <c r="W190" s="79">
        <f t="shared" si="15"/>
        <v>4</v>
      </c>
      <c r="X190" s="79">
        <f t="shared" si="16"/>
        <v>2</v>
      </c>
      <c r="Y190" s="68" t="s">
        <v>79</v>
      </c>
      <c r="Z190" s="55"/>
      <c r="AC190" s="63">
        <v>15</v>
      </c>
      <c r="AD190" s="63">
        <v>11</v>
      </c>
      <c r="AE190" s="63">
        <v>4</v>
      </c>
      <c r="AF190" s="63">
        <v>1</v>
      </c>
      <c r="AG190" s="63">
        <v>0</v>
      </c>
      <c r="AH190" s="64">
        <v>0</v>
      </c>
      <c r="AI190" s="64">
        <v>4</v>
      </c>
      <c r="AJ190" s="65">
        <v>2</v>
      </c>
      <c r="AK190" s="66">
        <v>0</v>
      </c>
    </row>
    <row r="191" spans="1:37" s="62" customFormat="1" ht="21" customHeight="1">
      <c r="A191" s="67" t="s">
        <v>82</v>
      </c>
      <c r="B191" s="55"/>
      <c r="C191" s="55"/>
      <c r="D191" s="56"/>
      <c r="E191" s="78">
        <v>957</v>
      </c>
      <c r="F191" s="78">
        <v>46</v>
      </c>
      <c r="G191" s="78">
        <v>48</v>
      </c>
      <c r="H191" s="78">
        <v>44</v>
      </c>
      <c r="I191" s="78">
        <v>54</v>
      </c>
      <c r="J191" s="78">
        <v>48</v>
      </c>
      <c r="K191" s="78">
        <v>62</v>
      </c>
      <c r="L191" s="78">
        <v>66</v>
      </c>
      <c r="M191" s="78">
        <v>85</v>
      </c>
      <c r="N191" s="78">
        <v>77</v>
      </c>
      <c r="O191" s="78">
        <v>79</v>
      </c>
      <c r="P191" s="78">
        <v>57</v>
      </c>
      <c r="Q191" s="78">
        <v>68</v>
      </c>
      <c r="R191" s="78">
        <v>53</v>
      </c>
      <c r="S191" s="78">
        <v>37</v>
      </c>
      <c r="T191" s="78">
        <v>36</v>
      </c>
      <c r="U191" s="78">
        <v>32</v>
      </c>
      <c r="V191" s="79">
        <f t="shared" si="14"/>
        <v>56</v>
      </c>
      <c r="W191" s="79">
        <f t="shared" si="15"/>
        <v>5</v>
      </c>
      <c r="X191" s="79">
        <f t="shared" si="16"/>
        <v>4</v>
      </c>
      <c r="Y191" s="68" t="s">
        <v>83</v>
      </c>
      <c r="Z191" s="55"/>
      <c r="AC191" s="63">
        <v>33</v>
      </c>
      <c r="AD191" s="63">
        <v>14</v>
      </c>
      <c r="AE191" s="63">
        <v>5</v>
      </c>
      <c r="AF191" s="63">
        <v>3</v>
      </c>
      <c r="AG191" s="63">
        <v>1</v>
      </c>
      <c r="AH191" s="64">
        <v>0</v>
      </c>
      <c r="AI191" s="64">
        <v>5</v>
      </c>
      <c r="AJ191" s="65">
        <v>4</v>
      </c>
      <c r="AK191" s="66">
        <v>0</v>
      </c>
    </row>
    <row r="192" spans="1:37" s="62" customFormat="1" ht="21" customHeight="1">
      <c r="A192" s="67" t="s">
        <v>84</v>
      </c>
      <c r="B192" s="55"/>
      <c r="C192" s="55"/>
      <c r="D192" s="56"/>
      <c r="E192" s="78">
        <v>2960</v>
      </c>
      <c r="F192" s="78">
        <v>153</v>
      </c>
      <c r="G192" s="78">
        <v>146</v>
      </c>
      <c r="H192" s="78">
        <v>119</v>
      </c>
      <c r="I192" s="78">
        <v>190</v>
      </c>
      <c r="J192" s="78">
        <v>188</v>
      </c>
      <c r="K192" s="78">
        <v>211</v>
      </c>
      <c r="L192" s="78">
        <v>225</v>
      </c>
      <c r="M192" s="78">
        <v>209</v>
      </c>
      <c r="N192" s="78">
        <v>219</v>
      </c>
      <c r="O192" s="78">
        <v>230</v>
      </c>
      <c r="P192" s="78">
        <v>238</v>
      </c>
      <c r="Q192" s="78">
        <v>176</v>
      </c>
      <c r="R192" s="78">
        <v>171</v>
      </c>
      <c r="S192" s="78">
        <v>125</v>
      </c>
      <c r="T192" s="78">
        <v>118</v>
      </c>
      <c r="U192" s="78">
        <v>100</v>
      </c>
      <c r="V192" s="79">
        <f t="shared" si="14"/>
        <v>135</v>
      </c>
      <c r="W192" s="79">
        <f t="shared" si="15"/>
        <v>7</v>
      </c>
      <c r="X192" s="79">
        <f t="shared" si="16"/>
        <v>0</v>
      </c>
      <c r="Y192" s="68" t="s">
        <v>85</v>
      </c>
      <c r="Z192" s="55"/>
      <c r="AC192" s="63">
        <v>74</v>
      </c>
      <c r="AD192" s="63">
        <v>38</v>
      </c>
      <c r="AE192" s="63">
        <v>16</v>
      </c>
      <c r="AF192" s="63">
        <v>4</v>
      </c>
      <c r="AG192" s="63">
        <v>3</v>
      </c>
      <c r="AH192" s="64">
        <v>0</v>
      </c>
      <c r="AI192" s="64">
        <v>1</v>
      </c>
      <c r="AJ192" s="65">
        <v>0</v>
      </c>
      <c r="AK192" s="66">
        <v>6</v>
      </c>
    </row>
    <row r="193" spans="1:37" s="62" customFormat="1" ht="21" customHeight="1">
      <c r="A193" s="67" t="s">
        <v>86</v>
      </c>
      <c r="B193" s="55"/>
      <c r="C193" s="55"/>
      <c r="D193" s="56"/>
      <c r="E193" s="78">
        <v>2960</v>
      </c>
      <c r="F193" s="78">
        <v>136</v>
      </c>
      <c r="G193" s="78">
        <v>135</v>
      </c>
      <c r="H193" s="78">
        <v>166</v>
      </c>
      <c r="I193" s="78">
        <v>162</v>
      </c>
      <c r="J193" s="78">
        <v>200</v>
      </c>
      <c r="K193" s="78">
        <v>199</v>
      </c>
      <c r="L193" s="78">
        <v>225</v>
      </c>
      <c r="M193" s="78">
        <v>226</v>
      </c>
      <c r="N193" s="78">
        <v>238</v>
      </c>
      <c r="O193" s="78">
        <v>250</v>
      </c>
      <c r="P193" s="78">
        <v>246</v>
      </c>
      <c r="Q193" s="78">
        <v>154</v>
      </c>
      <c r="R193" s="78">
        <v>156</v>
      </c>
      <c r="S193" s="78">
        <v>142</v>
      </c>
      <c r="T193" s="78">
        <v>103</v>
      </c>
      <c r="U193" s="78">
        <v>91</v>
      </c>
      <c r="V193" s="79">
        <f t="shared" si="14"/>
        <v>127</v>
      </c>
      <c r="W193" s="79">
        <f t="shared" si="15"/>
        <v>3</v>
      </c>
      <c r="X193" s="79">
        <f t="shared" si="16"/>
        <v>1</v>
      </c>
      <c r="Y193" s="68" t="s">
        <v>87</v>
      </c>
      <c r="Z193" s="55"/>
      <c r="AC193" s="63">
        <v>66</v>
      </c>
      <c r="AD193" s="63">
        <v>41</v>
      </c>
      <c r="AE193" s="63">
        <v>15</v>
      </c>
      <c r="AF193" s="63">
        <v>3</v>
      </c>
      <c r="AG193" s="63">
        <v>2</v>
      </c>
      <c r="AH193" s="64">
        <v>0</v>
      </c>
      <c r="AI193" s="64">
        <v>1</v>
      </c>
      <c r="AJ193" s="65">
        <v>1</v>
      </c>
      <c r="AK193" s="66">
        <v>2</v>
      </c>
    </row>
    <row r="194" spans="1:37" s="62" customFormat="1" ht="21" customHeight="1">
      <c r="A194" s="67" t="s">
        <v>54</v>
      </c>
      <c r="B194" s="55"/>
      <c r="C194" s="55"/>
      <c r="D194" s="56"/>
      <c r="E194" s="78">
        <v>31272</v>
      </c>
      <c r="F194" s="78">
        <v>1430</v>
      </c>
      <c r="G194" s="78">
        <v>1562</v>
      </c>
      <c r="H194" s="78">
        <v>1526</v>
      </c>
      <c r="I194" s="78">
        <v>1936</v>
      </c>
      <c r="J194" s="78">
        <v>2152</v>
      </c>
      <c r="K194" s="78">
        <v>2101</v>
      </c>
      <c r="L194" s="78">
        <v>2190</v>
      </c>
      <c r="M194" s="78">
        <v>2228</v>
      </c>
      <c r="N194" s="78">
        <v>2313</v>
      </c>
      <c r="O194" s="78">
        <v>2643</v>
      </c>
      <c r="P194" s="78">
        <v>2510</v>
      </c>
      <c r="Q194" s="78">
        <v>1768</v>
      </c>
      <c r="R194" s="78">
        <v>1712</v>
      </c>
      <c r="S194" s="78">
        <v>1371</v>
      </c>
      <c r="T194" s="78">
        <v>1153</v>
      </c>
      <c r="U194" s="78">
        <v>1067</v>
      </c>
      <c r="V194" s="79">
        <f t="shared" si="14"/>
        <v>1340</v>
      </c>
      <c r="W194" s="79">
        <f t="shared" si="15"/>
        <v>240</v>
      </c>
      <c r="X194" s="79">
        <f t="shared" si="16"/>
        <v>30</v>
      </c>
      <c r="Y194" s="68" t="s">
        <v>55</v>
      </c>
      <c r="Z194" s="55"/>
      <c r="AC194" s="63">
        <v>737</v>
      </c>
      <c r="AD194" s="63">
        <v>399</v>
      </c>
      <c r="AE194" s="63">
        <v>159</v>
      </c>
      <c r="AF194" s="63">
        <v>42</v>
      </c>
      <c r="AG194" s="63">
        <v>3</v>
      </c>
      <c r="AH194" s="64">
        <v>0</v>
      </c>
      <c r="AI194" s="64">
        <v>235</v>
      </c>
      <c r="AJ194" s="65">
        <v>30</v>
      </c>
      <c r="AK194" s="66">
        <v>5</v>
      </c>
    </row>
    <row r="195" spans="1:37" s="62" customFormat="1" ht="21" customHeight="1">
      <c r="A195" s="67" t="s">
        <v>88</v>
      </c>
      <c r="B195" s="55"/>
      <c r="C195" s="55"/>
      <c r="D195" s="56"/>
      <c r="E195" s="78">
        <v>32595</v>
      </c>
      <c r="F195" s="78">
        <v>1459</v>
      </c>
      <c r="G195" s="78">
        <v>1591</v>
      </c>
      <c r="H195" s="78">
        <v>1543</v>
      </c>
      <c r="I195" s="78">
        <v>1857</v>
      </c>
      <c r="J195" s="78">
        <v>1934</v>
      </c>
      <c r="K195" s="78">
        <v>2184</v>
      </c>
      <c r="L195" s="78">
        <v>2391</v>
      </c>
      <c r="M195" s="78">
        <v>2416</v>
      </c>
      <c r="N195" s="78">
        <v>2453</v>
      </c>
      <c r="O195" s="78">
        <v>2850</v>
      </c>
      <c r="P195" s="78">
        <v>2879</v>
      </c>
      <c r="Q195" s="78">
        <v>2134</v>
      </c>
      <c r="R195" s="78">
        <v>1942</v>
      </c>
      <c r="S195" s="78">
        <v>1449</v>
      </c>
      <c r="T195" s="78">
        <v>1162</v>
      </c>
      <c r="U195" s="78">
        <v>1067</v>
      </c>
      <c r="V195" s="79">
        <f t="shared" si="14"/>
        <v>1189</v>
      </c>
      <c r="W195" s="79">
        <f t="shared" si="15"/>
        <v>73</v>
      </c>
      <c r="X195" s="79">
        <f t="shared" si="16"/>
        <v>22</v>
      </c>
      <c r="Y195" s="68" t="s">
        <v>89</v>
      </c>
      <c r="Z195" s="55"/>
      <c r="AC195" s="63">
        <v>679</v>
      </c>
      <c r="AD195" s="63">
        <v>341</v>
      </c>
      <c r="AE195" s="63">
        <v>130</v>
      </c>
      <c r="AF195" s="63">
        <v>25</v>
      </c>
      <c r="AG195" s="63">
        <v>14</v>
      </c>
      <c r="AH195" s="64">
        <v>0</v>
      </c>
      <c r="AI195" s="64">
        <v>66</v>
      </c>
      <c r="AJ195" s="65">
        <v>22</v>
      </c>
      <c r="AK195" s="66">
        <v>7</v>
      </c>
    </row>
    <row r="196" spans="1:37" s="62" customFormat="1" ht="21" customHeight="1">
      <c r="A196" s="67" t="s">
        <v>90</v>
      </c>
      <c r="B196" s="55"/>
      <c r="C196" s="55"/>
      <c r="D196" s="56"/>
      <c r="E196" s="78">
        <v>3231</v>
      </c>
      <c r="F196" s="78">
        <v>102</v>
      </c>
      <c r="G196" s="78">
        <v>126</v>
      </c>
      <c r="H196" s="78">
        <v>114</v>
      </c>
      <c r="I196" s="78">
        <v>163</v>
      </c>
      <c r="J196" s="78">
        <v>170</v>
      </c>
      <c r="K196" s="78">
        <v>225</v>
      </c>
      <c r="L196" s="78">
        <v>215</v>
      </c>
      <c r="M196" s="78">
        <v>216</v>
      </c>
      <c r="N196" s="78">
        <v>249</v>
      </c>
      <c r="O196" s="78">
        <v>275</v>
      </c>
      <c r="P196" s="78">
        <v>315</v>
      </c>
      <c r="Q196" s="78">
        <v>249</v>
      </c>
      <c r="R196" s="78">
        <v>208</v>
      </c>
      <c r="S196" s="78">
        <v>174</v>
      </c>
      <c r="T196" s="78">
        <v>141</v>
      </c>
      <c r="U196" s="78">
        <v>130</v>
      </c>
      <c r="V196" s="79">
        <f t="shared" si="14"/>
        <v>150</v>
      </c>
      <c r="W196" s="79">
        <f t="shared" si="15"/>
        <v>3</v>
      </c>
      <c r="X196" s="79">
        <f t="shared" si="16"/>
        <v>6</v>
      </c>
      <c r="Y196" s="68" t="s">
        <v>91</v>
      </c>
      <c r="Z196" s="55"/>
      <c r="AC196" s="63">
        <v>85</v>
      </c>
      <c r="AD196" s="63">
        <v>40</v>
      </c>
      <c r="AE196" s="63">
        <v>16</v>
      </c>
      <c r="AF196" s="63">
        <v>5</v>
      </c>
      <c r="AG196" s="63">
        <v>4</v>
      </c>
      <c r="AH196" s="64">
        <v>0</v>
      </c>
      <c r="AI196" s="64">
        <v>2</v>
      </c>
      <c r="AJ196" s="65">
        <v>6</v>
      </c>
      <c r="AK196" s="66">
        <v>1</v>
      </c>
    </row>
    <row r="197" spans="1:37" s="62" customFormat="1" ht="21" customHeight="1">
      <c r="A197" s="67" t="s">
        <v>92</v>
      </c>
      <c r="B197" s="55"/>
      <c r="C197" s="55"/>
      <c r="D197" s="56"/>
      <c r="E197" s="78">
        <v>3703</v>
      </c>
      <c r="F197" s="78">
        <v>183</v>
      </c>
      <c r="G197" s="78">
        <v>172</v>
      </c>
      <c r="H197" s="78">
        <v>162</v>
      </c>
      <c r="I197" s="78">
        <v>204</v>
      </c>
      <c r="J197" s="78">
        <v>225</v>
      </c>
      <c r="K197" s="78">
        <v>239</v>
      </c>
      <c r="L197" s="78">
        <v>292</v>
      </c>
      <c r="M197" s="78">
        <v>299</v>
      </c>
      <c r="N197" s="78">
        <v>257</v>
      </c>
      <c r="O197" s="78">
        <v>303</v>
      </c>
      <c r="P197" s="78">
        <v>335</v>
      </c>
      <c r="Q197" s="78">
        <v>261</v>
      </c>
      <c r="R197" s="78">
        <v>181</v>
      </c>
      <c r="S197" s="78">
        <v>187</v>
      </c>
      <c r="T197" s="78">
        <v>117</v>
      </c>
      <c r="U197" s="78">
        <v>134</v>
      </c>
      <c r="V197" s="79">
        <f t="shared" si="14"/>
        <v>151</v>
      </c>
      <c r="W197" s="79">
        <f t="shared" si="15"/>
        <v>0</v>
      </c>
      <c r="X197" s="79">
        <f t="shared" si="16"/>
        <v>1</v>
      </c>
      <c r="Y197" s="68" t="s">
        <v>93</v>
      </c>
      <c r="Z197" s="55"/>
      <c r="AC197" s="63">
        <v>82</v>
      </c>
      <c r="AD197" s="63">
        <v>47</v>
      </c>
      <c r="AE197" s="63">
        <v>16</v>
      </c>
      <c r="AF197" s="63">
        <v>3</v>
      </c>
      <c r="AG197" s="63">
        <v>3</v>
      </c>
      <c r="AH197" s="64">
        <v>0</v>
      </c>
      <c r="AI197" s="64">
        <v>0</v>
      </c>
      <c r="AJ197" s="65">
        <v>1</v>
      </c>
      <c r="AK197" s="66">
        <v>0</v>
      </c>
    </row>
    <row r="198" spans="1:37" s="62" customFormat="1" ht="21" customHeight="1">
      <c r="A198" s="67" t="s">
        <v>94</v>
      </c>
      <c r="B198" s="55"/>
      <c r="C198" s="55"/>
      <c r="D198" s="56"/>
      <c r="E198" s="78">
        <v>4314</v>
      </c>
      <c r="F198" s="78">
        <v>191</v>
      </c>
      <c r="G198" s="78">
        <v>236</v>
      </c>
      <c r="H198" s="78">
        <v>215</v>
      </c>
      <c r="I198" s="78">
        <v>244</v>
      </c>
      <c r="J198" s="78">
        <v>258</v>
      </c>
      <c r="K198" s="78">
        <v>292</v>
      </c>
      <c r="L198" s="78">
        <v>327</v>
      </c>
      <c r="M198" s="78">
        <v>325</v>
      </c>
      <c r="N198" s="78">
        <v>331</v>
      </c>
      <c r="O198" s="78">
        <v>389</v>
      </c>
      <c r="P198" s="78">
        <v>382</v>
      </c>
      <c r="Q198" s="78">
        <v>286</v>
      </c>
      <c r="R198" s="78">
        <v>264</v>
      </c>
      <c r="S198" s="78">
        <v>167</v>
      </c>
      <c r="T198" s="78">
        <v>152</v>
      </c>
      <c r="U198" s="78">
        <v>116</v>
      </c>
      <c r="V198" s="79">
        <f t="shared" si="14"/>
        <v>137</v>
      </c>
      <c r="W198" s="79">
        <f t="shared" si="15"/>
        <v>0</v>
      </c>
      <c r="X198" s="79">
        <f t="shared" si="16"/>
        <v>2</v>
      </c>
      <c r="Y198" s="68" t="s">
        <v>95</v>
      </c>
      <c r="Z198" s="55"/>
      <c r="AC198" s="63">
        <v>85</v>
      </c>
      <c r="AD198" s="63">
        <v>37</v>
      </c>
      <c r="AE198" s="63">
        <v>10</v>
      </c>
      <c r="AF198" s="63">
        <v>2</v>
      </c>
      <c r="AG198" s="63">
        <v>3</v>
      </c>
      <c r="AH198" s="64">
        <v>0</v>
      </c>
      <c r="AI198" s="64">
        <v>0</v>
      </c>
      <c r="AJ198" s="65">
        <v>2</v>
      </c>
      <c r="AK198" s="66">
        <v>0</v>
      </c>
    </row>
    <row r="199" spans="1:37" s="62" customFormat="1" ht="21" customHeight="1">
      <c r="A199" s="67" t="s">
        <v>54</v>
      </c>
      <c r="B199" s="55"/>
      <c r="C199" s="55"/>
      <c r="D199" s="56"/>
      <c r="E199" s="78">
        <v>21347</v>
      </c>
      <c r="F199" s="78">
        <v>983</v>
      </c>
      <c r="G199" s="78">
        <v>1057</v>
      </c>
      <c r="H199" s="78">
        <v>1052</v>
      </c>
      <c r="I199" s="78">
        <v>1246</v>
      </c>
      <c r="J199" s="78">
        <v>1281</v>
      </c>
      <c r="K199" s="78">
        <v>1428</v>
      </c>
      <c r="L199" s="78">
        <v>1557</v>
      </c>
      <c r="M199" s="78">
        <v>1576</v>
      </c>
      <c r="N199" s="78">
        <v>1616</v>
      </c>
      <c r="O199" s="78">
        <v>1883</v>
      </c>
      <c r="P199" s="78">
        <v>1847</v>
      </c>
      <c r="Q199" s="78">
        <v>1338</v>
      </c>
      <c r="R199" s="78">
        <v>1289</v>
      </c>
      <c r="S199" s="78">
        <v>921</v>
      </c>
      <c r="T199" s="78">
        <v>752</v>
      </c>
      <c r="U199" s="78">
        <v>687</v>
      </c>
      <c r="V199" s="79">
        <f t="shared" si="14"/>
        <v>751</v>
      </c>
      <c r="W199" s="79">
        <f t="shared" si="15"/>
        <v>70</v>
      </c>
      <c r="X199" s="79">
        <f t="shared" si="16"/>
        <v>13</v>
      </c>
      <c r="Y199" s="68" t="s">
        <v>55</v>
      </c>
      <c r="Z199" s="55"/>
      <c r="AC199" s="63">
        <v>427</v>
      </c>
      <c r="AD199" s="63">
        <v>217</v>
      </c>
      <c r="AE199" s="63">
        <v>88</v>
      </c>
      <c r="AF199" s="63">
        <v>15</v>
      </c>
      <c r="AG199" s="63">
        <v>4</v>
      </c>
      <c r="AH199" s="64">
        <v>0</v>
      </c>
      <c r="AI199" s="64">
        <v>64</v>
      </c>
      <c r="AJ199" s="65">
        <v>13</v>
      </c>
      <c r="AK199" s="66">
        <v>6</v>
      </c>
    </row>
    <row r="200" spans="1:37" s="62" customFormat="1" ht="21" customHeight="1">
      <c r="A200" s="67" t="s">
        <v>96</v>
      </c>
      <c r="B200" s="55"/>
      <c r="C200" s="55"/>
      <c r="D200" s="56"/>
      <c r="E200" s="78">
        <v>23478</v>
      </c>
      <c r="F200" s="78">
        <v>1261</v>
      </c>
      <c r="G200" s="78">
        <v>1286</v>
      </c>
      <c r="H200" s="78">
        <v>1263</v>
      </c>
      <c r="I200" s="78">
        <v>1555</v>
      </c>
      <c r="J200" s="78">
        <v>1564</v>
      </c>
      <c r="K200" s="78">
        <v>1595</v>
      </c>
      <c r="L200" s="78">
        <v>1718</v>
      </c>
      <c r="M200" s="78">
        <v>1769</v>
      </c>
      <c r="N200" s="78">
        <v>1887</v>
      </c>
      <c r="O200" s="78">
        <v>2022</v>
      </c>
      <c r="P200" s="78">
        <v>1890</v>
      </c>
      <c r="Q200" s="78">
        <v>1437</v>
      </c>
      <c r="R200" s="78">
        <v>1289</v>
      </c>
      <c r="S200" s="78">
        <v>857</v>
      </c>
      <c r="T200" s="78">
        <v>705</v>
      </c>
      <c r="U200" s="78">
        <v>584</v>
      </c>
      <c r="V200" s="79">
        <f t="shared" si="14"/>
        <v>569</v>
      </c>
      <c r="W200" s="79">
        <f t="shared" si="15"/>
        <v>218</v>
      </c>
      <c r="X200" s="79">
        <f t="shared" si="16"/>
        <v>9</v>
      </c>
      <c r="Y200" s="68" t="s">
        <v>97</v>
      </c>
      <c r="Z200" s="55"/>
      <c r="AC200" s="63">
        <v>328</v>
      </c>
      <c r="AD200" s="63">
        <v>164</v>
      </c>
      <c r="AE200" s="63">
        <v>57</v>
      </c>
      <c r="AF200" s="63">
        <v>16</v>
      </c>
      <c r="AG200" s="63">
        <v>4</v>
      </c>
      <c r="AH200" s="64">
        <v>0</v>
      </c>
      <c r="AI200" s="64">
        <v>199</v>
      </c>
      <c r="AJ200" s="65">
        <v>9</v>
      </c>
      <c r="AK200" s="66">
        <v>19</v>
      </c>
    </row>
    <row r="201" spans="1:37" s="62" customFormat="1" ht="21" customHeight="1">
      <c r="A201" s="67" t="s">
        <v>98</v>
      </c>
      <c r="B201" s="55"/>
      <c r="C201" s="55"/>
      <c r="D201" s="56"/>
      <c r="E201" s="78">
        <v>1667</v>
      </c>
      <c r="F201" s="78">
        <v>68</v>
      </c>
      <c r="G201" s="78">
        <v>82</v>
      </c>
      <c r="H201" s="78">
        <v>79</v>
      </c>
      <c r="I201" s="78">
        <v>86</v>
      </c>
      <c r="J201" s="78">
        <v>104</v>
      </c>
      <c r="K201" s="78">
        <v>101</v>
      </c>
      <c r="L201" s="78">
        <v>118</v>
      </c>
      <c r="M201" s="78">
        <v>108</v>
      </c>
      <c r="N201" s="78">
        <v>117</v>
      </c>
      <c r="O201" s="78">
        <v>151</v>
      </c>
      <c r="P201" s="78">
        <v>161</v>
      </c>
      <c r="Q201" s="78">
        <v>112</v>
      </c>
      <c r="R201" s="78">
        <v>105</v>
      </c>
      <c r="S201" s="78">
        <v>73</v>
      </c>
      <c r="T201" s="78">
        <v>66</v>
      </c>
      <c r="U201" s="78">
        <v>49</v>
      </c>
      <c r="V201" s="79">
        <f t="shared" si="14"/>
        <v>60</v>
      </c>
      <c r="W201" s="79">
        <f t="shared" si="15"/>
        <v>25</v>
      </c>
      <c r="X201" s="79">
        <f t="shared" si="16"/>
        <v>2</v>
      </c>
      <c r="Y201" s="68" t="s">
        <v>99</v>
      </c>
      <c r="Z201" s="55"/>
      <c r="AC201" s="63">
        <v>36</v>
      </c>
      <c r="AD201" s="63">
        <v>13</v>
      </c>
      <c r="AE201" s="63">
        <v>10</v>
      </c>
      <c r="AF201" s="63">
        <v>1</v>
      </c>
      <c r="AG201" s="63">
        <v>0</v>
      </c>
      <c r="AH201" s="64">
        <v>0</v>
      </c>
      <c r="AI201" s="64">
        <v>12</v>
      </c>
      <c r="AJ201" s="65">
        <v>2</v>
      </c>
      <c r="AK201" s="66">
        <v>13</v>
      </c>
    </row>
    <row r="202" spans="1:37" s="62" customFormat="1" ht="21" customHeight="1">
      <c r="A202" s="67" t="s">
        <v>100</v>
      </c>
      <c r="B202" s="55"/>
      <c r="C202" s="55"/>
      <c r="D202" s="56"/>
      <c r="E202" s="78">
        <v>1247</v>
      </c>
      <c r="F202" s="78">
        <v>71</v>
      </c>
      <c r="G202" s="78">
        <v>65</v>
      </c>
      <c r="H202" s="78">
        <v>58</v>
      </c>
      <c r="I202" s="78">
        <v>85</v>
      </c>
      <c r="J202" s="78">
        <v>86</v>
      </c>
      <c r="K202" s="78">
        <v>80</v>
      </c>
      <c r="L202" s="78">
        <v>97</v>
      </c>
      <c r="M202" s="78">
        <v>105</v>
      </c>
      <c r="N202" s="78">
        <v>113</v>
      </c>
      <c r="O202" s="78">
        <v>97</v>
      </c>
      <c r="P202" s="78">
        <v>102</v>
      </c>
      <c r="Q202" s="78">
        <v>70</v>
      </c>
      <c r="R202" s="78">
        <v>61</v>
      </c>
      <c r="S202" s="78">
        <v>47</v>
      </c>
      <c r="T202" s="78">
        <v>50</v>
      </c>
      <c r="U202" s="78">
        <v>37</v>
      </c>
      <c r="V202" s="79">
        <f t="shared" si="14"/>
        <v>16</v>
      </c>
      <c r="W202" s="79">
        <f t="shared" si="15"/>
        <v>7</v>
      </c>
      <c r="X202" s="79">
        <f t="shared" si="16"/>
        <v>0</v>
      </c>
      <c r="Y202" s="68" t="s">
        <v>101</v>
      </c>
      <c r="Z202" s="55"/>
      <c r="AC202" s="63">
        <v>9</v>
      </c>
      <c r="AD202" s="63">
        <v>4</v>
      </c>
      <c r="AE202" s="63">
        <v>1</v>
      </c>
      <c r="AF202" s="63">
        <v>2</v>
      </c>
      <c r="AG202" s="63">
        <v>0</v>
      </c>
      <c r="AH202" s="64">
        <v>0</v>
      </c>
      <c r="AI202" s="64">
        <v>7</v>
      </c>
      <c r="AJ202" s="65">
        <v>0</v>
      </c>
      <c r="AK202" s="66">
        <v>0</v>
      </c>
    </row>
    <row r="203" spans="1:37" s="62" customFormat="1" ht="21" customHeight="1">
      <c r="A203" s="67" t="s">
        <v>54</v>
      </c>
      <c r="B203" s="55"/>
      <c r="C203" s="55"/>
      <c r="D203" s="56"/>
      <c r="E203" s="78">
        <v>20564</v>
      </c>
      <c r="F203" s="78">
        <v>1122</v>
      </c>
      <c r="G203" s="78">
        <v>1139</v>
      </c>
      <c r="H203" s="78">
        <v>1126</v>
      </c>
      <c r="I203" s="78">
        <v>1384</v>
      </c>
      <c r="J203" s="78">
        <v>1374</v>
      </c>
      <c r="K203" s="78">
        <v>1414</v>
      </c>
      <c r="L203" s="78">
        <v>1503</v>
      </c>
      <c r="M203" s="78">
        <v>1556</v>
      </c>
      <c r="N203" s="78">
        <v>1657</v>
      </c>
      <c r="O203" s="78">
        <v>1774</v>
      </c>
      <c r="P203" s="78">
        <v>1627</v>
      </c>
      <c r="Q203" s="78">
        <v>1255</v>
      </c>
      <c r="R203" s="78">
        <v>1123</v>
      </c>
      <c r="S203" s="78">
        <v>737</v>
      </c>
      <c r="T203" s="78">
        <v>589</v>
      </c>
      <c r="U203" s="78">
        <v>498</v>
      </c>
      <c r="V203" s="79">
        <f t="shared" si="14"/>
        <v>493</v>
      </c>
      <c r="W203" s="79">
        <f t="shared" si="15"/>
        <v>186</v>
      </c>
      <c r="X203" s="79">
        <f t="shared" si="16"/>
        <v>7</v>
      </c>
      <c r="Y203" s="68" t="s">
        <v>55</v>
      </c>
      <c r="Z203" s="55"/>
      <c r="AC203" s="63">
        <v>283</v>
      </c>
      <c r="AD203" s="63">
        <v>147</v>
      </c>
      <c r="AE203" s="63">
        <v>46</v>
      </c>
      <c r="AF203" s="63">
        <v>13</v>
      </c>
      <c r="AG203" s="63">
        <v>4</v>
      </c>
      <c r="AH203" s="64">
        <v>0</v>
      </c>
      <c r="AI203" s="64">
        <v>180</v>
      </c>
      <c r="AJ203" s="65">
        <v>7</v>
      </c>
      <c r="AK203" s="66">
        <v>6</v>
      </c>
    </row>
    <row r="204" spans="1:37" s="62" customFormat="1" ht="21" customHeight="1">
      <c r="A204" s="67" t="s">
        <v>102</v>
      </c>
      <c r="B204" s="55"/>
      <c r="C204" s="55"/>
      <c r="D204" s="56"/>
      <c r="E204" s="78">
        <v>64972</v>
      </c>
      <c r="F204" s="78">
        <v>3653</v>
      </c>
      <c r="G204" s="78">
        <v>3976</v>
      </c>
      <c r="H204" s="78">
        <v>3609</v>
      </c>
      <c r="I204" s="78">
        <v>4444</v>
      </c>
      <c r="J204" s="78">
        <v>4694</v>
      </c>
      <c r="K204" s="78">
        <v>4606</v>
      </c>
      <c r="L204" s="78">
        <v>5039</v>
      </c>
      <c r="M204" s="78">
        <v>5022</v>
      </c>
      <c r="N204" s="78">
        <v>4976</v>
      </c>
      <c r="O204" s="78">
        <v>5162</v>
      </c>
      <c r="P204" s="78">
        <v>4789</v>
      </c>
      <c r="Q204" s="78">
        <v>3451</v>
      </c>
      <c r="R204" s="78">
        <v>3226</v>
      </c>
      <c r="S204" s="78">
        <v>2277</v>
      </c>
      <c r="T204" s="78">
        <v>1823</v>
      </c>
      <c r="U204" s="78">
        <v>1535</v>
      </c>
      <c r="V204" s="79">
        <f t="shared" si="14"/>
        <v>1930</v>
      </c>
      <c r="W204" s="79">
        <f t="shared" si="15"/>
        <v>713</v>
      </c>
      <c r="X204" s="79">
        <f t="shared" si="16"/>
        <v>47</v>
      </c>
      <c r="Y204" s="68" t="s">
        <v>103</v>
      </c>
      <c r="Z204" s="55"/>
      <c r="AC204" s="63">
        <v>1077</v>
      </c>
      <c r="AD204" s="63">
        <v>556</v>
      </c>
      <c r="AE204" s="63">
        <v>210</v>
      </c>
      <c r="AF204" s="63">
        <v>64</v>
      </c>
      <c r="AG204" s="63">
        <v>23</v>
      </c>
      <c r="AH204" s="64">
        <v>0</v>
      </c>
      <c r="AI204" s="64">
        <v>621</v>
      </c>
      <c r="AJ204" s="65">
        <v>47</v>
      </c>
      <c r="AK204" s="66">
        <v>92</v>
      </c>
    </row>
    <row r="205" spans="1:37" s="62" customFormat="1" ht="21" customHeight="1">
      <c r="A205" s="67" t="s">
        <v>104</v>
      </c>
      <c r="B205" s="55"/>
      <c r="C205" s="55"/>
      <c r="D205" s="56"/>
      <c r="E205" s="78">
        <v>6733</v>
      </c>
      <c r="F205" s="78">
        <v>386</v>
      </c>
      <c r="G205" s="78">
        <v>420</v>
      </c>
      <c r="H205" s="78">
        <v>371</v>
      </c>
      <c r="I205" s="78">
        <v>428</v>
      </c>
      <c r="J205" s="78">
        <v>441</v>
      </c>
      <c r="K205" s="78">
        <v>413</v>
      </c>
      <c r="L205" s="78">
        <v>511</v>
      </c>
      <c r="M205" s="78">
        <v>462</v>
      </c>
      <c r="N205" s="78">
        <v>495</v>
      </c>
      <c r="O205" s="78">
        <v>496</v>
      </c>
      <c r="P205" s="78">
        <v>529</v>
      </c>
      <c r="Q205" s="78">
        <v>426</v>
      </c>
      <c r="R205" s="78">
        <v>342</v>
      </c>
      <c r="S205" s="78">
        <v>224</v>
      </c>
      <c r="T205" s="78">
        <v>189</v>
      </c>
      <c r="U205" s="78">
        <v>135</v>
      </c>
      <c r="V205" s="79">
        <f>AC205+AD205+AE205+AF205+AG205</f>
        <v>206</v>
      </c>
      <c r="W205" s="79">
        <f t="shared" si="15"/>
        <v>244</v>
      </c>
      <c r="X205" s="79">
        <f t="shared" si="16"/>
        <v>15</v>
      </c>
      <c r="Y205" s="68" t="s">
        <v>105</v>
      </c>
      <c r="Z205" s="55"/>
      <c r="AC205" s="63">
        <v>122</v>
      </c>
      <c r="AD205" s="63">
        <v>60</v>
      </c>
      <c r="AE205" s="63">
        <v>18</v>
      </c>
      <c r="AF205" s="63">
        <v>5</v>
      </c>
      <c r="AG205" s="63">
        <v>1</v>
      </c>
      <c r="AH205" s="64">
        <v>0</v>
      </c>
      <c r="AI205" s="64">
        <v>170</v>
      </c>
      <c r="AJ205" s="65">
        <v>15</v>
      </c>
      <c r="AK205" s="66">
        <v>74</v>
      </c>
    </row>
    <row r="206" spans="1:37" s="1" customFormat="1">
      <c r="B206" s="1" t="s">
        <v>0</v>
      </c>
      <c r="C206" s="2">
        <v>1.3</v>
      </c>
      <c r="D206" s="1" t="s">
        <v>80</v>
      </c>
      <c r="S206" s="3"/>
    </row>
    <row r="207" spans="1:37" s="1" customFormat="1">
      <c r="B207" s="1" t="s">
        <v>2</v>
      </c>
      <c r="C207" s="2">
        <v>1.3</v>
      </c>
      <c r="D207" s="4" t="s">
        <v>81</v>
      </c>
    </row>
    <row r="208" spans="1:37" ht="6" customHeight="1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W208" s="5"/>
      <c r="X208" s="5"/>
      <c r="Y208" s="5"/>
    </row>
    <row r="209" spans="1:37" s="15" customFormat="1" ht="21.75" customHeight="1">
      <c r="A209" s="7" t="s">
        <v>4</v>
      </c>
      <c r="B209" s="7"/>
      <c r="C209" s="7"/>
      <c r="D209" s="8"/>
      <c r="E209" s="9"/>
      <c r="F209" s="10" t="s">
        <v>5</v>
      </c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2"/>
      <c r="Y209" s="13" t="s">
        <v>6</v>
      </c>
      <c r="Z209" s="14"/>
    </row>
    <row r="210" spans="1:37" s="15" customFormat="1" ht="13.5">
      <c r="A210" s="16"/>
      <c r="B210" s="16"/>
      <c r="C210" s="16"/>
      <c r="D210" s="17"/>
      <c r="F210" s="18"/>
      <c r="G210" s="19"/>
      <c r="H210" s="20"/>
      <c r="I210" s="19"/>
      <c r="J210" s="20"/>
      <c r="K210" s="19"/>
      <c r="L210" s="20"/>
      <c r="M210" s="19"/>
      <c r="N210" s="20"/>
      <c r="O210" s="19"/>
      <c r="P210" s="20"/>
      <c r="Q210" s="19"/>
      <c r="R210" s="20"/>
      <c r="S210" s="19"/>
      <c r="T210" s="20"/>
      <c r="U210" s="19"/>
      <c r="V210" s="21" t="s">
        <v>7</v>
      </c>
      <c r="W210" s="22"/>
      <c r="X210" s="21" t="s">
        <v>8</v>
      </c>
      <c r="Y210" s="23"/>
      <c r="Z210" s="24"/>
    </row>
    <row r="211" spans="1:37" s="15" customFormat="1" ht="13.5">
      <c r="A211" s="16"/>
      <c r="B211" s="16"/>
      <c r="C211" s="16"/>
      <c r="D211" s="17"/>
      <c r="E211" s="25" t="s">
        <v>9</v>
      </c>
      <c r="F211" s="26"/>
      <c r="G211" s="26"/>
      <c r="H211" s="26"/>
      <c r="I211" s="26"/>
      <c r="J211" s="26"/>
      <c r="K211" s="26"/>
      <c r="L211" s="26"/>
      <c r="M211" s="26"/>
      <c r="N211" s="26"/>
      <c r="O211" s="26"/>
      <c r="P211" s="26"/>
      <c r="Q211" s="26"/>
      <c r="R211" s="26"/>
      <c r="S211" s="26"/>
      <c r="T211" s="26"/>
      <c r="U211" s="26"/>
      <c r="V211" s="27" t="s">
        <v>10</v>
      </c>
      <c r="W211" s="22" t="s">
        <v>11</v>
      </c>
      <c r="X211" s="28" t="s">
        <v>12</v>
      </c>
      <c r="Y211" s="23"/>
      <c r="Z211" s="24"/>
    </row>
    <row r="212" spans="1:37" s="15" customFormat="1" ht="13.5">
      <c r="A212" s="16"/>
      <c r="B212" s="16"/>
      <c r="C212" s="16"/>
      <c r="D212" s="17"/>
      <c r="E212" s="25" t="s">
        <v>13</v>
      </c>
      <c r="F212" s="18" t="s">
        <v>14</v>
      </c>
      <c r="G212" s="19" t="s">
        <v>15</v>
      </c>
      <c r="H212" s="20" t="s">
        <v>16</v>
      </c>
      <c r="I212" s="19" t="s">
        <v>17</v>
      </c>
      <c r="J212" s="20" t="s">
        <v>18</v>
      </c>
      <c r="K212" s="19" t="s">
        <v>19</v>
      </c>
      <c r="L212" s="20" t="s">
        <v>20</v>
      </c>
      <c r="M212" s="19" t="s">
        <v>21</v>
      </c>
      <c r="N212" s="20" t="s">
        <v>22</v>
      </c>
      <c r="O212" s="19" t="s">
        <v>23</v>
      </c>
      <c r="P212" s="20" t="s">
        <v>24</v>
      </c>
      <c r="Q212" s="19" t="s">
        <v>25</v>
      </c>
      <c r="R212" s="20" t="s">
        <v>26</v>
      </c>
      <c r="S212" s="19" t="s">
        <v>27</v>
      </c>
      <c r="T212" s="20" t="s">
        <v>28</v>
      </c>
      <c r="U212" s="19" t="s">
        <v>29</v>
      </c>
      <c r="V212" s="28" t="s">
        <v>30</v>
      </c>
      <c r="W212" s="22" t="s">
        <v>31</v>
      </c>
      <c r="X212" s="28" t="s">
        <v>32</v>
      </c>
      <c r="Y212" s="23"/>
      <c r="Z212" s="24"/>
    </row>
    <row r="213" spans="1:37" s="15" customFormat="1" ht="13.5">
      <c r="A213" s="29"/>
      <c r="B213" s="29"/>
      <c r="C213" s="29"/>
      <c r="D213" s="30"/>
      <c r="E213" s="31"/>
      <c r="F213" s="31"/>
      <c r="G213" s="32"/>
      <c r="H213" s="33"/>
      <c r="I213" s="32"/>
      <c r="J213" s="33"/>
      <c r="K213" s="32"/>
      <c r="L213" s="33"/>
      <c r="M213" s="32"/>
      <c r="N213" s="33"/>
      <c r="O213" s="32"/>
      <c r="P213" s="33"/>
      <c r="Q213" s="32"/>
      <c r="R213" s="33"/>
      <c r="S213" s="32"/>
      <c r="T213" s="33"/>
      <c r="U213" s="32"/>
      <c r="V213" s="34" t="s">
        <v>33</v>
      </c>
      <c r="W213" s="35"/>
      <c r="X213" s="34" t="s">
        <v>34</v>
      </c>
      <c r="Y213" s="36"/>
      <c r="Z213" s="37"/>
    </row>
    <row r="214" spans="1:37" s="62" customFormat="1" ht="21" customHeight="1">
      <c r="A214" s="72" t="s">
        <v>106</v>
      </c>
      <c r="B214" s="73"/>
      <c r="C214" s="73"/>
      <c r="D214" s="74"/>
      <c r="E214" s="75">
        <v>1891</v>
      </c>
      <c r="F214" s="75">
        <v>85</v>
      </c>
      <c r="G214" s="75">
        <v>113</v>
      </c>
      <c r="H214" s="75">
        <v>100</v>
      </c>
      <c r="I214" s="75">
        <v>111</v>
      </c>
      <c r="J214" s="75">
        <v>134</v>
      </c>
      <c r="K214" s="75">
        <v>148</v>
      </c>
      <c r="L214" s="75">
        <v>154</v>
      </c>
      <c r="M214" s="75">
        <v>166</v>
      </c>
      <c r="N214" s="75">
        <v>130</v>
      </c>
      <c r="O214" s="75">
        <v>141</v>
      </c>
      <c r="P214" s="75">
        <v>148</v>
      </c>
      <c r="Q214" s="75">
        <v>113</v>
      </c>
      <c r="R214" s="75">
        <v>100</v>
      </c>
      <c r="S214" s="75">
        <v>69</v>
      </c>
      <c r="T214" s="75">
        <v>44</v>
      </c>
      <c r="U214" s="75">
        <v>51</v>
      </c>
      <c r="V214" s="76">
        <f>AC214+AD214+AE214+AF214+AG214</f>
        <v>55</v>
      </c>
      <c r="W214" s="76">
        <f>AH214+AI214+AK214</f>
        <v>27</v>
      </c>
      <c r="X214" s="87">
        <f>AJ214</f>
        <v>2</v>
      </c>
      <c r="Y214" s="88" t="s">
        <v>107</v>
      </c>
      <c r="Z214" s="73"/>
      <c r="AC214" s="63">
        <v>39</v>
      </c>
      <c r="AD214" s="63">
        <v>12</v>
      </c>
      <c r="AE214" s="63">
        <v>3</v>
      </c>
      <c r="AF214" s="63">
        <v>1</v>
      </c>
      <c r="AG214" s="63">
        <v>0</v>
      </c>
      <c r="AH214" s="64">
        <v>0</v>
      </c>
      <c r="AI214" s="64">
        <v>27</v>
      </c>
      <c r="AJ214" s="65">
        <v>2</v>
      </c>
      <c r="AK214" s="66">
        <v>0</v>
      </c>
    </row>
    <row r="215" spans="1:37" s="62" customFormat="1" ht="21" customHeight="1">
      <c r="A215" s="67" t="s">
        <v>54</v>
      </c>
      <c r="B215" s="55"/>
      <c r="C215" s="55"/>
      <c r="D215" s="56"/>
      <c r="E215" s="78">
        <v>56348</v>
      </c>
      <c r="F215" s="78">
        <v>3182</v>
      </c>
      <c r="G215" s="78">
        <v>3443</v>
      </c>
      <c r="H215" s="78">
        <v>3138</v>
      </c>
      <c r="I215" s="78">
        <v>3905</v>
      </c>
      <c r="J215" s="78">
        <v>4119</v>
      </c>
      <c r="K215" s="78">
        <v>4045</v>
      </c>
      <c r="L215" s="78">
        <v>4374</v>
      </c>
      <c r="M215" s="78">
        <v>4394</v>
      </c>
      <c r="N215" s="78">
        <v>4351</v>
      </c>
      <c r="O215" s="78">
        <v>4525</v>
      </c>
      <c r="P215" s="78">
        <v>4112</v>
      </c>
      <c r="Q215" s="78">
        <v>2912</v>
      </c>
      <c r="R215" s="78">
        <v>2784</v>
      </c>
      <c r="S215" s="78">
        <v>1984</v>
      </c>
      <c r="T215" s="78">
        <v>1590</v>
      </c>
      <c r="U215" s="78">
        <v>1349</v>
      </c>
      <c r="V215" s="79">
        <f t="shared" ref="V215:V229" si="17">AC215+AD215+AE215+AF215+AG215</f>
        <v>1669</v>
      </c>
      <c r="W215" s="79">
        <f t="shared" ref="W215:W229" si="18">AH215+AI215+AK215</f>
        <v>442</v>
      </c>
      <c r="X215" s="89">
        <f t="shared" ref="X215:X229" si="19">AJ215</f>
        <v>30</v>
      </c>
      <c r="Y215" s="90" t="s">
        <v>55</v>
      </c>
      <c r="Z215" s="55"/>
      <c r="AC215" s="63">
        <v>916</v>
      </c>
      <c r="AD215" s="63">
        <v>484</v>
      </c>
      <c r="AE215" s="63">
        <v>189</v>
      </c>
      <c r="AF215" s="63">
        <v>58</v>
      </c>
      <c r="AG215" s="63">
        <v>22</v>
      </c>
      <c r="AH215" s="64">
        <v>0</v>
      </c>
      <c r="AI215" s="64">
        <v>424</v>
      </c>
      <c r="AJ215" s="65">
        <v>30</v>
      </c>
      <c r="AK215" s="66">
        <v>18</v>
      </c>
    </row>
    <row r="216" spans="1:37" s="62" customFormat="1" ht="21" customHeight="1">
      <c r="A216" s="67" t="s">
        <v>108</v>
      </c>
      <c r="B216" s="55"/>
      <c r="C216" s="55"/>
      <c r="D216" s="56"/>
      <c r="E216" s="78">
        <v>28649</v>
      </c>
      <c r="F216" s="78">
        <v>1310</v>
      </c>
      <c r="G216" s="78">
        <v>1345</v>
      </c>
      <c r="H216" s="78">
        <v>1342</v>
      </c>
      <c r="I216" s="78">
        <v>1598</v>
      </c>
      <c r="J216" s="78">
        <v>1749</v>
      </c>
      <c r="K216" s="78">
        <v>1895</v>
      </c>
      <c r="L216" s="78">
        <v>2098</v>
      </c>
      <c r="M216" s="78">
        <v>2115</v>
      </c>
      <c r="N216" s="78">
        <v>2076</v>
      </c>
      <c r="O216" s="78">
        <v>2416</v>
      </c>
      <c r="P216" s="78">
        <v>2471</v>
      </c>
      <c r="Q216" s="78">
        <v>1883</v>
      </c>
      <c r="R216" s="78">
        <v>1789</v>
      </c>
      <c r="S216" s="78">
        <v>1232</v>
      </c>
      <c r="T216" s="78">
        <v>991</v>
      </c>
      <c r="U216" s="78">
        <v>867</v>
      </c>
      <c r="V216" s="79">
        <f t="shared" si="17"/>
        <v>893</v>
      </c>
      <c r="W216" s="79">
        <f t="shared" si="18"/>
        <v>555</v>
      </c>
      <c r="X216" s="89">
        <f t="shared" si="19"/>
        <v>24</v>
      </c>
      <c r="Y216" s="90" t="s">
        <v>109</v>
      </c>
      <c r="Z216" s="55"/>
      <c r="AC216" s="63">
        <v>517</v>
      </c>
      <c r="AD216" s="63">
        <v>254</v>
      </c>
      <c r="AE216" s="63">
        <v>89</v>
      </c>
      <c r="AF216" s="63">
        <v>24</v>
      </c>
      <c r="AG216" s="63">
        <v>9</v>
      </c>
      <c r="AH216" s="64">
        <v>0</v>
      </c>
      <c r="AI216" s="64">
        <v>494</v>
      </c>
      <c r="AJ216" s="65">
        <v>24</v>
      </c>
      <c r="AK216" s="66">
        <v>61</v>
      </c>
    </row>
    <row r="217" spans="1:37" s="62" customFormat="1" ht="21" customHeight="1">
      <c r="A217" s="67" t="s">
        <v>110</v>
      </c>
      <c r="B217" s="55"/>
      <c r="C217" s="55"/>
      <c r="D217" s="56"/>
      <c r="E217" s="78">
        <v>7357</v>
      </c>
      <c r="F217" s="78">
        <v>321</v>
      </c>
      <c r="G217" s="78">
        <v>335</v>
      </c>
      <c r="H217" s="78">
        <v>328</v>
      </c>
      <c r="I217" s="78">
        <v>394</v>
      </c>
      <c r="J217" s="78">
        <v>432</v>
      </c>
      <c r="K217" s="78">
        <v>470</v>
      </c>
      <c r="L217" s="78">
        <v>539</v>
      </c>
      <c r="M217" s="78">
        <v>525</v>
      </c>
      <c r="N217" s="78">
        <v>559</v>
      </c>
      <c r="O217" s="78">
        <v>585</v>
      </c>
      <c r="P217" s="78">
        <v>616</v>
      </c>
      <c r="Q217" s="78">
        <v>513</v>
      </c>
      <c r="R217" s="78">
        <v>458</v>
      </c>
      <c r="S217" s="78">
        <v>284</v>
      </c>
      <c r="T217" s="78">
        <v>251</v>
      </c>
      <c r="U217" s="78">
        <v>212</v>
      </c>
      <c r="V217" s="79">
        <f t="shared" si="17"/>
        <v>212</v>
      </c>
      <c r="W217" s="79">
        <f t="shared" si="18"/>
        <v>306</v>
      </c>
      <c r="X217" s="89">
        <f t="shared" si="19"/>
        <v>17</v>
      </c>
      <c r="Y217" s="90" t="s">
        <v>111</v>
      </c>
      <c r="Z217" s="55"/>
      <c r="AC217" s="63">
        <v>117</v>
      </c>
      <c r="AD217" s="63">
        <v>57</v>
      </c>
      <c r="AE217" s="63">
        <v>28</v>
      </c>
      <c r="AF217" s="63">
        <v>9</v>
      </c>
      <c r="AG217" s="63">
        <v>1</v>
      </c>
      <c r="AH217" s="64">
        <v>0</v>
      </c>
      <c r="AI217" s="64">
        <v>257</v>
      </c>
      <c r="AJ217" s="65">
        <v>17</v>
      </c>
      <c r="AK217" s="66">
        <v>49</v>
      </c>
    </row>
    <row r="218" spans="1:37" s="62" customFormat="1" ht="21" customHeight="1">
      <c r="A218" s="67" t="s">
        <v>54</v>
      </c>
      <c r="B218" s="55"/>
      <c r="C218" s="55"/>
      <c r="D218" s="56"/>
      <c r="E218" s="78">
        <v>21292</v>
      </c>
      <c r="F218" s="78">
        <v>989</v>
      </c>
      <c r="G218" s="78">
        <v>1010</v>
      </c>
      <c r="H218" s="78">
        <v>1014</v>
      </c>
      <c r="I218" s="78">
        <v>1204</v>
      </c>
      <c r="J218" s="78">
        <v>1317</v>
      </c>
      <c r="K218" s="78">
        <v>1425</v>
      </c>
      <c r="L218" s="78">
        <v>1559</v>
      </c>
      <c r="M218" s="78">
        <v>1590</v>
      </c>
      <c r="N218" s="78">
        <v>1517</v>
      </c>
      <c r="O218" s="78">
        <v>1831</v>
      </c>
      <c r="P218" s="78">
        <v>1855</v>
      </c>
      <c r="Q218" s="78">
        <v>1370</v>
      </c>
      <c r="R218" s="78">
        <v>1331</v>
      </c>
      <c r="S218" s="78">
        <v>948</v>
      </c>
      <c r="T218" s="78">
        <v>740</v>
      </c>
      <c r="U218" s="78">
        <v>655</v>
      </c>
      <c r="V218" s="79">
        <f t="shared" si="17"/>
        <v>681</v>
      </c>
      <c r="W218" s="79">
        <f t="shared" si="18"/>
        <v>249</v>
      </c>
      <c r="X218" s="89">
        <f t="shared" si="19"/>
        <v>7</v>
      </c>
      <c r="Y218" s="90" t="s">
        <v>55</v>
      </c>
      <c r="Z218" s="55"/>
      <c r="AC218" s="63">
        <v>400</v>
      </c>
      <c r="AD218" s="63">
        <v>197</v>
      </c>
      <c r="AE218" s="63">
        <v>61</v>
      </c>
      <c r="AF218" s="63">
        <v>15</v>
      </c>
      <c r="AG218" s="63">
        <v>8</v>
      </c>
      <c r="AH218" s="64">
        <v>0</v>
      </c>
      <c r="AI218" s="64">
        <v>237</v>
      </c>
      <c r="AJ218" s="65">
        <v>7</v>
      </c>
      <c r="AK218" s="66">
        <v>12</v>
      </c>
    </row>
    <row r="219" spans="1:37" s="62" customFormat="1" ht="21" customHeight="1">
      <c r="A219" s="67" t="s">
        <v>112</v>
      </c>
      <c r="B219" s="55"/>
      <c r="C219" s="55"/>
      <c r="D219" s="56"/>
      <c r="E219" s="78">
        <v>62395</v>
      </c>
      <c r="F219" s="78">
        <v>3354</v>
      </c>
      <c r="G219" s="78">
        <v>3700</v>
      </c>
      <c r="H219" s="78">
        <v>3431</v>
      </c>
      <c r="I219" s="78">
        <v>4210</v>
      </c>
      <c r="J219" s="78">
        <v>4116</v>
      </c>
      <c r="K219" s="78">
        <v>4541</v>
      </c>
      <c r="L219" s="78">
        <v>4710</v>
      </c>
      <c r="M219" s="78">
        <v>4872</v>
      </c>
      <c r="N219" s="78">
        <v>4667</v>
      </c>
      <c r="O219" s="78">
        <v>5195</v>
      </c>
      <c r="P219" s="78">
        <v>4733</v>
      </c>
      <c r="Q219" s="78">
        <v>3629</v>
      </c>
      <c r="R219" s="78">
        <v>3190</v>
      </c>
      <c r="S219" s="78">
        <v>2400</v>
      </c>
      <c r="T219" s="78">
        <v>1915</v>
      </c>
      <c r="U219" s="78">
        <v>1670</v>
      </c>
      <c r="V219" s="79">
        <f t="shared" si="17"/>
        <v>1866</v>
      </c>
      <c r="W219" s="79">
        <f t="shared" si="18"/>
        <v>152</v>
      </c>
      <c r="X219" s="89">
        <f t="shared" si="19"/>
        <v>44</v>
      </c>
      <c r="Y219" s="90" t="s">
        <v>113</v>
      </c>
      <c r="Z219" s="55"/>
      <c r="AC219" s="63">
        <v>989</v>
      </c>
      <c r="AD219" s="63">
        <v>567</v>
      </c>
      <c r="AE219" s="63">
        <v>193</v>
      </c>
      <c r="AF219" s="63">
        <v>52</v>
      </c>
      <c r="AG219" s="63">
        <v>65</v>
      </c>
      <c r="AH219" s="64">
        <v>10</v>
      </c>
      <c r="AI219" s="64">
        <v>114</v>
      </c>
      <c r="AJ219" s="65">
        <v>44</v>
      </c>
      <c r="AK219" s="66">
        <v>28</v>
      </c>
    </row>
    <row r="220" spans="1:37" s="62" customFormat="1" ht="21" customHeight="1">
      <c r="A220" s="67" t="s">
        <v>114</v>
      </c>
      <c r="B220" s="55"/>
      <c r="C220" s="55"/>
      <c r="D220" s="56"/>
      <c r="E220" s="78">
        <v>1600</v>
      </c>
      <c r="F220" s="78">
        <v>54</v>
      </c>
      <c r="G220" s="78">
        <v>90</v>
      </c>
      <c r="H220" s="78">
        <v>70</v>
      </c>
      <c r="I220" s="78">
        <v>83</v>
      </c>
      <c r="J220" s="78">
        <v>91</v>
      </c>
      <c r="K220" s="78">
        <v>119</v>
      </c>
      <c r="L220" s="78">
        <v>106</v>
      </c>
      <c r="M220" s="78">
        <v>123</v>
      </c>
      <c r="N220" s="78">
        <v>114</v>
      </c>
      <c r="O220" s="78">
        <v>126</v>
      </c>
      <c r="P220" s="78">
        <v>128</v>
      </c>
      <c r="Q220" s="78">
        <v>124</v>
      </c>
      <c r="R220" s="78">
        <v>98</v>
      </c>
      <c r="S220" s="78">
        <v>66</v>
      </c>
      <c r="T220" s="78">
        <v>69</v>
      </c>
      <c r="U220" s="78">
        <v>68</v>
      </c>
      <c r="V220" s="79">
        <f t="shared" si="17"/>
        <v>63</v>
      </c>
      <c r="W220" s="79">
        <f t="shared" si="18"/>
        <v>7</v>
      </c>
      <c r="X220" s="89">
        <f t="shared" si="19"/>
        <v>1</v>
      </c>
      <c r="Y220" s="90" t="s">
        <v>115</v>
      </c>
      <c r="Z220" s="55"/>
      <c r="AC220" s="63">
        <v>36</v>
      </c>
      <c r="AD220" s="63">
        <v>13</v>
      </c>
      <c r="AE220" s="63">
        <v>7</v>
      </c>
      <c r="AF220" s="63">
        <v>5</v>
      </c>
      <c r="AG220" s="63">
        <v>2</v>
      </c>
      <c r="AH220" s="64">
        <v>0</v>
      </c>
      <c r="AI220" s="64">
        <v>7</v>
      </c>
      <c r="AJ220" s="65">
        <v>1</v>
      </c>
      <c r="AK220" s="66">
        <v>0</v>
      </c>
    </row>
    <row r="221" spans="1:37" s="62" customFormat="1" ht="21" customHeight="1">
      <c r="A221" s="67" t="s">
        <v>116</v>
      </c>
      <c r="B221" s="55"/>
      <c r="C221" s="55"/>
      <c r="D221" s="56"/>
      <c r="E221" s="78">
        <v>4327</v>
      </c>
      <c r="F221" s="78">
        <v>143</v>
      </c>
      <c r="G221" s="78">
        <v>184</v>
      </c>
      <c r="H221" s="78">
        <v>206</v>
      </c>
      <c r="I221" s="78">
        <v>249</v>
      </c>
      <c r="J221" s="78">
        <v>244</v>
      </c>
      <c r="K221" s="78">
        <v>307</v>
      </c>
      <c r="L221" s="78">
        <v>283</v>
      </c>
      <c r="M221" s="78">
        <v>338</v>
      </c>
      <c r="N221" s="78">
        <v>299</v>
      </c>
      <c r="O221" s="78">
        <v>371</v>
      </c>
      <c r="P221" s="78">
        <v>362</v>
      </c>
      <c r="Q221" s="78">
        <v>287</v>
      </c>
      <c r="R221" s="78">
        <v>301</v>
      </c>
      <c r="S221" s="78">
        <v>233</v>
      </c>
      <c r="T221" s="78">
        <v>135</v>
      </c>
      <c r="U221" s="78">
        <v>142</v>
      </c>
      <c r="V221" s="79">
        <f t="shared" si="17"/>
        <v>141</v>
      </c>
      <c r="W221" s="79">
        <f t="shared" si="18"/>
        <v>89</v>
      </c>
      <c r="X221" s="89">
        <f t="shared" si="19"/>
        <v>13</v>
      </c>
      <c r="Y221" s="90" t="s">
        <v>117</v>
      </c>
      <c r="Z221" s="55"/>
      <c r="AC221" s="63">
        <v>81</v>
      </c>
      <c r="AD221" s="63">
        <v>42</v>
      </c>
      <c r="AE221" s="63">
        <v>7</v>
      </c>
      <c r="AF221" s="63">
        <v>9</v>
      </c>
      <c r="AG221" s="63">
        <v>2</v>
      </c>
      <c r="AH221" s="64">
        <v>0</v>
      </c>
      <c r="AI221" s="64">
        <v>85</v>
      </c>
      <c r="AJ221" s="65">
        <v>13</v>
      </c>
      <c r="AK221" s="66">
        <v>4</v>
      </c>
    </row>
    <row r="222" spans="1:37" s="62" customFormat="1" ht="21" customHeight="1">
      <c r="A222" s="67" t="s">
        <v>118</v>
      </c>
      <c r="B222" s="55"/>
      <c r="C222" s="55"/>
      <c r="D222" s="56"/>
      <c r="E222" s="78">
        <v>2661</v>
      </c>
      <c r="F222" s="78">
        <v>151</v>
      </c>
      <c r="G222" s="78">
        <v>178</v>
      </c>
      <c r="H222" s="78">
        <v>137</v>
      </c>
      <c r="I222" s="78">
        <v>198</v>
      </c>
      <c r="J222" s="78">
        <v>188</v>
      </c>
      <c r="K222" s="78">
        <v>191</v>
      </c>
      <c r="L222" s="78">
        <v>225</v>
      </c>
      <c r="M222" s="78">
        <v>217</v>
      </c>
      <c r="N222" s="78">
        <v>191</v>
      </c>
      <c r="O222" s="78">
        <v>226</v>
      </c>
      <c r="P222" s="78">
        <v>209</v>
      </c>
      <c r="Q222" s="78">
        <v>148</v>
      </c>
      <c r="R222" s="78">
        <v>121</v>
      </c>
      <c r="S222" s="78">
        <v>86</v>
      </c>
      <c r="T222" s="78">
        <v>61</v>
      </c>
      <c r="U222" s="78">
        <v>62</v>
      </c>
      <c r="V222" s="79">
        <f t="shared" si="17"/>
        <v>66</v>
      </c>
      <c r="W222" s="79">
        <f t="shared" si="18"/>
        <v>4</v>
      </c>
      <c r="X222" s="89">
        <f t="shared" si="19"/>
        <v>2</v>
      </c>
      <c r="Y222" s="90" t="s">
        <v>119</v>
      </c>
      <c r="Z222" s="55"/>
      <c r="AC222" s="63">
        <v>32</v>
      </c>
      <c r="AD222" s="63">
        <v>21</v>
      </c>
      <c r="AE222" s="63">
        <v>7</v>
      </c>
      <c r="AF222" s="63">
        <v>3</v>
      </c>
      <c r="AG222" s="63">
        <v>3</v>
      </c>
      <c r="AH222" s="64">
        <v>0</v>
      </c>
      <c r="AI222" s="64">
        <v>4</v>
      </c>
      <c r="AJ222" s="65">
        <v>2</v>
      </c>
      <c r="AK222" s="66">
        <v>0</v>
      </c>
    </row>
    <row r="223" spans="1:37" s="62" customFormat="1" ht="21" customHeight="1">
      <c r="A223" s="67" t="s">
        <v>120</v>
      </c>
      <c r="B223" s="55"/>
      <c r="C223" s="55"/>
      <c r="D223" s="56"/>
      <c r="E223" s="78">
        <v>3979</v>
      </c>
      <c r="F223" s="78">
        <v>204</v>
      </c>
      <c r="G223" s="78">
        <v>235</v>
      </c>
      <c r="H223" s="78">
        <v>221</v>
      </c>
      <c r="I223" s="78">
        <v>246</v>
      </c>
      <c r="J223" s="78">
        <v>243</v>
      </c>
      <c r="K223" s="78">
        <v>265</v>
      </c>
      <c r="L223" s="78">
        <v>295</v>
      </c>
      <c r="M223" s="78">
        <v>328</v>
      </c>
      <c r="N223" s="78">
        <v>264</v>
      </c>
      <c r="O223" s="78">
        <v>308</v>
      </c>
      <c r="P223" s="78">
        <v>290</v>
      </c>
      <c r="Q223" s="78">
        <v>240</v>
      </c>
      <c r="R223" s="78">
        <v>192</v>
      </c>
      <c r="S223" s="78">
        <v>158</v>
      </c>
      <c r="T223" s="78">
        <v>151</v>
      </c>
      <c r="U223" s="78">
        <v>156</v>
      </c>
      <c r="V223" s="79">
        <f t="shared" si="17"/>
        <v>176</v>
      </c>
      <c r="W223" s="79">
        <f t="shared" si="18"/>
        <v>5</v>
      </c>
      <c r="X223" s="89">
        <f t="shared" si="19"/>
        <v>2</v>
      </c>
      <c r="Y223" s="90" t="s">
        <v>121</v>
      </c>
      <c r="Z223" s="55"/>
      <c r="AC223" s="63">
        <v>102</v>
      </c>
      <c r="AD223" s="63">
        <v>46</v>
      </c>
      <c r="AE223" s="63">
        <v>19</v>
      </c>
      <c r="AF223" s="63">
        <v>4</v>
      </c>
      <c r="AG223" s="63">
        <v>5</v>
      </c>
      <c r="AH223" s="64">
        <v>0</v>
      </c>
      <c r="AI223" s="64">
        <v>1</v>
      </c>
      <c r="AJ223" s="65">
        <v>2</v>
      </c>
      <c r="AK223" s="66">
        <v>4</v>
      </c>
    </row>
    <row r="224" spans="1:37" s="62" customFormat="1" ht="21" customHeight="1">
      <c r="A224" s="67" t="s">
        <v>122</v>
      </c>
      <c r="B224" s="55"/>
      <c r="C224" s="55"/>
      <c r="D224" s="56"/>
      <c r="E224" s="78">
        <v>3730</v>
      </c>
      <c r="F224" s="78">
        <v>222</v>
      </c>
      <c r="G224" s="78">
        <v>232</v>
      </c>
      <c r="H224" s="78">
        <v>203</v>
      </c>
      <c r="I224" s="78">
        <v>275</v>
      </c>
      <c r="J224" s="78">
        <v>241</v>
      </c>
      <c r="K224" s="78">
        <v>283</v>
      </c>
      <c r="L224" s="78">
        <v>295</v>
      </c>
      <c r="M224" s="78">
        <v>285</v>
      </c>
      <c r="N224" s="78">
        <v>287</v>
      </c>
      <c r="O224" s="78">
        <v>309</v>
      </c>
      <c r="P224" s="78">
        <v>276</v>
      </c>
      <c r="Q224" s="78">
        <v>172</v>
      </c>
      <c r="R224" s="78">
        <v>162</v>
      </c>
      <c r="S224" s="78">
        <v>157</v>
      </c>
      <c r="T224" s="78">
        <v>112</v>
      </c>
      <c r="U224" s="78">
        <v>108</v>
      </c>
      <c r="V224" s="79">
        <f t="shared" si="17"/>
        <v>101</v>
      </c>
      <c r="W224" s="79">
        <f t="shared" si="18"/>
        <v>9</v>
      </c>
      <c r="X224" s="89">
        <f t="shared" si="19"/>
        <v>1</v>
      </c>
      <c r="Y224" s="91" t="s">
        <v>123</v>
      </c>
      <c r="Z224" s="55"/>
      <c r="AC224" s="63">
        <v>51</v>
      </c>
      <c r="AD224" s="63">
        <v>30</v>
      </c>
      <c r="AE224" s="63">
        <v>14</v>
      </c>
      <c r="AF224" s="63">
        <v>4</v>
      </c>
      <c r="AG224" s="63">
        <v>2</v>
      </c>
      <c r="AH224" s="64">
        <v>0</v>
      </c>
      <c r="AI224" s="64">
        <v>9</v>
      </c>
      <c r="AJ224" s="65">
        <v>1</v>
      </c>
      <c r="AK224" s="66">
        <v>0</v>
      </c>
    </row>
    <row r="225" spans="1:37" s="62" customFormat="1" ht="21" customHeight="1">
      <c r="A225" s="67" t="s">
        <v>124</v>
      </c>
      <c r="B225" s="55"/>
      <c r="C225" s="55"/>
      <c r="D225" s="56"/>
      <c r="E225" s="78">
        <v>4529</v>
      </c>
      <c r="F225" s="78">
        <v>226</v>
      </c>
      <c r="G225" s="78">
        <v>240</v>
      </c>
      <c r="H225" s="78">
        <v>266</v>
      </c>
      <c r="I225" s="78">
        <v>337</v>
      </c>
      <c r="J225" s="78">
        <v>302</v>
      </c>
      <c r="K225" s="78">
        <v>335</v>
      </c>
      <c r="L225" s="78">
        <v>321</v>
      </c>
      <c r="M225" s="78">
        <v>390</v>
      </c>
      <c r="N225" s="78">
        <v>353</v>
      </c>
      <c r="O225" s="78">
        <v>384</v>
      </c>
      <c r="P225" s="78">
        <v>304</v>
      </c>
      <c r="Q225" s="78">
        <v>271</v>
      </c>
      <c r="R225" s="78">
        <v>235</v>
      </c>
      <c r="S225" s="78">
        <v>180</v>
      </c>
      <c r="T225" s="78">
        <v>142</v>
      </c>
      <c r="U225" s="78">
        <v>114</v>
      </c>
      <c r="V225" s="79">
        <f t="shared" si="17"/>
        <v>128</v>
      </c>
      <c r="W225" s="79">
        <f t="shared" si="18"/>
        <v>1</v>
      </c>
      <c r="X225" s="89">
        <f t="shared" si="19"/>
        <v>0</v>
      </c>
      <c r="Y225" s="91" t="s">
        <v>125</v>
      </c>
      <c r="Z225" s="55"/>
      <c r="AC225" s="63">
        <v>63</v>
      </c>
      <c r="AD225" s="63">
        <v>45</v>
      </c>
      <c r="AE225" s="63">
        <v>16</v>
      </c>
      <c r="AF225" s="63">
        <v>2</v>
      </c>
      <c r="AG225" s="63">
        <v>2</v>
      </c>
      <c r="AH225" s="64">
        <v>0</v>
      </c>
      <c r="AI225" s="64">
        <v>1</v>
      </c>
      <c r="AJ225" s="65">
        <v>0</v>
      </c>
      <c r="AK225" s="66">
        <v>0</v>
      </c>
    </row>
    <row r="226" spans="1:37" s="62" customFormat="1" ht="21" customHeight="1">
      <c r="A226" s="67" t="s">
        <v>126</v>
      </c>
      <c r="B226" s="55"/>
      <c r="C226" s="55"/>
      <c r="D226" s="56"/>
      <c r="E226" s="78">
        <v>8020</v>
      </c>
      <c r="F226" s="78">
        <v>451</v>
      </c>
      <c r="G226" s="78">
        <v>509</v>
      </c>
      <c r="H226" s="78">
        <v>504</v>
      </c>
      <c r="I226" s="78">
        <v>610</v>
      </c>
      <c r="J226" s="78">
        <v>611</v>
      </c>
      <c r="K226" s="78">
        <v>576</v>
      </c>
      <c r="L226" s="78">
        <v>630</v>
      </c>
      <c r="M226" s="78">
        <v>618</v>
      </c>
      <c r="N226" s="78">
        <v>634</v>
      </c>
      <c r="O226" s="78">
        <v>652</v>
      </c>
      <c r="P226" s="78">
        <v>668</v>
      </c>
      <c r="Q226" s="78">
        <v>412</v>
      </c>
      <c r="R226" s="78">
        <v>359</v>
      </c>
      <c r="S226" s="78">
        <v>244</v>
      </c>
      <c r="T226" s="78">
        <v>185</v>
      </c>
      <c r="U226" s="78">
        <v>165</v>
      </c>
      <c r="V226" s="79">
        <f t="shared" si="17"/>
        <v>179</v>
      </c>
      <c r="W226" s="79">
        <f t="shared" si="18"/>
        <v>4</v>
      </c>
      <c r="X226" s="89">
        <f t="shared" si="19"/>
        <v>9</v>
      </c>
      <c r="Y226" s="91" t="s">
        <v>127</v>
      </c>
      <c r="Z226" s="55"/>
      <c r="AC226" s="63">
        <v>83</v>
      </c>
      <c r="AD226" s="63">
        <v>64</v>
      </c>
      <c r="AE226" s="63">
        <v>17</v>
      </c>
      <c r="AF226" s="63">
        <v>6</v>
      </c>
      <c r="AG226" s="63">
        <v>9</v>
      </c>
      <c r="AH226" s="64">
        <v>0</v>
      </c>
      <c r="AI226" s="64">
        <v>0</v>
      </c>
      <c r="AJ226" s="65">
        <v>9</v>
      </c>
      <c r="AK226" s="66">
        <v>4</v>
      </c>
    </row>
    <row r="227" spans="1:37" s="62" customFormat="1" ht="21" customHeight="1">
      <c r="A227" s="67" t="s">
        <v>54</v>
      </c>
      <c r="B227" s="55"/>
      <c r="C227" s="55"/>
      <c r="D227" s="56"/>
      <c r="E227" s="78">
        <v>33549</v>
      </c>
      <c r="F227" s="78">
        <v>1903</v>
      </c>
      <c r="G227" s="78">
        <v>2032</v>
      </c>
      <c r="H227" s="78">
        <v>1824</v>
      </c>
      <c r="I227" s="78">
        <v>2212</v>
      </c>
      <c r="J227" s="78">
        <v>2196</v>
      </c>
      <c r="K227" s="78">
        <v>2465</v>
      </c>
      <c r="L227" s="78">
        <v>2555</v>
      </c>
      <c r="M227" s="78">
        <v>2573</v>
      </c>
      <c r="N227" s="78">
        <v>2525</v>
      </c>
      <c r="O227" s="78">
        <v>2819</v>
      </c>
      <c r="P227" s="78">
        <v>2496</v>
      </c>
      <c r="Q227" s="78">
        <v>1975</v>
      </c>
      <c r="R227" s="78">
        <v>1722</v>
      </c>
      <c r="S227" s="78">
        <v>1276</v>
      </c>
      <c r="T227" s="78">
        <v>1060</v>
      </c>
      <c r="U227" s="78">
        <v>855</v>
      </c>
      <c r="V227" s="79">
        <f t="shared" si="17"/>
        <v>1012</v>
      </c>
      <c r="W227" s="79">
        <f t="shared" si="18"/>
        <v>33</v>
      </c>
      <c r="X227" s="89">
        <f t="shared" si="19"/>
        <v>16</v>
      </c>
      <c r="Y227" s="90" t="s">
        <v>55</v>
      </c>
      <c r="Z227" s="55"/>
      <c r="AC227" s="63">
        <v>541</v>
      </c>
      <c r="AD227" s="63">
        <v>306</v>
      </c>
      <c r="AE227" s="63">
        <v>106</v>
      </c>
      <c r="AF227" s="63">
        <v>19</v>
      </c>
      <c r="AG227" s="63">
        <v>40</v>
      </c>
      <c r="AH227" s="64">
        <v>10</v>
      </c>
      <c r="AI227" s="64">
        <v>7</v>
      </c>
      <c r="AJ227" s="65">
        <v>16</v>
      </c>
      <c r="AK227" s="66">
        <v>16</v>
      </c>
    </row>
    <row r="228" spans="1:37" s="62" customFormat="1" ht="21" customHeight="1">
      <c r="A228" s="67" t="s">
        <v>128</v>
      </c>
      <c r="B228" s="55"/>
      <c r="C228" s="55"/>
      <c r="D228" s="56"/>
      <c r="E228" s="78">
        <v>25123</v>
      </c>
      <c r="F228" s="78">
        <v>1352</v>
      </c>
      <c r="G228" s="78">
        <v>1372</v>
      </c>
      <c r="H228" s="78">
        <v>1295</v>
      </c>
      <c r="I228" s="78">
        <v>1679</v>
      </c>
      <c r="J228" s="78">
        <v>1629</v>
      </c>
      <c r="K228" s="78">
        <v>1746</v>
      </c>
      <c r="L228" s="78">
        <v>1867</v>
      </c>
      <c r="M228" s="78">
        <v>1878</v>
      </c>
      <c r="N228" s="78">
        <v>1996</v>
      </c>
      <c r="O228" s="78">
        <v>2204</v>
      </c>
      <c r="P228" s="78">
        <v>1983</v>
      </c>
      <c r="Q228" s="78">
        <v>1502</v>
      </c>
      <c r="R228" s="78">
        <v>1393</v>
      </c>
      <c r="S228" s="78">
        <v>935</v>
      </c>
      <c r="T228" s="78">
        <v>749</v>
      </c>
      <c r="U228" s="78">
        <v>644</v>
      </c>
      <c r="V228" s="79">
        <f t="shared" si="17"/>
        <v>662</v>
      </c>
      <c r="W228" s="79">
        <f t="shared" si="18"/>
        <v>234</v>
      </c>
      <c r="X228" s="89">
        <f t="shared" si="19"/>
        <v>3</v>
      </c>
      <c r="Y228" s="90" t="s">
        <v>129</v>
      </c>
      <c r="Z228" s="55"/>
      <c r="AC228" s="63">
        <v>360</v>
      </c>
      <c r="AD228" s="63">
        <v>226</v>
      </c>
      <c r="AE228" s="63">
        <v>59</v>
      </c>
      <c r="AF228" s="63">
        <v>15</v>
      </c>
      <c r="AG228" s="63">
        <v>2</v>
      </c>
      <c r="AH228" s="64">
        <v>0</v>
      </c>
      <c r="AI228" s="64">
        <v>225</v>
      </c>
      <c r="AJ228" s="65">
        <v>3</v>
      </c>
      <c r="AK228" s="66">
        <v>9</v>
      </c>
    </row>
    <row r="229" spans="1:37" s="62" customFormat="1" ht="21" customHeight="1">
      <c r="A229" s="67" t="s">
        <v>130</v>
      </c>
      <c r="B229" s="55"/>
      <c r="C229" s="55"/>
      <c r="D229" s="56"/>
      <c r="E229" s="78">
        <v>1490</v>
      </c>
      <c r="F229" s="78">
        <v>131</v>
      </c>
      <c r="G229" s="78">
        <v>121</v>
      </c>
      <c r="H229" s="78">
        <v>71</v>
      </c>
      <c r="I229" s="78">
        <v>87</v>
      </c>
      <c r="J229" s="78">
        <v>82</v>
      </c>
      <c r="K229" s="78">
        <v>81</v>
      </c>
      <c r="L229" s="78">
        <v>98</v>
      </c>
      <c r="M229" s="78">
        <v>113</v>
      </c>
      <c r="N229" s="78">
        <v>99</v>
      </c>
      <c r="O229" s="78">
        <v>110</v>
      </c>
      <c r="P229" s="78">
        <v>119</v>
      </c>
      <c r="Q229" s="78">
        <v>89</v>
      </c>
      <c r="R229" s="78">
        <v>72</v>
      </c>
      <c r="S229" s="78">
        <v>66</v>
      </c>
      <c r="T229" s="78">
        <v>57</v>
      </c>
      <c r="U229" s="78">
        <v>32</v>
      </c>
      <c r="V229" s="79">
        <f t="shared" si="17"/>
        <v>41</v>
      </c>
      <c r="W229" s="79">
        <f t="shared" si="18"/>
        <v>20</v>
      </c>
      <c r="X229" s="89">
        <f t="shared" si="19"/>
        <v>1</v>
      </c>
      <c r="Y229" s="90" t="s">
        <v>131</v>
      </c>
      <c r="Z229" s="55"/>
      <c r="AC229" s="63">
        <v>26</v>
      </c>
      <c r="AD229" s="63">
        <v>11</v>
      </c>
      <c r="AE229" s="63">
        <v>3</v>
      </c>
      <c r="AF229" s="63">
        <v>0</v>
      </c>
      <c r="AG229" s="63">
        <v>1</v>
      </c>
      <c r="AH229" s="64">
        <v>0</v>
      </c>
      <c r="AI229" s="64">
        <v>20</v>
      </c>
      <c r="AJ229" s="65">
        <v>1</v>
      </c>
      <c r="AK229" s="66">
        <v>0</v>
      </c>
    </row>
    <row r="230" spans="1:37" s="62" customFormat="1" ht="21" customHeight="1">
      <c r="A230" s="67" t="s">
        <v>54</v>
      </c>
      <c r="B230" s="55"/>
      <c r="C230" s="55"/>
      <c r="D230" s="56"/>
      <c r="E230" s="78">
        <v>23633</v>
      </c>
      <c r="F230" s="78">
        <v>1221</v>
      </c>
      <c r="G230" s="78">
        <v>1251</v>
      </c>
      <c r="H230" s="78">
        <v>1224</v>
      </c>
      <c r="I230" s="78">
        <v>1592</v>
      </c>
      <c r="J230" s="78">
        <v>1547</v>
      </c>
      <c r="K230" s="78">
        <v>1665</v>
      </c>
      <c r="L230" s="78">
        <v>1769</v>
      </c>
      <c r="M230" s="78">
        <v>1765</v>
      </c>
      <c r="N230" s="78">
        <v>1897</v>
      </c>
      <c r="O230" s="78">
        <v>2094</v>
      </c>
      <c r="P230" s="78">
        <v>1864</v>
      </c>
      <c r="Q230" s="78">
        <v>1413</v>
      </c>
      <c r="R230" s="78">
        <v>1321</v>
      </c>
      <c r="S230" s="78">
        <v>869</v>
      </c>
      <c r="T230" s="78">
        <v>692</v>
      </c>
      <c r="U230" s="78">
        <v>612</v>
      </c>
      <c r="V230" s="79">
        <f>AC230+AD230+AE230+AF230+AG230</f>
        <v>621</v>
      </c>
      <c r="W230" s="79">
        <f>AH230+AI230+AK230</f>
        <v>214</v>
      </c>
      <c r="X230" s="89">
        <f>AJ230</f>
        <v>2</v>
      </c>
      <c r="Y230" s="90" t="s">
        <v>55</v>
      </c>
      <c r="Z230" s="55"/>
      <c r="AC230" s="63">
        <v>334</v>
      </c>
      <c r="AD230" s="63">
        <v>215</v>
      </c>
      <c r="AE230" s="63">
        <v>56</v>
      </c>
      <c r="AF230" s="63">
        <v>15</v>
      </c>
      <c r="AG230" s="63">
        <v>1</v>
      </c>
      <c r="AH230" s="64">
        <v>0</v>
      </c>
      <c r="AI230" s="64">
        <v>205</v>
      </c>
      <c r="AJ230" s="65">
        <v>2</v>
      </c>
      <c r="AK230" s="66">
        <v>9</v>
      </c>
    </row>
    <row r="231" spans="1:37" s="15" customFormat="1" ht="3" customHeight="1">
      <c r="A231" s="33"/>
      <c r="B231" s="33"/>
      <c r="C231" s="33"/>
      <c r="D231" s="33"/>
      <c r="E231" s="92"/>
      <c r="F231" s="93"/>
      <c r="G231" s="94"/>
      <c r="H231" s="92"/>
      <c r="I231" s="93"/>
      <c r="J231" s="94"/>
      <c r="K231" s="95"/>
      <c r="L231" s="93"/>
      <c r="M231" s="95"/>
      <c r="N231" s="92"/>
      <c r="O231" s="93"/>
      <c r="P231" s="94"/>
      <c r="Q231" s="93"/>
      <c r="R231" s="95"/>
      <c r="S231" s="93"/>
      <c r="T231" s="95"/>
      <c r="U231" s="93"/>
      <c r="V231" s="95"/>
      <c r="W231" s="93"/>
      <c r="X231" s="92"/>
      <c r="Y231" s="96"/>
      <c r="Z231" s="97"/>
    </row>
    <row r="232" spans="1:37" s="15" customFormat="1" ht="3" customHeight="1">
      <c r="Y232" s="98"/>
      <c r="Z232" s="98"/>
    </row>
    <row r="233" spans="1:37" s="99" customFormat="1" ht="22.5" customHeight="1">
      <c r="A233" s="99" t="s">
        <v>138</v>
      </c>
      <c r="R233" s="99" t="s">
        <v>139</v>
      </c>
    </row>
    <row r="234" spans="1:37" s="99" customFormat="1" ht="22.5" customHeight="1">
      <c r="A234" s="99" t="s">
        <v>140</v>
      </c>
      <c r="R234" s="99" t="s">
        <v>141</v>
      </c>
    </row>
    <row r="235" spans="1:37" s="99" customFormat="1" ht="22.5" customHeight="1"/>
    <row r="236" spans="1:37" s="99" customFormat="1" ht="22.5" customHeight="1"/>
    <row r="237" spans="1:37" s="99" customFormat="1" ht="22.5" customHeight="1"/>
    <row r="238" spans="1:37" s="99" customFormat="1" ht="22.5" customHeight="1"/>
    <row r="239" spans="1:37" s="99" customFormat="1" ht="22.5" customHeight="1"/>
    <row r="240" spans="1:37" s="99" customFormat="1" ht="22.5" customHeight="1"/>
  </sheetData>
  <mergeCells count="23">
    <mergeCell ref="A209:D213"/>
    <mergeCell ref="F209:X209"/>
    <mergeCell ref="Y209:Z213"/>
    <mergeCell ref="A141:D145"/>
    <mergeCell ref="F141:X141"/>
    <mergeCell ref="Y141:Z145"/>
    <mergeCell ref="A175:D179"/>
    <mergeCell ref="F175:X175"/>
    <mergeCell ref="Y175:Z179"/>
    <mergeCell ref="A73:D77"/>
    <mergeCell ref="F73:X73"/>
    <mergeCell ref="Y73:Z77"/>
    <mergeCell ref="A107:D111"/>
    <mergeCell ref="F107:X107"/>
    <mergeCell ref="Y107:Z111"/>
    <mergeCell ref="A4:D8"/>
    <mergeCell ref="F4:X4"/>
    <mergeCell ref="Y4:Z8"/>
    <mergeCell ref="A10:D10"/>
    <mergeCell ref="Y10:Z10"/>
    <mergeCell ref="A39:D43"/>
    <mergeCell ref="F39:X39"/>
    <mergeCell ref="Y39:Z43"/>
  </mergeCells>
  <pageMargins left="0.55118110236220474" right="0.35433070866141736" top="0.78740157480314965" bottom="0.59055118110236227" header="0.51181102362204722" footer="0.51181102362204722"/>
  <pageSetup paperSize="9" scale="8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T-1.3</vt:lpstr>
      <vt:lpstr>'T-1.3'!Print_Area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 </cp:lastModifiedBy>
  <dcterms:created xsi:type="dcterms:W3CDTF">2014-11-11T08:03:42Z</dcterms:created>
  <dcterms:modified xsi:type="dcterms:W3CDTF">2014-11-11T08:04:10Z</dcterms:modified>
</cp:coreProperties>
</file>