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12.3น.123" sheetId="1" r:id="rId1"/>
  </sheets>
  <definedNames>
    <definedName name="_xlnm.Print_Area" localSheetId="0">'T-12.3น.123'!$A$1:$O$29</definedName>
  </definedNames>
  <calcPr calcId="145621"/>
</workbook>
</file>

<file path=xl/calcChain.xml><?xml version="1.0" encoding="utf-8"?>
<calcChain xmlns="http://schemas.openxmlformats.org/spreadsheetml/2006/main">
  <c r="J22" i="1" l="1"/>
  <c r="J17" i="1" s="1"/>
  <c r="I22" i="1"/>
  <c r="I18" i="1"/>
  <c r="I17" i="1"/>
  <c r="H17" i="1"/>
  <c r="G17" i="1"/>
  <c r="F17" i="1"/>
  <c r="J12" i="1"/>
  <c r="I12" i="1"/>
  <c r="J8" i="1"/>
  <c r="I8" i="1"/>
  <c r="I7" i="1"/>
  <c r="H7" i="1"/>
  <c r="G7" i="1"/>
  <c r="F7" i="1"/>
</calcChain>
</file>

<file path=xl/sharedStrings.xml><?xml version="1.0" encoding="utf-8"?>
<sst xmlns="http://schemas.openxmlformats.org/spreadsheetml/2006/main" count="59" uniqueCount="38">
  <si>
    <t>ตาราง</t>
  </si>
  <si>
    <t>Table</t>
  </si>
  <si>
    <t>ประเภทรถ</t>
  </si>
  <si>
    <t>2552</t>
  </si>
  <si>
    <t>2553</t>
  </si>
  <si>
    <t>2554</t>
  </si>
  <si>
    <t>2555</t>
  </si>
  <si>
    <t>2556</t>
  </si>
  <si>
    <t>Type of vehicle</t>
  </si>
  <si>
    <t>( 2009 )</t>
  </si>
  <si>
    <t>( 2010 )</t>
  </si>
  <si>
    <t>( 2011 )</t>
  </si>
  <si>
    <t>( 2012 )</t>
  </si>
  <si>
    <t>( 2013 )</t>
  </si>
  <si>
    <r>
      <t xml:space="preserve">รถจดทะเบียน </t>
    </r>
    <r>
      <rPr>
        <sz val="13"/>
        <rFont val="TH SarabunPSK"/>
        <family val="2"/>
      </rPr>
      <t xml:space="preserve"> (vehicles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</si>
  <si>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</si>
  <si>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</si>
  <si>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</si>
  <si>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</si>
  <si>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</si>
  <si>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</si>
  <si>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</si>
  <si>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</si>
  <si>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</si>
  <si>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</si>
  <si>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</si>
  <si>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</si>
  <si>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</si>
  <si>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</si>
  <si>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</si>
  <si>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Small rural bus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</si>
  <si>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vehicles registration)</t>
    </r>
  </si>
  <si>
    <t>-</t>
  </si>
  <si>
    <t xml:space="preserve">      ที่มา:   สำนักงานขนส่งจังหวัดเพชรบูรณ์</t>
  </si>
  <si>
    <t xml:space="preserve">  Source:    Phetchabun Provincial Transport Office</t>
  </si>
  <si>
    <t>รถ และรถใหม่จดทะเบียนตามพระราชบัญญัติการขนส่งทางบก พ.ศ. 2522 จำแนกตามประเภทรถ พ.ศ. 2552 - 2556 :จังหวัดเพชรบูรณ์</t>
  </si>
  <si>
    <t>Vehicles and New Vehicles Registered Under Land Transport Act B.E. 1979 by Type of Vehicle: 2009 - 2013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</si>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</sst>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3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3" fillId="0" borderId="0" xfId="0" applyFont="1" applyBorder="1"/>
    <xf numFmtId="0" fontId="5" fillId="0" borderId="3" xfId="0" quotePrefix="1" applyFont="1" applyBorder="1" applyAlignment="1">
      <alignment horizontal="center"/>
    </xf>
    <xf numFmtId="0" fontId="5" fillId="0" borderId="4" xfId="2" quotePrefix="1" applyFont="1" applyBorder="1" applyAlignment="1">
      <alignment horizontal="center"/>
    </xf>
    <xf numFmtId="0" fontId="5" fillId="0" borderId="0" xfId="0" applyFont="1" applyBorder="1"/>
    <xf numFmtId="0" fontId="5" fillId="0" borderId="7" xfId="0" quotePrefix="1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187" fontId="4" fillId="0" borderId="10" xfId="1" applyNumberFormat="1" applyFont="1" applyBorder="1"/>
    <xf numFmtId="187" fontId="4" fillId="0" borderId="11" xfId="1" applyNumberFormat="1" applyFont="1" applyBorder="1"/>
    <xf numFmtId="187" fontId="4" fillId="0" borderId="0" xfId="1" applyNumberFormat="1" applyFont="1"/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87" fontId="5" fillId="0" borderId="11" xfId="1" applyNumberFormat="1" applyFont="1" applyBorder="1" applyAlignment="1">
      <alignment vertical="center"/>
    </xf>
    <xf numFmtId="187" fontId="5" fillId="0" borderId="9" xfId="1" applyNumberFormat="1" applyFont="1" applyBorder="1" applyAlignment="1">
      <alignment vertical="center"/>
    </xf>
    <xf numFmtId="187" fontId="5" fillId="0" borderId="0" xfId="0" applyNumberFormat="1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187" fontId="5" fillId="0" borderId="0" xfId="1" applyNumberFormat="1" applyFont="1" applyAlignment="1">
      <alignment vertical="center"/>
    </xf>
    <xf numFmtId="187" fontId="4" fillId="0" borderId="10" xfId="2" applyNumberFormat="1" applyFont="1" applyBorder="1"/>
    <xf numFmtId="187" fontId="4" fillId="0" borderId="11" xfId="2" applyNumberFormat="1" applyFont="1" applyBorder="1"/>
    <xf numFmtId="187" fontId="4" fillId="0" borderId="0" xfId="0" applyNumberFormat="1" applyFont="1"/>
    <xf numFmtId="187" fontId="5" fillId="0" borderId="0" xfId="0" applyNumberFormat="1" applyFont="1" applyAlignment="1">
      <alignment horizontal="right" vertical="center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87" fontId="4" fillId="0" borderId="10" xfId="0" applyNumberFormat="1" applyFont="1" applyBorder="1" applyAlignment="1">
      <alignment horizontal="center"/>
    </xf>
    <xf numFmtId="187" fontId="4" fillId="0" borderId="0" xfId="0" applyNumberFormat="1" applyFont="1" applyBorder="1" applyAlignment="1">
      <alignment horizontal="center"/>
    </xf>
    <xf numFmtId="187" fontId="4" fillId="0" borderId="9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15</xdr:col>
      <xdr:colOff>9525</xdr:colOff>
      <xdr:row>29</xdr:row>
      <xdr:rowOff>95250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9477375" y="0"/>
          <a:ext cx="447675" cy="7143750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4"/>
            <a:ext cx="37" cy="4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51"/>
  <sheetViews>
    <sheetView showGridLines="0" tabSelected="1" topLeftCell="A13" workbookViewId="0">
      <selection activeCell="C29" sqref="C29"/>
    </sheetView>
  </sheetViews>
  <sheetFormatPr defaultRowHeight="21.75" x14ac:dyDescent="0.5"/>
  <cols>
    <col min="1" max="1" width="1.42578125" style="5" customWidth="1"/>
    <col min="2" max="2" width="1.7109375" style="5" customWidth="1"/>
    <col min="3" max="3" width="4.140625" style="5" customWidth="1"/>
    <col min="4" max="4" width="5.28515625" style="5" customWidth="1"/>
    <col min="5" max="5" width="13.28515625" style="5" customWidth="1"/>
    <col min="6" max="10" width="17.7109375" style="5" customWidth="1"/>
    <col min="11" max="11" width="1.7109375" style="5" customWidth="1"/>
    <col min="12" max="12" width="1.7109375" style="9" customWidth="1"/>
    <col min="13" max="13" width="24.140625" style="5" customWidth="1"/>
    <col min="14" max="14" width="2.28515625" style="5" customWidth="1"/>
    <col min="15" max="15" width="4.42578125" style="9" customWidth="1"/>
    <col min="16" max="16384" width="9.140625" style="9"/>
  </cols>
  <sheetData>
    <row r="1" spans="1:14" s="1" customFormat="1" x14ac:dyDescent="0.5">
      <c r="B1" s="2" t="s">
        <v>0</v>
      </c>
      <c r="C1" s="2"/>
      <c r="D1" s="3">
        <v>12.3</v>
      </c>
      <c r="E1" s="2" t="s">
        <v>35</v>
      </c>
      <c r="G1" s="2"/>
      <c r="H1" s="2"/>
      <c r="I1" s="2"/>
      <c r="J1" s="2"/>
      <c r="K1" s="4"/>
      <c r="M1" s="4"/>
      <c r="N1" s="5"/>
    </row>
    <row r="2" spans="1:14" s="6" customFormat="1" x14ac:dyDescent="0.5">
      <c r="B2" s="4" t="s">
        <v>1</v>
      </c>
      <c r="C2" s="7"/>
      <c r="D2" s="3">
        <v>12.3</v>
      </c>
      <c r="E2" s="4" t="s">
        <v>36</v>
      </c>
      <c r="G2" s="7"/>
      <c r="H2" s="7"/>
      <c r="I2" s="7"/>
      <c r="J2" s="7"/>
      <c r="K2" s="7"/>
      <c r="M2" s="7"/>
      <c r="N2" s="8"/>
    </row>
    <row r="3" spans="1:14" ht="3" customHeight="1" x14ac:dyDescent="0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M3" s="9"/>
    </row>
    <row r="4" spans="1:14" s="12" customFormat="1" ht="21" customHeight="1" x14ac:dyDescent="0.45">
      <c r="A4" s="41" t="s">
        <v>2</v>
      </c>
      <c r="B4" s="41"/>
      <c r="C4" s="41"/>
      <c r="D4" s="41"/>
      <c r="E4" s="42"/>
      <c r="F4" s="10" t="s">
        <v>3</v>
      </c>
      <c r="G4" s="10" t="s">
        <v>4</v>
      </c>
      <c r="H4" s="11" t="s">
        <v>5</v>
      </c>
      <c r="I4" s="11" t="s">
        <v>6</v>
      </c>
      <c r="J4" s="10" t="s">
        <v>7</v>
      </c>
      <c r="K4" s="45" t="s">
        <v>8</v>
      </c>
      <c r="L4" s="41"/>
      <c r="M4" s="41"/>
    </row>
    <row r="5" spans="1:14" s="12" customFormat="1" ht="21" customHeight="1" x14ac:dyDescent="0.45">
      <c r="A5" s="43"/>
      <c r="B5" s="43"/>
      <c r="C5" s="43"/>
      <c r="D5" s="43"/>
      <c r="E5" s="44"/>
      <c r="F5" s="13" t="s">
        <v>9</v>
      </c>
      <c r="G5" s="13" t="s">
        <v>10</v>
      </c>
      <c r="H5" s="13" t="s">
        <v>11</v>
      </c>
      <c r="I5" s="13" t="s">
        <v>12</v>
      </c>
      <c r="J5" s="13" t="s">
        <v>13</v>
      </c>
      <c r="K5" s="46"/>
      <c r="L5" s="43"/>
      <c r="M5" s="43"/>
      <c r="N5" s="8"/>
    </row>
    <row r="6" spans="1:14" s="12" customFormat="1" ht="27" customHeight="1" x14ac:dyDescent="0.45">
      <c r="A6" s="14"/>
      <c r="B6" s="14"/>
      <c r="C6" s="14"/>
      <c r="D6" s="14"/>
      <c r="E6" s="15"/>
      <c r="F6" s="47" t="s">
        <v>14</v>
      </c>
      <c r="G6" s="48"/>
      <c r="H6" s="48"/>
      <c r="I6" s="48"/>
      <c r="J6" s="49"/>
      <c r="K6" s="16"/>
      <c r="L6" s="14"/>
      <c r="M6" s="14"/>
      <c r="N6" s="8"/>
    </row>
    <row r="7" spans="1:14" s="6" customFormat="1" ht="21" customHeight="1" x14ac:dyDescent="0.45">
      <c r="A7" s="36" t="s">
        <v>15</v>
      </c>
      <c r="B7" s="36"/>
      <c r="C7" s="36"/>
      <c r="D7" s="36"/>
      <c r="E7" s="37"/>
      <c r="F7" s="17">
        <f>SUM(F8+F12+F15)</f>
        <v>9154</v>
      </c>
      <c r="G7" s="17">
        <f>SUM(G8+G12+G15)</f>
        <v>9802</v>
      </c>
      <c r="H7" s="18">
        <f>SUM(H8+H12+H15)</f>
        <v>10214</v>
      </c>
      <c r="I7" s="18">
        <f>SUM(I8,I12,I15)</f>
        <v>10940</v>
      </c>
      <c r="J7" s="19">
        <v>11794</v>
      </c>
      <c r="K7" s="38" t="s">
        <v>16</v>
      </c>
      <c r="L7" s="39"/>
      <c r="M7" s="40"/>
      <c r="N7" s="7"/>
    </row>
    <row r="8" spans="1:14" s="20" customFormat="1" ht="19.5" customHeight="1" x14ac:dyDescent="0.5">
      <c r="A8" s="20" t="s">
        <v>17</v>
      </c>
      <c r="E8" s="21"/>
      <c r="F8" s="22">
        <v>676</v>
      </c>
      <c r="G8" s="23">
        <v>834</v>
      </c>
      <c r="H8" s="22">
        <v>630</v>
      </c>
      <c r="I8" s="22">
        <f>SUM(I9,I10,I11)</f>
        <v>630</v>
      </c>
      <c r="J8" s="24">
        <f>SUM(J9,J10,J11)</f>
        <v>621</v>
      </c>
      <c r="K8" s="25" t="s">
        <v>18</v>
      </c>
      <c r="M8" s="26"/>
      <c r="N8" s="26"/>
    </row>
    <row r="9" spans="1:14" s="20" customFormat="1" ht="19.5" customHeight="1" x14ac:dyDescent="0.5">
      <c r="B9" s="20" t="s">
        <v>19</v>
      </c>
      <c r="E9" s="21"/>
      <c r="F9" s="22">
        <v>551</v>
      </c>
      <c r="G9" s="23">
        <v>512</v>
      </c>
      <c r="H9" s="22">
        <v>487</v>
      </c>
      <c r="I9" s="22">
        <v>477</v>
      </c>
      <c r="J9" s="24">
        <v>469</v>
      </c>
      <c r="K9" s="25"/>
      <c r="L9" s="20" t="s">
        <v>20</v>
      </c>
      <c r="M9" s="26"/>
      <c r="N9" s="26"/>
    </row>
    <row r="10" spans="1:14" s="20" customFormat="1" ht="19.5" customHeight="1" x14ac:dyDescent="0.5">
      <c r="B10" s="20" t="s">
        <v>21</v>
      </c>
      <c r="E10" s="21"/>
      <c r="F10" s="22">
        <v>34</v>
      </c>
      <c r="G10" s="23">
        <v>37</v>
      </c>
      <c r="H10" s="22">
        <v>53</v>
      </c>
      <c r="I10" s="22">
        <v>52</v>
      </c>
      <c r="J10" s="24">
        <v>52</v>
      </c>
      <c r="K10" s="25"/>
      <c r="L10" s="20" t="s">
        <v>22</v>
      </c>
      <c r="M10" s="26"/>
      <c r="N10" s="26"/>
    </row>
    <row r="11" spans="1:14" s="20" customFormat="1" ht="19.5" customHeight="1" x14ac:dyDescent="0.5">
      <c r="B11" s="20" t="s">
        <v>23</v>
      </c>
      <c r="E11" s="21"/>
      <c r="F11" s="22">
        <v>91</v>
      </c>
      <c r="G11" s="23">
        <v>34</v>
      </c>
      <c r="H11" s="22">
        <v>90</v>
      </c>
      <c r="I11" s="22">
        <v>101</v>
      </c>
      <c r="J11" s="24">
        <v>100</v>
      </c>
      <c r="K11" s="25"/>
      <c r="L11" s="20" t="s">
        <v>24</v>
      </c>
      <c r="M11" s="26"/>
      <c r="N11" s="26"/>
    </row>
    <row r="12" spans="1:14" s="20" customFormat="1" ht="19.5" customHeight="1" x14ac:dyDescent="0.5">
      <c r="A12" s="20" t="s">
        <v>25</v>
      </c>
      <c r="E12" s="21"/>
      <c r="F12" s="22">
        <v>8273</v>
      </c>
      <c r="G12" s="23">
        <v>8777</v>
      </c>
      <c r="H12" s="22">
        <v>9413</v>
      </c>
      <c r="I12" s="22">
        <f>SUM(I13,I14)</f>
        <v>10158</v>
      </c>
      <c r="J12" s="27">
        <f>SUM(J13,J14)</f>
        <v>11038</v>
      </c>
      <c r="K12" s="25" t="s">
        <v>26</v>
      </c>
      <c r="M12" s="26"/>
      <c r="N12" s="26"/>
    </row>
    <row r="13" spans="1:14" s="20" customFormat="1" ht="19.5" customHeight="1" x14ac:dyDescent="0.5">
      <c r="B13" s="20" t="s">
        <v>21</v>
      </c>
      <c r="E13" s="21"/>
      <c r="F13" s="22">
        <v>174</v>
      </c>
      <c r="G13" s="23">
        <v>216</v>
      </c>
      <c r="H13" s="22">
        <v>266</v>
      </c>
      <c r="I13" s="22">
        <v>276</v>
      </c>
      <c r="J13" s="24">
        <v>296</v>
      </c>
      <c r="K13" s="25"/>
      <c r="L13" s="20" t="s">
        <v>27</v>
      </c>
      <c r="M13" s="26"/>
      <c r="N13" s="26"/>
    </row>
    <row r="14" spans="1:14" s="20" customFormat="1" ht="19.5" customHeight="1" x14ac:dyDescent="0.5">
      <c r="B14" s="20" t="s">
        <v>23</v>
      </c>
      <c r="F14" s="22">
        <v>8099</v>
      </c>
      <c r="G14" s="23">
        <v>8561</v>
      </c>
      <c r="H14" s="22">
        <v>9147</v>
      </c>
      <c r="I14" s="22">
        <v>9882</v>
      </c>
      <c r="J14" s="27">
        <v>10742</v>
      </c>
      <c r="K14" s="25"/>
      <c r="L14" s="20" t="s">
        <v>28</v>
      </c>
      <c r="N14" s="26"/>
    </row>
    <row r="15" spans="1:14" s="20" customFormat="1" ht="19.5" customHeight="1" x14ac:dyDescent="0.5">
      <c r="A15" s="20" t="s">
        <v>29</v>
      </c>
      <c r="E15" s="21"/>
      <c r="F15" s="22">
        <v>205</v>
      </c>
      <c r="G15" s="23">
        <v>191</v>
      </c>
      <c r="H15" s="22">
        <v>171</v>
      </c>
      <c r="I15" s="22">
        <v>152</v>
      </c>
      <c r="J15" s="24">
        <v>135</v>
      </c>
      <c r="K15" s="25" t="s">
        <v>30</v>
      </c>
      <c r="L15" s="26"/>
      <c r="N15" s="26"/>
    </row>
    <row r="16" spans="1:14" s="12" customFormat="1" ht="25.5" customHeight="1" x14ac:dyDescent="0.45">
      <c r="A16" s="14"/>
      <c r="B16" s="14"/>
      <c r="C16" s="14"/>
      <c r="D16" s="14"/>
      <c r="E16" s="15"/>
      <c r="F16" s="50" t="s">
        <v>31</v>
      </c>
      <c r="G16" s="51"/>
      <c r="H16" s="51"/>
      <c r="I16" s="51"/>
      <c r="J16" s="52"/>
      <c r="K16" s="16"/>
      <c r="L16" s="14"/>
      <c r="M16" s="14"/>
      <c r="N16" s="8"/>
    </row>
    <row r="17" spans="1:14" s="6" customFormat="1" ht="21" customHeight="1" x14ac:dyDescent="0.45">
      <c r="A17" s="36" t="s">
        <v>15</v>
      </c>
      <c r="B17" s="36"/>
      <c r="C17" s="36"/>
      <c r="D17" s="36"/>
      <c r="E17" s="37"/>
      <c r="F17" s="28">
        <f>SUM(F18+F22+F25)</f>
        <v>9154</v>
      </c>
      <c r="G17" s="28">
        <f>SUM(G18+G22+G25)</f>
        <v>9802</v>
      </c>
      <c r="H17" s="29">
        <f>SUM(H18+H22+H25)</f>
        <v>10214</v>
      </c>
      <c r="I17" s="29">
        <f>SUM(I18,I22,I25)</f>
        <v>816</v>
      </c>
      <c r="J17" s="30">
        <f>SUM(J18,J22,J25)</f>
        <v>546</v>
      </c>
      <c r="K17" s="38" t="s">
        <v>16</v>
      </c>
      <c r="L17" s="39"/>
      <c r="M17" s="40"/>
      <c r="N17" s="7"/>
    </row>
    <row r="18" spans="1:14" s="20" customFormat="1" ht="19.5" customHeight="1" x14ac:dyDescent="0.5">
      <c r="A18" s="20" t="s">
        <v>17</v>
      </c>
      <c r="E18" s="21"/>
      <c r="F18" s="22">
        <v>676</v>
      </c>
      <c r="G18" s="23">
        <v>834</v>
      </c>
      <c r="H18" s="22">
        <v>630</v>
      </c>
      <c r="I18" s="22">
        <f>SUM(I19,I20,I21)</f>
        <v>33</v>
      </c>
      <c r="J18" s="24">
        <v>7</v>
      </c>
      <c r="K18" s="25" t="s">
        <v>18</v>
      </c>
      <c r="M18" s="26"/>
      <c r="N18" s="26"/>
    </row>
    <row r="19" spans="1:14" s="20" customFormat="1" ht="19.5" customHeight="1" x14ac:dyDescent="0.5">
      <c r="B19" s="20" t="s">
        <v>19</v>
      </c>
      <c r="E19" s="21"/>
      <c r="F19" s="22">
        <v>551</v>
      </c>
      <c r="G19" s="23">
        <v>512</v>
      </c>
      <c r="H19" s="22">
        <v>487</v>
      </c>
      <c r="I19" s="22">
        <v>19</v>
      </c>
      <c r="J19" s="24">
        <v>4</v>
      </c>
      <c r="K19" s="25"/>
      <c r="L19" s="20" t="s">
        <v>20</v>
      </c>
      <c r="M19" s="26"/>
      <c r="N19" s="26"/>
    </row>
    <row r="20" spans="1:14" s="20" customFormat="1" ht="19.5" customHeight="1" x14ac:dyDescent="0.5">
      <c r="B20" s="20" t="s">
        <v>21</v>
      </c>
      <c r="E20" s="21"/>
      <c r="F20" s="22">
        <v>34</v>
      </c>
      <c r="G20" s="23">
        <v>37</v>
      </c>
      <c r="H20" s="22">
        <v>53</v>
      </c>
      <c r="I20" s="22">
        <v>4</v>
      </c>
      <c r="J20" s="31" t="s">
        <v>32</v>
      </c>
      <c r="K20" s="25"/>
      <c r="L20" s="20" t="s">
        <v>22</v>
      </c>
      <c r="M20" s="26"/>
      <c r="N20" s="26"/>
    </row>
    <row r="21" spans="1:14" s="20" customFormat="1" ht="19.5" customHeight="1" x14ac:dyDescent="0.5">
      <c r="B21" s="20" t="s">
        <v>23</v>
      </c>
      <c r="E21" s="21"/>
      <c r="F21" s="22">
        <v>91</v>
      </c>
      <c r="G21" s="23">
        <v>34</v>
      </c>
      <c r="H21" s="22">
        <v>90</v>
      </c>
      <c r="I21" s="22">
        <v>10</v>
      </c>
      <c r="J21" s="24">
        <v>3</v>
      </c>
      <c r="K21" s="25"/>
      <c r="L21" s="20" t="s">
        <v>24</v>
      </c>
      <c r="M21" s="26"/>
      <c r="N21" s="26"/>
    </row>
    <row r="22" spans="1:14" s="20" customFormat="1" ht="19.5" customHeight="1" x14ac:dyDescent="0.5">
      <c r="A22" s="20" t="s">
        <v>25</v>
      </c>
      <c r="E22" s="21"/>
      <c r="F22" s="22">
        <v>8273</v>
      </c>
      <c r="G22" s="23">
        <v>8777</v>
      </c>
      <c r="H22" s="22">
        <v>9413</v>
      </c>
      <c r="I22" s="22">
        <f>SUM(I23,I24)</f>
        <v>779</v>
      </c>
      <c r="J22" s="24">
        <f>SUM(J23,J24)</f>
        <v>539</v>
      </c>
      <c r="K22" s="25" t="s">
        <v>26</v>
      </c>
      <c r="M22" s="26"/>
      <c r="N22" s="26"/>
    </row>
    <row r="23" spans="1:14" s="20" customFormat="1" ht="19.5" customHeight="1" x14ac:dyDescent="0.5">
      <c r="B23" s="20" t="s">
        <v>21</v>
      </c>
      <c r="E23" s="21"/>
      <c r="F23" s="22">
        <v>174</v>
      </c>
      <c r="G23" s="23">
        <v>216</v>
      </c>
      <c r="H23" s="22">
        <v>266</v>
      </c>
      <c r="I23" s="22">
        <v>10</v>
      </c>
      <c r="J23" s="24">
        <v>15</v>
      </c>
      <c r="K23" s="25"/>
      <c r="L23" s="20" t="s">
        <v>27</v>
      </c>
      <c r="M23" s="26"/>
      <c r="N23" s="26"/>
    </row>
    <row r="24" spans="1:14" s="20" customFormat="1" ht="19.5" customHeight="1" x14ac:dyDescent="0.5">
      <c r="B24" s="20" t="s">
        <v>23</v>
      </c>
      <c r="F24" s="22">
        <v>8099</v>
      </c>
      <c r="G24" s="23">
        <v>8561</v>
      </c>
      <c r="H24" s="22">
        <v>9147</v>
      </c>
      <c r="I24" s="22">
        <v>769</v>
      </c>
      <c r="J24" s="24">
        <v>524</v>
      </c>
      <c r="K24" s="25"/>
      <c r="L24" s="20" t="s">
        <v>28</v>
      </c>
      <c r="N24" s="26"/>
    </row>
    <row r="25" spans="1:14" s="20" customFormat="1" ht="19.5" customHeight="1" x14ac:dyDescent="0.5">
      <c r="A25" s="20" t="s">
        <v>29</v>
      </c>
      <c r="E25" s="21"/>
      <c r="F25" s="22">
        <v>205</v>
      </c>
      <c r="G25" s="23">
        <v>191</v>
      </c>
      <c r="H25" s="22">
        <v>171</v>
      </c>
      <c r="I25" s="22">
        <v>4</v>
      </c>
      <c r="J25" s="31" t="s">
        <v>32</v>
      </c>
      <c r="K25" s="25" t="s">
        <v>30</v>
      </c>
      <c r="L25" s="26"/>
      <c r="N25" s="26"/>
    </row>
    <row r="26" spans="1:14" s="12" customFormat="1" ht="3.75" customHeight="1" x14ac:dyDescent="0.45">
      <c r="A26" s="32"/>
      <c r="B26" s="32"/>
      <c r="C26" s="32"/>
      <c r="D26" s="32"/>
      <c r="E26" s="33"/>
      <c r="F26" s="34"/>
      <c r="G26" s="34"/>
      <c r="H26" s="35"/>
      <c r="I26" s="33"/>
      <c r="J26" s="32"/>
      <c r="K26" s="34"/>
      <c r="L26" s="32"/>
      <c r="M26" s="32"/>
      <c r="N26" s="8"/>
    </row>
    <row r="27" spans="1:14" s="12" customFormat="1" ht="3.75" customHeight="1" x14ac:dyDescent="0.4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N27" s="8"/>
    </row>
    <row r="28" spans="1:14" s="12" customFormat="1" ht="19.5" x14ac:dyDescent="0.45">
      <c r="A28" s="8"/>
      <c r="B28" s="8" t="s">
        <v>33</v>
      </c>
      <c r="C28" s="8"/>
      <c r="D28" s="8"/>
      <c r="E28" s="8"/>
      <c r="F28" s="8"/>
      <c r="I28" s="8" t="s">
        <v>34</v>
      </c>
      <c r="J28" s="8"/>
      <c r="K28" s="8"/>
      <c r="N28" s="8"/>
    </row>
    <row r="29" spans="1:14" s="12" customFormat="1" ht="33" customHeight="1" x14ac:dyDescent="0.45">
      <c r="A29" s="8"/>
      <c r="B29" s="8"/>
      <c r="C29" s="8" t="s">
        <v>37</v>
      </c>
      <c r="D29" s="8"/>
      <c r="E29" s="8"/>
      <c r="F29" s="8"/>
      <c r="I29" s="8"/>
      <c r="J29" s="8"/>
      <c r="K29" s="8"/>
      <c r="N29" s="8"/>
    </row>
    <row r="30" spans="1:14" s="12" customFormat="1" ht="16.5" customHeight="1" x14ac:dyDescent="0.45">
      <c r="A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12" customFormat="1" ht="19.5" x14ac:dyDescent="0.4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12" customFormat="1" ht="19.5" x14ac:dyDescent="0.4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12" customFormat="1" ht="19.5" x14ac:dyDescent="0.4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12" customFormat="1" ht="19.5" x14ac:dyDescent="0.4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12" customFormat="1" ht="19.5" x14ac:dyDescent="0.4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12" customFormat="1" ht="19.5" x14ac:dyDescent="0.4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12" customFormat="1" ht="19.5" x14ac:dyDescent="0.4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12" customFormat="1" ht="19.5" x14ac:dyDescent="0.4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12" customFormat="1" ht="19.5" x14ac:dyDescent="0.4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12" customFormat="1" ht="19.5" x14ac:dyDescent="0.4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12" customFormat="1" ht="19.5" x14ac:dyDescent="0.4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12" customFormat="1" ht="19.5" x14ac:dyDescent="0.4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12" customFormat="1" ht="19.5" x14ac:dyDescent="0.4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12" customFormat="1" ht="19.5" x14ac:dyDescent="0.4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12" customFormat="1" ht="19.5" x14ac:dyDescent="0.4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12" customFormat="1" ht="19.5" x14ac:dyDescent="0.4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12" customFormat="1" ht="19.5" x14ac:dyDescent="0.4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12" customFormat="1" ht="19.5" x14ac:dyDescent="0.4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12" customFormat="1" ht="19.5" x14ac:dyDescent="0.4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  <row r="50" spans="1:14" s="12" customFormat="1" ht="19.5" x14ac:dyDescent="0.4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  <c r="N50" s="8"/>
    </row>
    <row r="51" spans="1:14" s="12" customFormat="1" ht="19.5" x14ac:dyDescent="0.4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  <c r="N51" s="8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5118110236220474" right="0.35433070866141736" top="0.78740157480314965" bottom="0.23228346456692914" header="0.51181102362204722" footer="0.2007874015748031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T-12.3น.123</vt:lpstr>
      <vt:lpstr>'T-12.3น.123'!Print_Area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2015-02-18T07:41:25Z</dcterms:created>
  <dcterms:modified xsi:type="dcterms:W3CDTF">2015-02-19T07:08:31Z</dcterms:modified>
</cp:coreProperties>
</file>