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8.3" sheetId="1" r:id="rId1"/>
  </sheets>
  <calcPr calcId="125725"/>
</workbook>
</file>

<file path=xl/calcChain.xml><?xml version="1.0" encoding="utf-8"?>
<calcChain xmlns="http://schemas.openxmlformats.org/spreadsheetml/2006/main">
  <c r="K28" i="1"/>
  <c r="J28"/>
  <c r="I28"/>
  <c r="H28"/>
  <c r="G28"/>
  <c r="F28"/>
  <c r="E28"/>
  <c r="K27"/>
  <c r="J27"/>
  <c r="I27"/>
  <c r="H27"/>
  <c r="G27"/>
  <c r="F27"/>
  <c r="E27"/>
  <c r="K26"/>
  <c r="J26"/>
  <c r="I26"/>
  <c r="H26"/>
  <c r="G26"/>
  <c r="F26"/>
  <c r="E26"/>
</calcChain>
</file>

<file path=xl/sharedStrings.xml><?xml version="1.0" encoding="utf-8"?>
<sst xmlns="http://schemas.openxmlformats.org/spreadsheetml/2006/main" count="59" uniqueCount="59">
  <si>
    <t>ตาราง</t>
  </si>
  <si>
    <t>ผลิตภัณฑ์มวลรวมจังหวัด แบบปริมาณลูกโซ่ (อ้างอิง ปี พ.ศ. 2545) จำแนกตามสาขาการผลิต พ.ศ. 2547-2553</t>
  </si>
  <si>
    <t>TABLE</t>
  </si>
  <si>
    <t>GROSS PROVINCIAL PRODUCT  CHAIN VOLUME MEASURES  (REFERENCE YEAR = 2002) BY INDUSTRIAL ORIGIN : 2004 - 2010</t>
  </si>
  <si>
    <t>(ล้านบาท  Million Baht)</t>
  </si>
  <si>
    <t>สาขาการผลิต</t>
  </si>
  <si>
    <t>2553p</t>
  </si>
  <si>
    <t>Economic activities</t>
  </si>
  <si>
    <t>(2010p)</t>
  </si>
  <si>
    <t>ภาคเกษตร</t>
  </si>
  <si>
    <t>Agriculture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</si>
  <si>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</si>
  <si>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</si>
  <si>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</si>
  <si>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</si>
  <si>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</si>
  <si>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</si>
  <si>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 และเหมืองหิน</t>
  </si>
  <si>
    <t>Mining and quarrying</t>
  </si>
  <si>
    <t>การผลิตอุตสาหกรรม</t>
  </si>
  <si>
    <t>Manufacturing</t>
  </si>
  <si>
    <t>การไฟฟ้า ก๊าซ และการประปา</t>
  </si>
  <si>
    <t>Electricity, gas and water supply</t>
  </si>
  <si>
    <t>การก่อสร้าง</t>
  </si>
  <si>
    <t>Construction</t>
  </si>
  <si>
    <t>การขายส่ง การขายปลีก การซ่อมแซมยานยนต์ จักรยานยนต์</t>
  </si>
  <si>
    <t>Wholesale and retail trade, repair of motor vehicles, motorcycles and</t>
  </si>
  <si>
    <t xml:space="preserve">  ของใช้ส่วนบุคคล และของใช้ในครัวเรือน</t>
  </si>
  <si>
    <t xml:space="preserve">    personal and household goods</t>
  </si>
  <si>
    <t>โรงแรม และภัตตาคาร</t>
  </si>
  <si>
    <t>Hotels and restaurants</t>
  </si>
  <si>
    <t>การขนส่ง สถานที่เก็บสินค้า 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</si>
  <si>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</si>
  <si>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</si>
  <si>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</si>
  <si>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 และบริการทางธุรกิจ</t>
  </si>
  <si>
    <t>Real estate, renting and business activities</t>
  </si>
  <si>
    <t xml:space="preserve">การบริหารราชการแผ่นดิน และการป้องกันประเทศ </t>
  </si>
  <si>
    <t>Public administration and defence ;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</si>
  <si>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</si>
  <si>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</si>
  <si>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</si>
  <si>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</si>
  <si>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</si>
  <si>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Health and social work</t>
  </si>
  <si>
    <t>การบริการชุมชน  สังคม และบริการส่วนบุคคลอื่นๆ</t>
  </si>
  <si>
    <t>Other community,social and personal services activities</t>
  </si>
  <si>
    <t>ลูกจ้างในครัวเรือนส่วนบุคคล</t>
  </si>
  <si>
    <t>Private households with employed  persons</t>
  </si>
  <si>
    <t>ผลิตภัณฑ์มวลรวมจังหวัด (ผลรวมส่วนย่อย)</t>
  </si>
  <si>
    <t>Gross provincial product (sum up)</t>
  </si>
  <si>
    <t>ผลต่าง (ผลรวมส่วนย่อย - ปริมาณลูกโซ่)</t>
  </si>
  <si>
    <t>Residual (sum up - CVM)</t>
  </si>
  <si>
    <t>ร้อยละของผลต่าง ต่อ ค่าปริมาณลูกโซ่</t>
  </si>
  <si>
    <t>% Residual to CVM</t>
  </si>
  <si>
    <t>ผลิตภัณฑ์มวลรวมจังหวัด (ปริมาณลูกโซ่)</t>
  </si>
  <si>
    <t>Gross provincial product (CVM)</t>
  </si>
  <si>
    <t xml:space="preserve">     ที่มา:   สำนักงานคณะกรรมการพัฒนาการเศรษฐกิจและสังคมแห่งชาติ</t>
  </si>
  <si>
    <t xml:space="preserve"> Source:   Office of the National Economic and Social Development Board</t>
  </si>
</sst>
</file>

<file path=xl/styles.xml><?xml version="1.0" encoding="utf-8"?>
<styleSheet xmlns="http://schemas.openxmlformats.org/spreadsheetml/2006/main">
  <numFmts count="4">
    <numFmt numFmtId="187" formatCode="_(* #,##0_);_(* \(#,##0\);_(* &quot;-&quot;_);_(@_)"/>
    <numFmt numFmtId="188" formatCode="\(###0\)"/>
    <numFmt numFmtId="189" formatCode="#,##0_ ;\-#,##0"/>
    <numFmt numFmtId="190" formatCode="#,##0.0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87" fontId="1" fillId="0" borderId="0" xfId="0" applyNumberFormat="1" applyFont="1" applyFill="1" applyBorder="1" applyAlignment="1" applyProtection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187" fontId="7" fillId="0" borderId="5" xfId="0" applyNumberFormat="1" applyFont="1" applyBorder="1" applyAlignment="1" applyProtection="1">
      <alignment vertical="center"/>
      <protection locked="0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187" fontId="9" fillId="0" borderId="5" xfId="0" applyNumberFormat="1" applyFont="1" applyBorder="1" applyAlignment="1" applyProtection="1">
      <alignment vertical="center"/>
      <protection locked="0"/>
    </xf>
    <xf numFmtId="37" fontId="10" fillId="0" borderId="0" xfId="0" applyNumberFormat="1" applyFont="1" applyBorder="1" applyAlignment="1" applyProtection="1">
      <alignment vertical="center"/>
      <protection locked="0"/>
    </xf>
    <xf numFmtId="0" fontId="8" fillId="0" borderId="7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89" fontId="8" fillId="0" borderId="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90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Alignment="1"/>
  </cellXfs>
  <cellStyles count="2">
    <cellStyle name="Eng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workbookViewId="0">
      <selection activeCell="M16" sqref="M16"/>
    </sheetView>
  </sheetViews>
  <sheetFormatPr defaultRowHeight="17.25"/>
  <cols>
    <col min="1" max="1" width="1.85546875" style="13" customWidth="1"/>
    <col min="2" max="2" width="8.28515625" style="13" customWidth="1"/>
    <col min="3" max="3" width="5" style="13" customWidth="1"/>
    <col min="4" max="4" width="30.5703125" style="13" customWidth="1"/>
    <col min="5" max="11" width="9.28515625" style="13" customWidth="1"/>
    <col min="12" max="12" width="1.85546875" style="13" customWidth="1"/>
    <col min="13" max="13" width="58.28515625" style="13" customWidth="1"/>
    <col min="14" max="14" width="8.140625" style="13" customWidth="1"/>
    <col min="15" max="15" width="9.140625" style="13"/>
    <col min="16" max="16384" width="9.140625" style="14"/>
  </cols>
  <sheetData>
    <row r="1" spans="1:15" s="5" customFormat="1" ht="23.25" customHeight="1">
      <c r="A1" s="1"/>
      <c r="B1" s="1" t="s">
        <v>0</v>
      </c>
      <c r="C1" s="2">
        <v>8.3000000000000007</v>
      </c>
      <c r="D1" s="3" t="s">
        <v>1</v>
      </c>
      <c r="E1" s="1"/>
      <c r="F1" s="1"/>
      <c r="G1" s="1"/>
      <c r="H1" s="1"/>
      <c r="I1" s="1"/>
      <c r="J1" s="1"/>
      <c r="K1" s="1"/>
      <c r="L1" s="1"/>
      <c r="M1" s="4"/>
      <c r="N1" s="4"/>
      <c r="O1" s="4"/>
    </row>
    <row r="2" spans="1:15" s="5" customFormat="1" ht="21" customHeight="1">
      <c r="A2" s="1"/>
      <c r="B2" s="1" t="s">
        <v>2</v>
      </c>
      <c r="C2" s="2">
        <v>8.3000000000000007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6"/>
      <c r="N2" s="4"/>
      <c r="O2" s="4"/>
    </row>
    <row r="3" spans="1:15" s="8" customFormat="1" ht="16.5" customHeight="1">
      <c r="A3" s="7"/>
      <c r="L3" s="9" t="s">
        <v>4</v>
      </c>
      <c r="M3" s="9"/>
      <c r="N3" s="10"/>
      <c r="O3" s="10"/>
    </row>
    <row r="4" spans="1:15" ht="19.5" customHeight="1">
      <c r="A4" s="11" t="s">
        <v>5</v>
      </c>
      <c r="B4" s="11"/>
      <c r="C4" s="11"/>
      <c r="D4" s="11"/>
      <c r="E4" s="12">
        <v>2547</v>
      </c>
      <c r="F4" s="12">
        <v>2548</v>
      </c>
      <c r="G4" s="12">
        <v>2549</v>
      </c>
      <c r="H4" s="12">
        <v>2550</v>
      </c>
      <c r="I4" s="12">
        <v>2551</v>
      </c>
      <c r="J4" s="12">
        <v>2552</v>
      </c>
      <c r="K4" s="12" t="s">
        <v>6</v>
      </c>
      <c r="L4" s="11" t="s">
        <v>7</v>
      </c>
      <c r="M4" s="11"/>
    </row>
    <row r="5" spans="1:15" ht="19.5" customHeight="1">
      <c r="A5" s="15"/>
      <c r="B5" s="15"/>
      <c r="C5" s="15"/>
      <c r="D5" s="15"/>
      <c r="E5" s="16">
        <v>2004</v>
      </c>
      <c r="F5" s="16">
        <v>2005</v>
      </c>
      <c r="G5" s="16">
        <v>2006</v>
      </c>
      <c r="H5" s="16">
        <v>2007</v>
      </c>
      <c r="I5" s="16">
        <v>2008</v>
      </c>
      <c r="J5" s="16">
        <v>2009</v>
      </c>
      <c r="K5" s="16" t="s">
        <v>8</v>
      </c>
      <c r="L5" s="15"/>
      <c r="M5" s="15"/>
    </row>
    <row r="6" spans="1:15" ht="18.95" customHeight="1">
      <c r="A6" s="17" t="s">
        <v>9</v>
      </c>
      <c r="B6" s="17"/>
      <c r="C6" s="14"/>
      <c r="D6" s="14"/>
      <c r="E6" s="18">
        <v>4366.3999999999996</v>
      </c>
      <c r="F6" s="18">
        <v>4455.3999999999996</v>
      </c>
      <c r="G6" s="18">
        <v>4602.2</v>
      </c>
      <c r="H6" s="18">
        <v>4652.7</v>
      </c>
      <c r="I6" s="18">
        <v>4565.8</v>
      </c>
      <c r="J6" s="18">
        <v>4338.1000000000004</v>
      </c>
      <c r="K6" s="18">
        <v>3830.9</v>
      </c>
      <c r="L6" s="19" t="s">
        <v>10</v>
      </c>
      <c r="M6" s="20"/>
    </row>
    <row r="7" spans="1:15" ht="18.95" customHeight="1">
      <c r="A7" s="14"/>
      <c r="B7" s="14" t="s">
        <v>11</v>
      </c>
      <c r="C7" s="14"/>
      <c r="D7" s="14"/>
      <c r="E7" s="21">
        <v>4036.8</v>
      </c>
      <c r="F7" s="21">
        <v>4008.9</v>
      </c>
      <c r="G7" s="21">
        <v>4343.5</v>
      </c>
      <c r="H7" s="21">
        <v>4299.8</v>
      </c>
      <c r="I7" s="21">
        <v>4261.1000000000004</v>
      </c>
      <c r="J7" s="21">
        <v>4019.9</v>
      </c>
      <c r="K7" s="21">
        <v>3526.6</v>
      </c>
      <c r="L7" s="22"/>
      <c r="M7" s="13" t="s">
        <v>12</v>
      </c>
    </row>
    <row r="8" spans="1:15" ht="18.95" customHeight="1">
      <c r="A8" s="14"/>
      <c r="B8" s="14" t="s">
        <v>13</v>
      </c>
      <c r="C8" s="14"/>
      <c r="D8" s="14"/>
      <c r="E8" s="21">
        <v>329.6</v>
      </c>
      <c r="F8" s="21">
        <v>446.5</v>
      </c>
      <c r="G8" s="21">
        <v>258.7</v>
      </c>
      <c r="H8" s="21">
        <v>352.9</v>
      </c>
      <c r="I8" s="21">
        <v>304.7</v>
      </c>
      <c r="J8" s="21">
        <v>318.2</v>
      </c>
      <c r="K8" s="21">
        <v>304.3</v>
      </c>
      <c r="L8" s="22"/>
      <c r="M8" s="13" t="s">
        <v>14</v>
      </c>
    </row>
    <row r="9" spans="1:15" ht="18.95" customHeight="1">
      <c r="A9" s="17" t="s">
        <v>15</v>
      </c>
      <c r="B9" s="17"/>
      <c r="C9" s="17"/>
      <c r="D9" s="14"/>
      <c r="E9" s="18">
        <v>7479.9</v>
      </c>
      <c r="F9" s="18">
        <v>8272.2999999999993</v>
      </c>
      <c r="G9" s="18">
        <v>8444</v>
      </c>
      <c r="H9" s="18">
        <v>8854.9</v>
      </c>
      <c r="I9" s="18">
        <v>8746.4</v>
      </c>
      <c r="J9" s="18">
        <v>8900.4</v>
      </c>
      <c r="K9" s="18">
        <v>9339.4</v>
      </c>
      <c r="L9" s="23" t="s">
        <v>16</v>
      </c>
      <c r="M9" s="24"/>
    </row>
    <row r="10" spans="1:15" ht="18.95" customHeight="1">
      <c r="A10" s="14"/>
      <c r="B10" s="14" t="s">
        <v>17</v>
      </c>
      <c r="C10" s="14"/>
      <c r="D10" s="14"/>
      <c r="E10" s="21">
        <v>150.69999999999999</v>
      </c>
      <c r="F10" s="21">
        <v>147.69999999999999</v>
      </c>
      <c r="G10" s="21">
        <v>149.5</v>
      </c>
      <c r="H10" s="21">
        <v>131.69999999999999</v>
      </c>
      <c r="I10" s="21">
        <v>111.9</v>
      </c>
      <c r="J10" s="21">
        <v>113.6</v>
      </c>
      <c r="K10" s="21">
        <v>113.6</v>
      </c>
      <c r="L10" s="22"/>
      <c r="M10" s="13" t="s">
        <v>18</v>
      </c>
    </row>
    <row r="11" spans="1:15" ht="18.95" customHeight="1">
      <c r="A11" s="14"/>
      <c r="B11" s="14" t="s">
        <v>19</v>
      </c>
      <c r="C11" s="14"/>
      <c r="D11" s="14"/>
      <c r="E11" s="21">
        <v>731.4</v>
      </c>
      <c r="F11" s="21">
        <v>849.9</v>
      </c>
      <c r="G11" s="21">
        <v>795.2</v>
      </c>
      <c r="H11" s="21">
        <v>818.9</v>
      </c>
      <c r="I11" s="21">
        <v>719</v>
      </c>
      <c r="J11" s="21">
        <v>740</v>
      </c>
      <c r="K11" s="21">
        <v>779.6</v>
      </c>
      <c r="L11" s="22"/>
      <c r="M11" s="13" t="s">
        <v>20</v>
      </c>
      <c r="N11" s="14"/>
    </row>
    <row r="12" spans="1:15" ht="18.95" customHeight="1">
      <c r="A12" s="14"/>
      <c r="B12" s="14" t="s">
        <v>21</v>
      </c>
      <c r="C12" s="14"/>
      <c r="D12" s="14"/>
      <c r="E12" s="21">
        <v>210.4</v>
      </c>
      <c r="F12" s="21">
        <v>232.1</v>
      </c>
      <c r="G12" s="21">
        <v>241.2</v>
      </c>
      <c r="H12" s="21">
        <v>264.10000000000002</v>
      </c>
      <c r="I12" s="21">
        <v>280.39999999999998</v>
      </c>
      <c r="J12" s="21">
        <v>300.8</v>
      </c>
      <c r="K12" s="21">
        <v>321.60000000000002</v>
      </c>
      <c r="L12" s="22"/>
      <c r="M12" s="13" t="s">
        <v>22</v>
      </c>
    </row>
    <row r="13" spans="1:15" ht="18.95" customHeight="1">
      <c r="A13" s="14"/>
      <c r="B13" s="14" t="s">
        <v>23</v>
      </c>
      <c r="C13" s="14"/>
      <c r="D13" s="14"/>
      <c r="E13" s="21">
        <v>311.8</v>
      </c>
      <c r="F13" s="21">
        <v>454.7</v>
      </c>
      <c r="G13" s="21">
        <v>373.9</v>
      </c>
      <c r="H13" s="21">
        <v>368.7</v>
      </c>
      <c r="I13" s="21">
        <v>304.3</v>
      </c>
      <c r="J13" s="21">
        <v>369</v>
      </c>
      <c r="K13" s="21">
        <v>381.9</v>
      </c>
      <c r="L13" s="22"/>
      <c r="M13" s="13" t="s">
        <v>24</v>
      </c>
    </row>
    <row r="14" spans="1:15" ht="18.95" customHeight="1">
      <c r="A14" s="14"/>
      <c r="B14" s="14" t="s">
        <v>25</v>
      </c>
      <c r="C14" s="14"/>
      <c r="D14" s="14"/>
      <c r="E14" s="21"/>
      <c r="F14" s="21"/>
      <c r="G14" s="21"/>
      <c r="H14" s="21"/>
      <c r="I14" s="21"/>
      <c r="J14" s="21"/>
      <c r="K14" s="21"/>
      <c r="M14" s="13" t="s">
        <v>26</v>
      </c>
    </row>
    <row r="15" spans="1:15" ht="18.95" customHeight="1">
      <c r="A15" s="14"/>
      <c r="B15" s="14" t="s">
        <v>27</v>
      </c>
      <c r="C15" s="14"/>
      <c r="D15" s="14"/>
      <c r="E15" s="21">
        <v>2504.6</v>
      </c>
      <c r="F15" s="21">
        <v>2635.4</v>
      </c>
      <c r="G15" s="21">
        <v>2728.1</v>
      </c>
      <c r="H15" s="21">
        <v>2872.8</v>
      </c>
      <c r="I15" s="21">
        <v>2748</v>
      </c>
      <c r="J15" s="21">
        <v>2667.1</v>
      </c>
      <c r="K15" s="21">
        <v>2835.4</v>
      </c>
      <c r="M15" s="13" t="s">
        <v>28</v>
      </c>
    </row>
    <row r="16" spans="1:15" ht="18.95" customHeight="1">
      <c r="A16" s="14"/>
      <c r="B16" s="14" t="s">
        <v>29</v>
      </c>
      <c r="C16" s="14"/>
      <c r="D16" s="14"/>
      <c r="E16" s="21">
        <v>28.1</v>
      </c>
      <c r="F16" s="21">
        <v>20.9</v>
      </c>
      <c r="G16" s="21">
        <v>16.8</v>
      </c>
      <c r="H16" s="21">
        <v>22.4</v>
      </c>
      <c r="I16" s="21">
        <v>26.4</v>
      </c>
      <c r="J16" s="21">
        <v>26.5</v>
      </c>
      <c r="K16" s="21">
        <v>23.4</v>
      </c>
      <c r="M16" s="13" t="s">
        <v>30</v>
      </c>
    </row>
    <row r="17" spans="1:15" ht="18.95" customHeight="1">
      <c r="A17" s="14"/>
      <c r="B17" s="14" t="s">
        <v>31</v>
      </c>
      <c r="C17" s="14"/>
      <c r="D17" s="14"/>
      <c r="E17" s="21">
        <v>679.1</v>
      </c>
      <c r="F17" s="21">
        <v>757.4</v>
      </c>
      <c r="G17" s="21">
        <v>790.2</v>
      </c>
      <c r="H17" s="21">
        <v>804</v>
      </c>
      <c r="I17" s="21">
        <v>893</v>
      </c>
      <c r="J17" s="21">
        <v>887.9</v>
      </c>
      <c r="K17" s="21">
        <v>818.3</v>
      </c>
      <c r="M17" s="13" t="s">
        <v>32</v>
      </c>
    </row>
    <row r="18" spans="1:15" ht="18.95" customHeight="1">
      <c r="A18" s="14"/>
      <c r="B18" s="14" t="s">
        <v>33</v>
      </c>
      <c r="C18" s="14"/>
      <c r="D18" s="14"/>
      <c r="E18" s="21">
        <v>293.39999999999998</v>
      </c>
      <c r="F18" s="21">
        <v>371.5</v>
      </c>
      <c r="G18" s="21">
        <v>420.9</v>
      </c>
      <c r="H18" s="21">
        <v>451</v>
      </c>
      <c r="I18" s="21">
        <v>490.5</v>
      </c>
      <c r="J18" s="21">
        <v>408.4</v>
      </c>
      <c r="K18" s="21">
        <v>563.9</v>
      </c>
      <c r="M18" s="13" t="s">
        <v>34</v>
      </c>
    </row>
    <row r="19" spans="1:15" ht="18.95" customHeight="1">
      <c r="A19" s="14"/>
      <c r="B19" s="14" t="s">
        <v>35</v>
      </c>
      <c r="C19" s="14"/>
      <c r="D19" s="14"/>
      <c r="E19" s="21">
        <v>750.5</v>
      </c>
      <c r="F19" s="21">
        <v>785.7</v>
      </c>
      <c r="G19" s="21">
        <v>827.4</v>
      </c>
      <c r="H19" s="21">
        <v>843.8</v>
      </c>
      <c r="I19" s="21">
        <v>860.2</v>
      </c>
      <c r="J19" s="21">
        <v>908.3</v>
      </c>
      <c r="K19" s="21">
        <v>906.2</v>
      </c>
      <c r="M19" s="13" t="s">
        <v>36</v>
      </c>
    </row>
    <row r="20" spans="1:15" ht="18.95" customHeight="1">
      <c r="A20" s="14"/>
      <c r="B20" s="14" t="s">
        <v>37</v>
      </c>
      <c r="C20" s="14"/>
      <c r="D20" s="14"/>
      <c r="E20" s="21"/>
      <c r="F20" s="21"/>
      <c r="G20" s="21"/>
      <c r="H20" s="21"/>
      <c r="I20" s="21"/>
      <c r="J20" s="21"/>
      <c r="K20" s="21"/>
      <c r="M20" s="13" t="s">
        <v>38</v>
      </c>
    </row>
    <row r="21" spans="1:15" ht="18.95" customHeight="1">
      <c r="A21" s="14"/>
      <c r="B21" s="14" t="s">
        <v>39</v>
      </c>
      <c r="C21" s="14"/>
      <c r="D21" s="14"/>
      <c r="E21" s="21">
        <v>466.3</v>
      </c>
      <c r="F21" s="21">
        <v>483.9</v>
      </c>
      <c r="G21" s="21">
        <v>490.7</v>
      </c>
      <c r="H21" s="21">
        <v>518.1</v>
      </c>
      <c r="I21" s="21">
        <v>565.29999999999995</v>
      </c>
      <c r="J21" s="21">
        <v>655.4</v>
      </c>
      <c r="K21" s="21">
        <v>725.3</v>
      </c>
      <c r="M21" s="13" t="s">
        <v>40</v>
      </c>
    </row>
    <row r="22" spans="1:15" ht="18.95" customHeight="1">
      <c r="A22" s="14"/>
      <c r="B22" s="14" t="s">
        <v>41</v>
      </c>
      <c r="C22" s="14"/>
      <c r="D22" s="14"/>
      <c r="E22" s="21">
        <v>792.3</v>
      </c>
      <c r="F22" s="21">
        <v>908.3</v>
      </c>
      <c r="G22" s="21">
        <v>926.6</v>
      </c>
      <c r="H22" s="21">
        <v>1057.9000000000001</v>
      </c>
      <c r="I22" s="21">
        <v>1051.3</v>
      </c>
      <c r="J22" s="21">
        <v>1080.3</v>
      </c>
      <c r="K22" s="21">
        <v>1108.2</v>
      </c>
      <c r="M22" s="13" t="s">
        <v>42</v>
      </c>
    </row>
    <row r="23" spans="1:15" ht="18.95" customHeight="1">
      <c r="A23" s="14"/>
      <c r="B23" s="14" t="s">
        <v>43</v>
      </c>
      <c r="C23" s="14"/>
      <c r="D23" s="14"/>
      <c r="E23" s="21">
        <v>270.8</v>
      </c>
      <c r="F23" s="21">
        <v>316.2</v>
      </c>
      <c r="G23" s="21">
        <v>334.4</v>
      </c>
      <c r="H23" s="21">
        <v>365.3</v>
      </c>
      <c r="I23" s="21">
        <v>386.1</v>
      </c>
      <c r="J23" s="21">
        <v>415.6</v>
      </c>
      <c r="K23" s="21">
        <v>425.2</v>
      </c>
      <c r="M23" s="13" t="s">
        <v>44</v>
      </c>
    </row>
    <row r="24" spans="1:15" ht="18.95" customHeight="1">
      <c r="A24" s="14"/>
      <c r="B24" s="14" t="s">
        <v>45</v>
      </c>
      <c r="C24" s="14"/>
      <c r="D24" s="14"/>
      <c r="E24" s="21">
        <v>284.5</v>
      </c>
      <c r="F24" s="21">
        <v>302.60000000000002</v>
      </c>
      <c r="G24" s="21">
        <v>343.1</v>
      </c>
      <c r="H24" s="21">
        <v>330.2</v>
      </c>
      <c r="I24" s="21">
        <v>304</v>
      </c>
      <c r="J24" s="21">
        <v>321.5</v>
      </c>
      <c r="K24" s="21">
        <v>331.8</v>
      </c>
      <c r="M24" s="14" t="s">
        <v>46</v>
      </c>
    </row>
    <row r="25" spans="1:15" ht="18.95" customHeight="1">
      <c r="A25" s="14"/>
      <c r="B25" s="14" t="s">
        <v>47</v>
      </c>
      <c r="C25" s="14"/>
      <c r="D25" s="14"/>
      <c r="E25" s="21">
        <v>6</v>
      </c>
      <c r="F25" s="21">
        <v>6</v>
      </c>
      <c r="G25" s="21">
        <v>6</v>
      </c>
      <c r="H25" s="21">
        <v>6</v>
      </c>
      <c r="I25" s="21">
        <v>6</v>
      </c>
      <c r="J25" s="21">
        <v>6</v>
      </c>
      <c r="K25" s="21">
        <v>5</v>
      </c>
      <c r="M25" s="13" t="s">
        <v>48</v>
      </c>
    </row>
    <row r="26" spans="1:15" ht="18.95" customHeight="1">
      <c r="A26" s="25" t="s">
        <v>49</v>
      </c>
      <c r="B26" s="26"/>
      <c r="C26" s="14"/>
      <c r="D26" s="14"/>
      <c r="E26" s="27">
        <f t="shared" ref="E26:K26" si="0">SUM(E8:E25)-E8-E11</f>
        <v>14228.399999999998</v>
      </c>
      <c r="F26" s="27">
        <f t="shared" si="0"/>
        <v>15694.699999999999</v>
      </c>
      <c r="G26" s="27">
        <f t="shared" si="0"/>
        <v>16092.8</v>
      </c>
      <c r="H26" s="27">
        <f t="shared" si="0"/>
        <v>16890.899999999998</v>
      </c>
      <c r="I26" s="27">
        <f t="shared" si="0"/>
        <v>16773.799999999996</v>
      </c>
      <c r="J26" s="27">
        <f t="shared" si="0"/>
        <v>17060.799999999996</v>
      </c>
      <c r="K26" s="27">
        <f t="shared" si="0"/>
        <v>17899.2</v>
      </c>
      <c r="L26" s="28" t="s">
        <v>50</v>
      </c>
    </row>
    <row r="27" spans="1:15" ht="18.95" customHeight="1">
      <c r="A27" s="25" t="s">
        <v>51</v>
      </c>
      <c r="B27" s="26"/>
      <c r="C27" s="14"/>
      <c r="D27" s="14"/>
      <c r="E27" s="27">
        <f t="shared" ref="E27:K27" si="1">(SUM(E8:E25)-E8-E11)-E29</f>
        <v>-1938.5142332640607</v>
      </c>
      <c r="F27" s="27">
        <f t="shared" si="1"/>
        <v>-1853.4212409610936</v>
      </c>
      <c r="G27" s="27">
        <f t="shared" si="1"/>
        <v>-1508.1716990647474</v>
      </c>
      <c r="H27" s="27">
        <f t="shared" si="1"/>
        <v>-1012.3698021644741</v>
      </c>
      <c r="I27" s="27">
        <f t="shared" si="1"/>
        <v>-659.04489515445312</v>
      </c>
      <c r="J27" s="27">
        <f t="shared" si="1"/>
        <v>-387.66211182697589</v>
      </c>
      <c r="K27" s="27">
        <f t="shared" si="1"/>
        <v>251.65181157062398</v>
      </c>
      <c r="L27" s="28" t="s">
        <v>52</v>
      </c>
    </row>
    <row r="28" spans="1:15" ht="18.95" customHeight="1">
      <c r="A28" s="25" t="s">
        <v>53</v>
      </c>
      <c r="B28" s="26"/>
      <c r="C28" s="14"/>
      <c r="D28" s="14"/>
      <c r="E28" s="29">
        <f t="shared" ref="E28:K28" si="2">100*((SUM(E8:E25)-E8-E11)-E29)/E29</f>
        <v>-11.99062607306651</v>
      </c>
      <c r="F28" s="29">
        <f t="shared" si="2"/>
        <v>-10.561935465973471</v>
      </c>
      <c r="G28" s="29">
        <f t="shared" si="2"/>
        <v>-8.5686843024972674</v>
      </c>
      <c r="H28" s="29">
        <f t="shared" si="2"/>
        <v>-5.6546642783771288</v>
      </c>
      <c r="I28" s="29">
        <f t="shared" si="2"/>
        <v>-3.7804781670353651</v>
      </c>
      <c r="J28" s="29">
        <f t="shared" si="2"/>
        <v>-2.2217551858866091</v>
      </c>
      <c r="K28" s="29">
        <f t="shared" si="2"/>
        <v>1.4259873886369077</v>
      </c>
      <c r="L28" s="28" t="s">
        <v>54</v>
      </c>
    </row>
    <row r="29" spans="1:15" s="17" customFormat="1" ht="18.95" customHeight="1">
      <c r="A29" s="25" t="s">
        <v>55</v>
      </c>
      <c r="B29" s="30"/>
      <c r="E29" s="27">
        <v>16166.914233264059</v>
      </c>
      <c r="F29" s="27">
        <v>17548.121240961093</v>
      </c>
      <c r="G29" s="27">
        <v>17600.971699064747</v>
      </c>
      <c r="H29" s="27">
        <v>17903.269802164472</v>
      </c>
      <c r="I29" s="27">
        <v>17432.844895154449</v>
      </c>
      <c r="J29" s="27">
        <v>17448.462111826972</v>
      </c>
      <c r="K29" s="27">
        <v>17647.548188429377</v>
      </c>
      <c r="L29" s="28" t="s">
        <v>56</v>
      </c>
      <c r="N29" s="31"/>
      <c r="O29" s="31"/>
    </row>
    <row r="30" spans="1:15" s="17" customFormat="1" ht="3.75" customHeight="1">
      <c r="A30" s="32"/>
      <c r="B30" s="32"/>
      <c r="C30" s="32"/>
      <c r="D30" s="33"/>
      <c r="E30" s="32"/>
      <c r="F30" s="32"/>
      <c r="G30" s="34"/>
      <c r="H30" s="34"/>
      <c r="I30" s="33"/>
      <c r="J30" s="33"/>
      <c r="K30" s="34"/>
      <c r="L30" s="32"/>
      <c r="M30" s="32"/>
      <c r="N30" s="31"/>
      <c r="O30" s="31"/>
    </row>
    <row r="31" spans="1:15" s="17" customFormat="1" ht="3.75" customHeight="1">
      <c r="N31" s="31"/>
      <c r="O31" s="31"/>
    </row>
    <row r="32" spans="1:15">
      <c r="B32" s="35" t="s">
        <v>57</v>
      </c>
      <c r="C32" s="35"/>
      <c r="D32" s="35"/>
      <c r="E32" s="35"/>
    </row>
    <row r="33" spans="2:2">
      <c r="B33" s="13" t="s">
        <v>58</v>
      </c>
    </row>
  </sheetData>
  <mergeCells count="5">
    <mergeCell ref="L3:M3"/>
    <mergeCell ref="A4:D5"/>
    <mergeCell ref="L4:M5"/>
    <mergeCell ref="L6:M6"/>
    <mergeCell ref="L9:M9"/>
  </mergeCells>
  <pageMargins left="0.51181102362204722" right="0.15748031496062992" top="0.59055118110236227" bottom="0.59055118110236227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T-8.3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2012-11-27T08:32:37Z</dcterms:created>
  <dcterms:modified xsi:type="dcterms:W3CDTF">2012-11-27T08:32:45Z</dcterms:modified>
</cp:coreProperties>
</file>