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-7\Documents\"/>
    </mc:Choice>
  </mc:AlternateContent>
  <bookViews>
    <workbookView xWindow="0" yWindow="0" windowWidth="19200" windowHeight="11640"/>
  </bookViews>
  <sheets>
    <sheet name="T-7.3" sheetId="1" r:id="rId1"/>
  </sheets>
  <definedNames>
    <definedName name="_xlnm.Print_Area" localSheetId="0">'T-7.3'!$A$1:$O$116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0" i="1" l="1"/>
  <c r="J110" i="1"/>
  <c r="I110" i="1"/>
  <c r="H110" i="1"/>
  <c r="E110" i="1"/>
  <c r="K107" i="1"/>
  <c r="J107" i="1"/>
  <c r="I107" i="1"/>
  <c r="H107" i="1"/>
  <c r="E107" i="1"/>
  <c r="K104" i="1"/>
  <c r="J104" i="1"/>
  <c r="I104" i="1"/>
  <c r="H104" i="1"/>
  <c r="E104" i="1"/>
  <c r="K101" i="1"/>
  <c r="J101" i="1"/>
  <c r="I101" i="1"/>
  <c r="H101" i="1"/>
  <c r="E101" i="1"/>
  <c r="K88" i="1"/>
  <c r="J88" i="1"/>
  <c r="J85" i="1" s="1"/>
  <c r="I88" i="1"/>
  <c r="H88" i="1"/>
  <c r="E88" i="1"/>
  <c r="K85" i="1"/>
  <c r="E85" i="1"/>
  <c r="K82" i="1"/>
  <c r="J82" i="1"/>
  <c r="I82" i="1"/>
  <c r="H82" i="1"/>
  <c r="E82" i="1"/>
  <c r="K79" i="1"/>
  <c r="J79" i="1"/>
  <c r="I79" i="1"/>
  <c r="H79" i="1"/>
  <c r="E79" i="1"/>
  <c r="K76" i="1"/>
  <c r="J76" i="1"/>
  <c r="I76" i="1"/>
  <c r="H76" i="1"/>
  <c r="E76" i="1"/>
  <c r="K73" i="1"/>
  <c r="J73" i="1"/>
  <c r="I73" i="1"/>
  <c r="H73" i="1"/>
  <c r="E73" i="1"/>
  <c r="K70" i="1"/>
  <c r="J70" i="1"/>
  <c r="I70" i="1"/>
  <c r="H70" i="1"/>
  <c r="E70" i="1"/>
  <c r="K67" i="1"/>
  <c r="J67" i="1"/>
  <c r="I67" i="1"/>
  <c r="H67" i="1"/>
  <c r="E67" i="1"/>
  <c r="K64" i="1"/>
  <c r="J64" i="1"/>
  <c r="I64" i="1"/>
  <c r="H64" i="1"/>
  <c r="E64" i="1"/>
  <c r="J52" i="1"/>
  <c r="I52" i="1"/>
  <c r="H52" i="1"/>
  <c r="E52" i="1"/>
  <c r="K49" i="1"/>
  <c r="J49" i="1"/>
  <c r="I49" i="1"/>
  <c r="H49" i="1"/>
  <c r="E49" i="1"/>
  <c r="K46" i="1"/>
  <c r="J46" i="1"/>
  <c r="I46" i="1"/>
  <c r="H46" i="1"/>
  <c r="E46" i="1"/>
  <c r="K43" i="1"/>
  <c r="I43" i="1"/>
  <c r="H43" i="1"/>
  <c r="E43" i="1"/>
  <c r="K40" i="1"/>
  <c r="I40" i="1"/>
  <c r="H40" i="1"/>
  <c r="E40" i="1"/>
  <c r="K37" i="1"/>
  <c r="I37" i="1"/>
  <c r="H37" i="1"/>
  <c r="E37" i="1"/>
  <c r="K34" i="1"/>
  <c r="J34" i="1"/>
  <c r="I34" i="1"/>
  <c r="H34" i="1"/>
  <c r="G34" i="1"/>
  <c r="E34" i="1"/>
  <c r="K31" i="1"/>
  <c r="J31" i="1"/>
  <c r="I31" i="1"/>
  <c r="H31" i="1"/>
  <c r="E31" i="1"/>
  <c r="K18" i="1"/>
  <c r="H18" i="1"/>
  <c r="E18" i="1"/>
  <c r="K15" i="1"/>
  <c r="J15" i="1"/>
  <c r="G15" i="1"/>
  <c r="E15" i="1"/>
  <c r="K14" i="1"/>
  <c r="K12" i="1" s="1"/>
  <c r="J14" i="1"/>
  <c r="I14" i="1"/>
  <c r="I12" i="1" s="1"/>
  <c r="E14" i="1"/>
  <c r="H13" i="1"/>
  <c r="G13" i="1"/>
  <c r="E13" i="1"/>
  <c r="J12" i="1"/>
  <c r="H12" i="1"/>
  <c r="G12" i="1"/>
  <c r="E12" i="1"/>
</calcChain>
</file>

<file path=xl/sharedStrings.xml><?xml version="1.0" encoding="utf-8"?>
<sst xmlns="http://schemas.openxmlformats.org/spreadsheetml/2006/main" count="488" uniqueCount="91">
  <si>
    <t>ตาราง</t>
  </si>
  <si>
    <t>เนื้อที่ ระยะทางจากอำเภอถึงจังหวัด และจำนวนเขตการปกครอง จำแนกเป็นรายอำเภอ  พ.ศ. 2555</t>
  </si>
  <si>
    <t>Table</t>
  </si>
  <si>
    <t>Area, Distance from District to Province and Number of District Boundary  by District : 2012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</si>
  <si>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</si>
  <si>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</si>
  <si>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</si>
  <si>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</si>
  <si>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</si>
  <si>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</si>
  <si>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</si>
  <si>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</si>
  <si>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</si>
  <si>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</si>
  <si>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</si>
  <si>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</si>
  <si>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</si>
  <si>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</si>
  <si>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</si>
  <si>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</si>
  <si>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</si>
  <si>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</si>
  <si>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</si>
  <si>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</si>
  <si>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</si>
  <si>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</si>
  <si>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</si>
  <si>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</si>
  <si>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</si>
  <si>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</si>
  <si>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 xml:space="preserve">   รวมยอด</t>
  </si>
  <si>
    <t>-</t>
  </si>
  <si>
    <t>Total</t>
  </si>
  <si>
    <t>ในเขตเทศบาล</t>
  </si>
  <si>
    <t xml:space="preserve">    Municipal area</t>
  </si>
  <si>
    <t>นอกเขตเทศบาล</t>
  </si>
  <si>
    <t xml:space="preserve">    Non - Municipal area</t>
  </si>
  <si>
    <t>เมืองบุรีรัมย์</t>
  </si>
  <si>
    <t xml:space="preserve">  Muang Buri Ram</t>
  </si>
  <si>
    <t>Municipal area</t>
  </si>
  <si>
    <t>Non - Municipal area</t>
  </si>
  <si>
    <t>คูเมือง</t>
  </si>
  <si>
    <t xml:space="preserve"> Khu Muang</t>
  </si>
  <si>
    <t>เนื้อที่ ระยะทางจากอำเภอถึงจังหวัด และจำนวนเขตการปกครอง จำแนกเป็นรายอำเภอ  พ.ศ. 2555 (ต่อ)</t>
  </si>
  <si>
    <t>Area, Distance from District to Province and Number of District Boundary  by District : 2012 (Contd.)</t>
  </si>
  <si>
    <t>กระสัง</t>
  </si>
  <si>
    <t xml:space="preserve"> Krasang</t>
  </si>
  <si>
    <t>นางรอง</t>
  </si>
  <si>
    <t xml:space="preserve"> Nang Rong</t>
  </si>
  <si>
    <t>หนองกี่</t>
  </si>
  <si>
    <t xml:space="preserve"> Nong Ki</t>
  </si>
  <si>
    <t>ละหานทราย</t>
  </si>
  <si>
    <t xml:space="preserve"> Lahan Sai</t>
  </si>
  <si>
    <t>ประโคนชัย</t>
  </si>
  <si>
    <t xml:space="preserve"> Pra Khon Chai</t>
  </si>
  <si>
    <t>บ้านกรวด</t>
  </si>
  <si>
    <t xml:space="preserve"> Ban Kruat</t>
  </si>
  <si>
    <t>พุทไธสง</t>
  </si>
  <si>
    <t xml:space="preserve"> Phutthaisong</t>
  </si>
  <si>
    <t>ลำปลายมาศ</t>
  </si>
  <si>
    <t>Lam Plai Mat</t>
  </si>
  <si>
    <t>สตึก</t>
  </si>
  <si>
    <t xml:space="preserve"> Satuek</t>
  </si>
  <si>
    <t>ปะคำ</t>
  </si>
  <si>
    <t xml:space="preserve"> Pa Kham</t>
  </si>
  <si>
    <t>นาโพธิ์</t>
  </si>
  <si>
    <t xml:space="preserve"> Na Pho</t>
  </si>
  <si>
    <t>หนองหงส์</t>
  </si>
  <si>
    <t xml:space="preserve"> Nong Hong</t>
  </si>
  <si>
    <t>พลับพลาชัย</t>
  </si>
  <si>
    <t xml:space="preserve"> Phlapphla Chai</t>
  </si>
  <si>
    <t>ห้วยราช</t>
  </si>
  <si>
    <t xml:space="preserve"> Huai Rat</t>
  </si>
  <si>
    <t>โนนสุวรรณ</t>
  </si>
  <si>
    <t xml:space="preserve"> Nonsuwan</t>
  </si>
  <si>
    <t>ชำนิ</t>
  </si>
  <si>
    <t xml:space="preserve"> Chamni</t>
  </si>
  <si>
    <t>บ้านใหม่ไชยพจน์</t>
  </si>
  <si>
    <t xml:space="preserve"> Banmaichaiyapoj</t>
  </si>
  <si>
    <t>เนื้อที่ ระยะทางจากอำเภอถึงจังหวัด และจำนวนเขตการปกครอง จำแนกเป็นรายอำเภอ พ.ศ. 2555 (ต่อ)</t>
  </si>
  <si>
    <t>โนนดินแดง</t>
  </si>
  <si>
    <t xml:space="preserve"> Nondindang</t>
  </si>
  <si>
    <t>อำเภอบ้านด่าน</t>
  </si>
  <si>
    <t xml:space="preserve"> Ban Dan</t>
  </si>
  <si>
    <t>อำเภอแคนดง</t>
  </si>
  <si>
    <t xml:space="preserve"> Kandong</t>
  </si>
  <si>
    <t xml:space="preserve">เฉลิมพระเกียรติ </t>
  </si>
  <si>
    <t xml:space="preserve"> Chalerm Pra Keart </t>
  </si>
  <si>
    <t xml:space="preserve">    ที่มา:   ที่ทำการปกครองจังหวัดบุรีรัมย์</t>
  </si>
  <si>
    <t>Source:   Buriram Provincial Administration Office</t>
  </si>
  <si>
    <t>ข้อมูลเก่า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</si>
</sst>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.000\ "/>
    <numFmt numFmtId="188" formatCode="#,##0\ "/>
    <numFmt numFmtId="189" formatCode="#,##0.000\ \ "/>
    <numFmt numFmtId="190" formatCode="0\ 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20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1" fontId="2" fillId="0" borderId="8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87" fontId="1" fillId="0" borderId="9" xfId="1" applyNumberFormat="1" applyFont="1" applyBorder="1" applyAlignment="1">
      <alignment horizontal="right"/>
    </xf>
    <xf numFmtId="188" fontId="2" fillId="0" borderId="9" xfId="1" quotePrefix="1" applyNumberFormat="1" applyFont="1" applyBorder="1" applyAlignment="1">
      <alignment horizontal="right"/>
    </xf>
    <xf numFmtId="188" fontId="1" fillId="0" borderId="9" xfId="1" quotePrefix="1" applyNumberFormat="1" applyFont="1" applyBorder="1" applyAlignment="1">
      <alignment horizontal="right"/>
    </xf>
    <xf numFmtId="3" fontId="1" fillId="0" borderId="0" xfId="1" quotePrefix="1" applyNumberFormat="1" applyFont="1" applyBorder="1" applyAlignment="1">
      <alignment horizontal="right" indent="2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 applyProtection="1">
      <alignment horizontal="left" indent="1"/>
      <protection locked="0"/>
    </xf>
    <xf numFmtId="0" fontId="2" fillId="0" borderId="0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188" fontId="1" fillId="0" borderId="9" xfId="1" applyNumberFormat="1" applyFont="1" applyBorder="1" applyAlignment="1">
      <alignment horizontal="right"/>
    </xf>
    <xf numFmtId="0" fontId="1" fillId="0" borderId="0" xfId="0" applyFont="1" applyFill="1" applyBorder="1" applyAlignment="1" applyProtection="1">
      <alignment horizontal="left"/>
      <protection locked="0"/>
    </xf>
    <xf numFmtId="3" fontId="2" fillId="0" borderId="0" xfId="0" applyNumberFormat="1" applyFont="1" applyBorder="1"/>
    <xf numFmtId="0" fontId="1" fillId="0" borderId="0" xfId="0" applyFont="1" applyFill="1" applyBorder="1" applyAlignment="1" applyProtection="1">
      <protection locked="0"/>
    </xf>
    <xf numFmtId="0" fontId="1" fillId="0" borderId="8" xfId="0" applyFont="1" applyBorder="1"/>
    <xf numFmtId="0" fontId="1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8" xfId="0" applyFont="1" applyBorder="1"/>
    <xf numFmtId="187" fontId="2" fillId="0" borderId="9" xfId="1" quotePrefix="1" applyNumberFormat="1" applyFont="1" applyBorder="1" applyAlignment="1">
      <alignment horizontal="right"/>
    </xf>
    <xf numFmtId="188" fontId="2" fillId="0" borderId="9" xfId="1" applyNumberFormat="1" applyFont="1" applyBorder="1" applyAlignment="1">
      <alignment horizontal="right"/>
    </xf>
    <xf numFmtId="3" fontId="2" fillId="0" borderId="0" xfId="1" quotePrefix="1" applyNumberFormat="1" applyFont="1" applyBorder="1" applyAlignment="1">
      <alignment horizontal="right" indent="2"/>
    </xf>
    <xf numFmtId="187" fontId="2" fillId="0" borderId="9" xfId="1" applyNumberFormat="1" applyFont="1" applyBorder="1" applyAlignment="1">
      <alignment horizontal="right"/>
    </xf>
    <xf numFmtId="0" fontId="1" fillId="0" borderId="0" xfId="0" applyFont="1" applyBorder="1" applyAlignment="1"/>
    <xf numFmtId="187" fontId="1" fillId="0" borderId="9" xfId="1" quotePrefix="1" applyNumberFormat="1" applyFont="1" applyFill="1" applyBorder="1" applyAlignment="1" applyProtection="1">
      <alignment horizontal="right"/>
      <protection locked="0"/>
    </xf>
    <xf numFmtId="188" fontId="1" fillId="0" borderId="9" xfId="1" quotePrefix="1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/>
    <xf numFmtId="187" fontId="2" fillId="0" borderId="9" xfId="1" quotePrefix="1" applyNumberFormat="1" applyFont="1" applyFill="1" applyBorder="1" applyAlignment="1" applyProtection="1">
      <alignment horizontal="right"/>
      <protection locked="0"/>
    </xf>
    <xf numFmtId="187" fontId="2" fillId="0" borderId="0" xfId="1" quotePrefix="1" applyNumberFormat="1" applyFont="1" applyBorder="1" applyAlignment="1">
      <alignment horizontal="right"/>
    </xf>
    <xf numFmtId="188" fontId="2" fillId="0" borderId="0" xfId="1" quotePrefix="1" applyNumberFormat="1" applyFont="1" applyBorder="1" applyAlignment="1">
      <alignment horizontal="right"/>
    </xf>
    <xf numFmtId="0" fontId="1" fillId="0" borderId="0" xfId="0" quotePrefix="1" applyFont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189" fontId="1" fillId="0" borderId="9" xfId="1" quotePrefix="1" applyNumberFormat="1" applyFont="1" applyBorder="1" applyAlignment="1">
      <alignment horizontal="right"/>
    </xf>
    <xf numFmtId="189" fontId="2" fillId="0" borderId="9" xfId="1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8" xfId="0" applyFont="1" applyFill="1" applyBorder="1" applyProtection="1">
      <protection locked="0"/>
    </xf>
    <xf numFmtId="0" fontId="1" fillId="0" borderId="0" xfId="0" applyFont="1" applyBorder="1" applyAlignment="1">
      <alignment horizontal="center"/>
    </xf>
    <xf numFmtId="0" fontId="2" fillId="0" borderId="8" xfId="0" applyFont="1" applyBorder="1" applyAlignment="1"/>
    <xf numFmtId="0" fontId="1" fillId="0" borderId="8" xfId="0" applyFont="1" applyBorder="1" applyAlignment="1"/>
    <xf numFmtId="190" fontId="1" fillId="0" borderId="9" xfId="1" quotePrefix="1" applyNumberFormat="1" applyFont="1" applyBorder="1" applyAlignment="1">
      <alignment horizontal="right"/>
    </xf>
    <xf numFmtId="190" fontId="2" fillId="0" borderId="9" xfId="1" quotePrefix="1" applyNumberFormat="1" applyFont="1" applyBorder="1" applyAlignment="1">
      <alignment horizontal="right"/>
    </xf>
    <xf numFmtId="190" fontId="2" fillId="0" borderId="9" xfId="1" applyNumberFormat="1" applyFont="1" applyBorder="1" applyAlignment="1">
      <alignment horizontal="right"/>
    </xf>
    <xf numFmtId="190" fontId="1" fillId="0" borderId="9" xfId="1" applyNumberFormat="1" applyFont="1" applyBorder="1" applyAlignment="1">
      <alignment horizontal="right"/>
    </xf>
    <xf numFmtId="0" fontId="1" fillId="0" borderId="0" xfId="0" applyFont="1" applyFill="1" applyBorder="1"/>
    <xf numFmtId="0" fontId="1" fillId="0" borderId="0" xfId="0" quotePrefix="1" applyFont="1" applyFill="1" applyBorder="1" applyAlignment="1" applyProtection="1">
      <alignment horizontal="left"/>
      <protection locked="0"/>
    </xf>
    <xf numFmtId="0" fontId="2" fillId="0" borderId="0" xfId="0" applyFont="1" applyFill="1" applyBorder="1" applyProtection="1"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0" fontId="2" fillId="0" borderId="11" xfId="0" applyFont="1" applyBorder="1"/>
    <xf numFmtId="189" fontId="2" fillId="0" borderId="13" xfId="1" quotePrefix="1" applyNumberFormat="1" applyFont="1" applyBorder="1" applyAlignment="1">
      <alignment horizontal="right"/>
    </xf>
    <xf numFmtId="190" fontId="2" fillId="0" borderId="13" xfId="1" quotePrefix="1" applyNumberFormat="1" applyFont="1" applyBorder="1" applyAlignment="1">
      <alignment horizontal="right"/>
    </xf>
    <xf numFmtId="190" fontId="2" fillId="0" borderId="13" xfId="1" applyNumberFormat="1" applyFont="1" applyBorder="1" applyAlignment="1">
      <alignment horizontal="right"/>
    </xf>
    <xf numFmtId="3" fontId="2" fillId="0" borderId="11" xfId="1" quotePrefix="1" applyNumberFormat="1" applyFont="1" applyBorder="1" applyAlignment="1">
      <alignment horizontal="right" indent="2"/>
    </xf>
    <xf numFmtId="1" fontId="2" fillId="0" borderId="0" xfId="0" applyNumberFormat="1" applyFont="1"/>
    <xf numFmtId="0" fontId="4" fillId="0" borderId="0" xfId="0" applyFont="1"/>
  </cellXfs>
  <cellStyles count="2">
    <cellStyle name="Normal_Sheet1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214</xdr:row>
      <xdr:rowOff>274110</xdr:rowOff>
    </xdr:from>
    <xdr:to>
      <xdr:col>15</xdr:col>
      <xdr:colOff>19050</xdr:colOff>
      <xdr:row>214</xdr:row>
      <xdr:rowOff>274110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191875" y="66682410"/>
          <a:ext cx="19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133350</xdr:colOff>
      <xdr:row>215</xdr:row>
      <xdr:rowOff>0</xdr:rowOff>
    </xdr:from>
    <xdr:to>
      <xdr:col>15</xdr:col>
      <xdr:colOff>0</xdr:colOff>
      <xdr:row>215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0515600" y="666845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สถิติด้านสังคม ประชากรศาสตร์ และสถิติอื่นๆที่เกี่ยวข้อง</a:t>
          </a:r>
        </a:p>
      </xdr:txBody>
    </xdr:sp>
    <xdr:clientData/>
  </xdr:twoCellAnchor>
  <xdr:twoCellAnchor>
    <xdr:from>
      <xdr:col>13</xdr:col>
      <xdr:colOff>190500</xdr:colOff>
      <xdr:row>0</xdr:row>
      <xdr:rowOff>0</xdr:rowOff>
    </xdr:from>
    <xdr:to>
      <xdr:col>15</xdr:col>
      <xdr:colOff>219075</xdr:colOff>
      <xdr:row>21</xdr:row>
      <xdr:rowOff>19050</xdr:rowOff>
    </xdr:to>
    <xdr:grpSp>
      <xdr:nvGrpSpPr>
        <xdr:cNvPr id="4" name="Group 105"/>
        <xdr:cNvGrpSpPr>
          <a:grpSpLocks/>
        </xdr:cNvGrpSpPr>
      </xdr:nvGrpSpPr>
      <xdr:grpSpPr bwMode="auto">
        <a:xfrm>
          <a:off x="10604500" y="0"/>
          <a:ext cx="843492" cy="7416800"/>
          <a:chOff x="1031" y="1"/>
          <a:chExt cx="45" cy="69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31" y="159"/>
            <a:ext cx="35" cy="4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31" y="654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25" y="328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323850</xdr:colOff>
      <xdr:row>20</xdr:row>
      <xdr:rowOff>485775</xdr:rowOff>
    </xdr:from>
    <xdr:to>
      <xdr:col>15</xdr:col>
      <xdr:colOff>209550</xdr:colOff>
      <xdr:row>38</xdr:row>
      <xdr:rowOff>371475</xdr:rowOff>
    </xdr:to>
    <xdr:grpSp>
      <xdr:nvGrpSpPr>
        <xdr:cNvPr id="8" name="Group 103"/>
        <xdr:cNvGrpSpPr>
          <a:grpSpLocks/>
        </xdr:cNvGrpSpPr>
      </xdr:nvGrpSpPr>
      <xdr:grpSpPr bwMode="auto">
        <a:xfrm>
          <a:off x="10737850" y="7375525"/>
          <a:ext cx="700617" cy="7071783"/>
          <a:chOff x="1010" y="0"/>
          <a:chExt cx="43" cy="694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3" y="34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361950</xdr:colOff>
      <xdr:row>39</xdr:row>
      <xdr:rowOff>38100</xdr:rowOff>
    </xdr:from>
    <xdr:to>
      <xdr:col>13</xdr:col>
      <xdr:colOff>771525</xdr:colOff>
      <xdr:row>54</xdr:row>
      <xdr:rowOff>19050</xdr:rowOff>
    </xdr:to>
    <xdr:grpSp>
      <xdr:nvGrpSpPr>
        <xdr:cNvPr id="12" name="Group 105"/>
        <xdr:cNvGrpSpPr>
          <a:grpSpLocks/>
        </xdr:cNvGrpSpPr>
      </xdr:nvGrpSpPr>
      <xdr:grpSpPr bwMode="auto">
        <a:xfrm>
          <a:off x="10775950" y="14526683"/>
          <a:ext cx="409575" cy="6965950"/>
          <a:chOff x="1031" y="1"/>
          <a:chExt cx="48" cy="696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44" y="158"/>
            <a:ext cx="35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31" y="654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25" y="328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219075</xdr:colOff>
      <xdr:row>53</xdr:row>
      <xdr:rowOff>419100</xdr:rowOff>
    </xdr:from>
    <xdr:to>
      <xdr:col>15</xdr:col>
      <xdr:colOff>247650</xdr:colOff>
      <xdr:row>71</xdr:row>
      <xdr:rowOff>390525</xdr:rowOff>
    </xdr:to>
    <xdr:grpSp>
      <xdr:nvGrpSpPr>
        <xdr:cNvPr id="16" name="Group 103"/>
        <xdr:cNvGrpSpPr>
          <a:grpSpLocks/>
        </xdr:cNvGrpSpPr>
      </xdr:nvGrpSpPr>
      <xdr:grpSpPr bwMode="auto">
        <a:xfrm>
          <a:off x="10633075" y="21427017"/>
          <a:ext cx="843492" cy="7284508"/>
          <a:chOff x="1010" y="0"/>
          <a:chExt cx="43" cy="694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23" y="34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285750</xdr:colOff>
      <xdr:row>72</xdr:row>
      <xdr:rowOff>38100</xdr:rowOff>
    </xdr:from>
    <xdr:to>
      <xdr:col>13</xdr:col>
      <xdr:colOff>752475</xdr:colOff>
      <xdr:row>90</xdr:row>
      <xdr:rowOff>28575</xdr:rowOff>
    </xdr:to>
    <xdr:grpSp>
      <xdr:nvGrpSpPr>
        <xdr:cNvPr id="20" name="Group 105"/>
        <xdr:cNvGrpSpPr>
          <a:grpSpLocks/>
        </xdr:cNvGrpSpPr>
      </xdr:nvGrpSpPr>
      <xdr:grpSpPr bwMode="auto">
        <a:xfrm>
          <a:off x="10699750" y="28793017"/>
          <a:ext cx="466725" cy="7038975"/>
          <a:chOff x="1031" y="1"/>
          <a:chExt cx="46" cy="696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1042" y="158"/>
            <a:ext cx="35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1031" y="654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725" y="328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152400</xdr:colOff>
      <xdr:row>89</xdr:row>
      <xdr:rowOff>381000</xdr:rowOff>
    </xdr:from>
    <xdr:to>
      <xdr:col>15</xdr:col>
      <xdr:colOff>190500</xdr:colOff>
      <xdr:row>115</xdr:row>
      <xdr:rowOff>209550</xdr:rowOff>
    </xdr:to>
    <xdr:grpSp>
      <xdr:nvGrpSpPr>
        <xdr:cNvPr id="24" name="Group 103"/>
        <xdr:cNvGrpSpPr>
          <a:grpSpLocks/>
        </xdr:cNvGrpSpPr>
      </xdr:nvGrpSpPr>
      <xdr:grpSpPr bwMode="auto">
        <a:xfrm>
          <a:off x="10566400" y="35792833"/>
          <a:ext cx="853017" cy="7374467"/>
          <a:chOff x="1010" y="0"/>
          <a:chExt cx="43" cy="694"/>
        </a:xfrm>
      </xdr:grpSpPr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2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2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showGridLines="0" tabSelected="1" view="pageBreakPreview" topLeftCell="A70" zoomScale="90" zoomScaleNormal="100" zoomScaleSheetLayoutView="90" workbookViewId="0">
      <selection activeCell="N118" sqref="N118"/>
    </sheetView>
  </sheetViews>
  <sheetFormatPr defaultRowHeight="18.75" x14ac:dyDescent="0.3"/>
  <cols>
    <col min="1" max="1" width="1.7109375" style="15" customWidth="1"/>
    <col min="2" max="2" width="6" style="15" customWidth="1"/>
    <col min="3" max="3" width="4.28515625" style="15" customWidth="1"/>
    <col min="4" max="4" width="14.42578125" style="15" customWidth="1"/>
    <col min="5" max="5" width="13.28515625" style="15" customWidth="1"/>
    <col min="6" max="6" width="13.28515625" style="88" customWidth="1"/>
    <col min="7" max="11" width="13.28515625" style="20" customWidth="1"/>
    <col min="12" max="12" width="2" style="15" customWidth="1"/>
    <col min="13" max="13" width="34.28515625" style="15" customWidth="1"/>
    <col min="14" max="14" width="12.140625" style="14" customWidth="1"/>
    <col min="15" max="15" width="8" style="15" hidden="1" customWidth="1"/>
    <col min="16" max="16384" width="9.140625" style="15"/>
  </cols>
  <sheetData>
    <row r="1" spans="1:15" s="1" customFormat="1" x14ac:dyDescent="0.3">
      <c r="B1" s="1" t="s">
        <v>0</v>
      </c>
      <c r="C1" s="2">
        <v>7.3</v>
      </c>
      <c r="D1" s="1" t="s">
        <v>1</v>
      </c>
      <c r="F1" s="3"/>
      <c r="G1" s="4"/>
      <c r="H1" s="4"/>
      <c r="I1" s="4"/>
      <c r="J1" s="4"/>
      <c r="K1" s="4"/>
      <c r="N1" s="5"/>
    </row>
    <row r="2" spans="1:15" s="1" customFormat="1" x14ac:dyDescent="0.3">
      <c r="B2" s="1" t="s">
        <v>2</v>
      </c>
      <c r="C2" s="2">
        <v>7.3</v>
      </c>
      <c r="D2" s="1" t="s">
        <v>3</v>
      </c>
      <c r="F2" s="3"/>
      <c r="G2" s="4"/>
      <c r="H2" s="4"/>
      <c r="I2" s="4"/>
      <c r="J2" s="4"/>
      <c r="K2" s="4"/>
      <c r="N2" s="5"/>
    </row>
    <row r="3" spans="1:15" s="1" customFormat="1" ht="6" customHeight="1" x14ac:dyDescent="0.3">
      <c r="C3" s="2"/>
      <c r="F3" s="3"/>
      <c r="G3" s="4"/>
      <c r="H3" s="4"/>
      <c r="I3" s="4"/>
      <c r="J3" s="4"/>
      <c r="K3" s="4"/>
      <c r="N3" s="5"/>
    </row>
    <row r="4" spans="1:15" ht="32.25" customHeight="1" x14ac:dyDescent="0.3">
      <c r="A4" s="6" t="s">
        <v>4</v>
      </c>
      <c r="B4" s="6"/>
      <c r="C4" s="6"/>
      <c r="D4" s="7"/>
      <c r="E4" s="8"/>
      <c r="F4" s="9" t="s">
        <v>5</v>
      </c>
      <c r="G4" s="10" t="s">
        <v>6</v>
      </c>
      <c r="H4" s="11"/>
      <c r="I4" s="11"/>
      <c r="J4" s="11"/>
      <c r="K4" s="12"/>
      <c r="L4" s="13" t="s">
        <v>7</v>
      </c>
      <c r="M4" s="6"/>
    </row>
    <row r="5" spans="1:15" ht="32.25" customHeight="1" x14ac:dyDescent="0.3">
      <c r="A5" s="16"/>
      <c r="B5" s="16"/>
      <c r="C5" s="16"/>
      <c r="D5" s="17"/>
      <c r="E5" s="18" t="s">
        <v>8</v>
      </c>
      <c r="F5" s="19" t="s">
        <v>9</v>
      </c>
      <c r="G5" s="9"/>
      <c r="H5" s="9"/>
      <c r="J5" s="21"/>
      <c r="K5" s="21"/>
      <c r="L5" s="22"/>
      <c r="M5" s="16"/>
    </row>
    <row r="6" spans="1:15" ht="32.25" customHeight="1" x14ac:dyDescent="0.3">
      <c r="A6" s="16"/>
      <c r="B6" s="16"/>
      <c r="C6" s="16"/>
      <c r="D6" s="17"/>
      <c r="E6" s="18" t="s">
        <v>10</v>
      </c>
      <c r="F6" s="21" t="s">
        <v>11</v>
      </c>
      <c r="H6" s="21"/>
      <c r="I6" s="21" t="s">
        <v>12</v>
      </c>
      <c r="J6" s="21"/>
      <c r="K6" s="21"/>
      <c r="L6" s="22"/>
      <c r="M6" s="16"/>
    </row>
    <row r="7" spans="1:15" ht="32.25" customHeight="1" x14ac:dyDescent="0.3">
      <c r="A7" s="16"/>
      <c r="B7" s="16"/>
      <c r="C7" s="16"/>
      <c r="D7" s="17"/>
      <c r="E7" s="18" t="s">
        <v>13</v>
      </c>
      <c r="F7" s="21" t="s">
        <v>14</v>
      </c>
      <c r="G7" s="19" t="s">
        <v>15</v>
      </c>
      <c r="H7" s="21" t="s">
        <v>16</v>
      </c>
      <c r="I7" s="23" t="s">
        <v>17</v>
      </c>
      <c r="J7" s="21" t="s">
        <v>18</v>
      </c>
      <c r="K7" s="21" t="s">
        <v>19</v>
      </c>
      <c r="L7" s="22"/>
      <c r="M7" s="16"/>
      <c r="N7" s="15"/>
    </row>
    <row r="8" spans="1:15" ht="32.25" customHeight="1" x14ac:dyDescent="0.3">
      <c r="A8" s="16"/>
      <c r="B8" s="16"/>
      <c r="C8" s="16"/>
      <c r="D8" s="17"/>
      <c r="E8" s="18" t="s">
        <v>20</v>
      </c>
      <c r="F8" s="21" t="s">
        <v>21</v>
      </c>
      <c r="G8" s="19" t="s">
        <v>22</v>
      </c>
      <c r="H8" s="21" t="s">
        <v>23</v>
      </c>
      <c r="I8" s="21" t="s">
        <v>23</v>
      </c>
      <c r="J8" s="21" t="s">
        <v>23</v>
      </c>
      <c r="K8" s="21" t="s">
        <v>24</v>
      </c>
      <c r="L8" s="22"/>
      <c r="M8" s="16"/>
      <c r="N8" s="15"/>
    </row>
    <row r="9" spans="1:15" ht="32.25" customHeight="1" x14ac:dyDescent="0.3">
      <c r="A9" s="16"/>
      <c r="B9" s="16"/>
      <c r="C9" s="16"/>
      <c r="D9" s="17"/>
      <c r="E9" s="18"/>
      <c r="F9" s="21" t="s">
        <v>25</v>
      </c>
      <c r="G9" s="21" t="s">
        <v>26</v>
      </c>
      <c r="H9" s="21" t="s">
        <v>26</v>
      </c>
      <c r="I9" s="21" t="s">
        <v>27</v>
      </c>
      <c r="J9" s="23"/>
      <c r="K9" s="21"/>
      <c r="L9" s="22"/>
      <c r="M9" s="16"/>
      <c r="N9" s="15"/>
    </row>
    <row r="10" spans="1:15" s="1" customFormat="1" ht="32.25" customHeight="1" x14ac:dyDescent="0.3">
      <c r="A10" s="24"/>
      <c r="B10" s="24"/>
      <c r="C10" s="24"/>
      <c r="D10" s="25"/>
      <c r="E10" s="26"/>
      <c r="F10" s="27" t="s">
        <v>28</v>
      </c>
      <c r="G10" s="27"/>
      <c r="H10" s="28"/>
      <c r="I10" s="27" t="s">
        <v>29</v>
      </c>
      <c r="J10" s="29"/>
      <c r="K10" s="30"/>
      <c r="L10" s="31"/>
      <c r="M10" s="24"/>
      <c r="N10" s="5"/>
    </row>
    <row r="11" spans="1:15" s="5" customFormat="1" ht="15.75" customHeight="1" x14ac:dyDescent="0.5">
      <c r="A11" s="32"/>
      <c r="B11" s="32"/>
      <c r="C11" s="32"/>
      <c r="D11" s="32"/>
      <c r="E11" s="33"/>
      <c r="F11" s="21"/>
      <c r="G11" s="23"/>
      <c r="H11" s="34"/>
      <c r="I11" s="21"/>
      <c r="J11" s="34"/>
      <c r="K11" s="35"/>
      <c r="L11" s="36"/>
      <c r="M11" s="32"/>
    </row>
    <row r="12" spans="1:15" ht="28.5" customHeight="1" x14ac:dyDescent="0.3">
      <c r="A12" s="37" t="s">
        <v>30</v>
      </c>
      <c r="B12" s="37"/>
      <c r="C12" s="37"/>
      <c r="D12" s="38"/>
      <c r="E12" s="39">
        <f>SUM(E13:E14)</f>
        <v>10393.855000000001</v>
      </c>
      <c r="F12" s="40" t="s">
        <v>31</v>
      </c>
      <c r="G12" s="41">
        <f>SUM(G13:G14)</f>
        <v>3</v>
      </c>
      <c r="H12" s="41">
        <f>SUM(H13:H14)</f>
        <v>57</v>
      </c>
      <c r="I12" s="41">
        <f>SUM(I13:I14)</f>
        <v>147</v>
      </c>
      <c r="J12" s="41">
        <f>SUM(J13:J14)</f>
        <v>182</v>
      </c>
      <c r="K12" s="41">
        <f>SUM(K13:K14)</f>
        <v>2546</v>
      </c>
      <c r="L12" s="42"/>
      <c r="M12" s="43" t="s">
        <v>32</v>
      </c>
      <c r="N12" s="43"/>
      <c r="O12" s="14"/>
    </row>
    <row r="13" spans="1:15" ht="28.5" customHeight="1" x14ac:dyDescent="0.3">
      <c r="A13" s="44" t="s">
        <v>33</v>
      </c>
      <c r="B13" s="45"/>
      <c r="C13" s="45"/>
      <c r="D13" s="46"/>
      <c r="E13" s="39">
        <f>SUM(E16,E19,E32,E35,E38,E41,E44,E47,E50,E53,E65,E68,E71,E74,E77,E80,E83,E86,E89,E102,E105,E108,E111)</f>
        <v>232.52900000000002</v>
      </c>
      <c r="F13" s="40" t="s">
        <v>31</v>
      </c>
      <c r="G13" s="47">
        <f>SUM(G16,G19,G32,G35,G38,G41,G44,G47,G50,G53,G65,G68,G71,G74,G77,G80,G83,G86,G89,G102,G105,G108,G111)</f>
        <v>3</v>
      </c>
      <c r="H13" s="47">
        <f>SUM(H16,H19,H32,H35,H38,H41,H44,H47,H50,H53,H65,H68,H71,H74,H77,H80,H83,H86,H89,H102,H105,H108,H111)</f>
        <v>57</v>
      </c>
      <c r="I13" s="40" t="s">
        <v>31</v>
      </c>
      <c r="J13" s="40" t="s">
        <v>31</v>
      </c>
      <c r="K13" s="40" t="s">
        <v>31</v>
      </c>
      <c r="L13" s="42"/>
      <c r="M13" s="48" t="s">
        <v>34</v>
      </c>
      <c r="N13" s="5"/>
      <c r="O13" s="49"/>
    </row>
    <row r="14" spans="1:15" ht="28.5" customHeight="1" x14ac:dyDescent="0.3">
      <c r="A14" s="44" t="s">
        <v>35</v>
      </c>
      <c r="B14" s="45"/>
      <c r="C14" s="45"/>
      <c r="D14" s="46"/>
      <c r="E14" s="39">
        <f>SUM(E17,E20,E33,E36,E39,E42,E45,E48,E51,E54,E66,E69,E72,E75,E78,E81,E84,E87,E90,E103,E106,E109,E112)</f>
        <v>10161.326000000001</v>
      </c>
      <c r="F14" s="40" t="s">
        <v>31</v>
      </c>
      <c r="G14" s="40" t="s">
        <v>31</v>
      </c>
      <c r="H14" s="40" t="s">
        <v>31</v>
      </c>
      <c r="I14" s="47">
        <f>SUM(I17,I20,I33,I36,I39,I42,I45,I48,I51,I54,I66,I69,I72,I75,I78,I81,I84,I87,I90,I103,I106,I109,I112)</f>
        <v>147</v>
      </c>
      <c r="J14" s="47">
        <f>SUM(J17,J20,J33,J36,J39,J42,J45,J48,J51,J54,J66,J69,J72,J75,J78,J81,J84,J87,J90,J103,J106,J109,J112)</f>
        <v>182</v>
      </c>
      <c r="K14" s="47">
        <f>SUM(K17,K20,K33,K36,K39,K42,K45,K48,K51,K54,K66,K69,K72,K75,K78,K81,K84,K87,K90,K103,K106,K109,K112)</f>
        <v>2546</v>
      </c>
      <c r="L14" s="42"/>
      <c r="M14" s="48" t="s">
        <v>36</v>
      </c>
      <c r="N14" s="5"/>
      <c r="O14" s="14"/>
    </row>
    <row r="15" spans="1:15" s="1" customFormat="1" ht="28.5" customHeight="1" x14ac:dyDescent="0.3">
      <c r="A15" s="50" t="s">
        <v>37</v>
      </c>
      <c r="B15" s="5"/>
      <c r="C15" s="5"/>
      <c r="D15" s="51"/>
      <c r="E15" s="39">
        <f>SUM(E16:E17)</f>
        <v>718.23500000000001</v>
      </c>
      <c r="F15" s="40" t="s">
        <v>31</v>
      </c>
      <c r="G15" s="47">
        <f>SUM(G16:G17)</f>
        <v>2</v>
      </c>
      <c r="H15" s="47">
        <v>4</v>
      </c>
      <c r="I15" s="47">
        <v>12</v>
      </c>
      <c r="J15" s="47">
        <f>SUM(J16:J17)</f>
        <v>19</v>
      </c>
      <c r="K15" s="47">
        <f>SUM(K16:K17)</f>
        <v>323</v>
      </c>
      <c r="L15" s="52" t="s">
        <v>38</v>
      </c>
      <c r="M15" s="5"/>
      <c r="N15" s="5"/>
      <c r="O15" s="5"/>
    </row>
    <row r="16" spans="1:15" ht="28.5" customHeight="1" x14ac:dyDescent="0.3">
      <c r="A16" s="14"/>
      <c r="B16" s="53" t="s">
        <v>33</v>
      </c>
      <c r="C16" s="14"/>
      <c r="D16" s="54"/>
      <c r="E16" s="55">
        <v>6</v>
      </c>
      <c r="F16" s="40" t="s">
        <v>31</v>
      </c>
      <c r="G16" s="40">
        <v>2</v>
      </c>
      <c r="H16" s="56">
        <v>4</v>
      </c>
      <c r="I16" s="40" t="s">
        <v>31</v>
      </c>
      <c r="J16" s="40" t="s">
        <v>31</v>
      </c>
      <c r="K16" s="40" t="s">
        <v>31</v>
      </c>
      <c r="L16" s="57"/>
      <c r="M16" s="53" t="s">
        <v>39</v>
      </c>
      <c r="O16" s="14"/>
    </row>
    <row r="17" spans="1:15" ht="28.5" customHeight="1" x14ac:dyDescent="0.3">
      <c r="A17" s="14"/>
      <c r="B17" s="53" t="s">
        <v>35</v>
      </c>
      <c r="C17" s="14"/>
      <c r="D17" s="54"/>
      <c r="E17" s="58">
        <v>712.23500000000001</v>
      </c>
      <c r="F17" s="40" t="s">
        <v>31</v>
      </c>
      <c r="G17" s="40" t="s">
        <v>31</v>
      </c>
      <c r="H17" s="40" t="s">
        <v>31</v>
      </c>
      <c r="I17" s="40">
        <v>12</v>
      </c>
      <c r="J17" s="56">
        <v>19</v>
      </c>
      <c r="K17" s="56">
        <v>323</v>
      </c>
      <c r="L17" s="57"/>
      <c r="M17" s="53" t="s">
        <v>40</v>
      </c>
      <c r="O17" s="14"/>
    </row>
    <row r="18" spans="1:15" s="1" customFormat="1" ht="28.5" customHeight="1" x14ac:dyDescent="0.3">
      <c r="A18" s="48" t="s">
        <v>41</v>
      </c>
      <c r="B18" s="59"/>
      <c r="C18" s="59"/>
      <c r="D18" s="59"/>
      <c r="E18" s="60">
        <f>SUM(E19:E20)</f>
        <v>442</v>
      </c>
      <c r="F18" s="61">
        <v>34</v>
      </c>
      <c r="G18" s="40" t="s">
        <v>31</v>
      </c>
      <c r="H18" s="61">
        <f>SUM(H19:H20)</f>
        <v>2</v>
      </c>
      <c r="I18" s="40">
        <v>7</v>
      </c>
      <c r="J18" s="40">
        <v>9</v>
      </c>
      <c r="K18" s="40">
        <f>SUM(K20)</f>
        <v>106</v>
      </c>
      <c r="L18" s="48" t="s">
        <v>42</v>
      </c>
      <c r="M18" s="5"/>
      <c r="N18" s="5"/>
      <c r="O18" s="5"/>
    </row>
    <row r="19" spans="1:15" ht="28.5" customHeight="1" x14ac:dyDescent="0.3">
      <c r="A19" s="53"/>
      <c r="B19" s="53" t="s">
        <v>33</v>
      </c>
      <c r="C19" s="62"/>
      <c r="D19" s="62"/>
      <c r="E19" s="63">
        <v>19.75</v>
      </c>
      <c r="F19" s="40" t="s">
        <v>31</v>
      </c>
      <c r="G19" s="40" t="s">
        <v>31</v>
      </c>
      <c r="H19" s="56">
        <v>2</v>
      </c>
      <c r="I19" s="40" t="s">
        <v>31</v>
      </c>
      <c r="J19" s="40" t="s">
        <v>31</v>
      </c>
      <c r="K19" s="40" t="s">
        <v>31</v>
      </c>
      <c r="L19" s="57"/>
      <c r="M19" s="53" t="s">
        <v>39</v>
      </c>
      <c r="O19" s="14"/>
    </row>
    <row r="20" spans="1:15" ht="28.5" customHeight="1" x14ac:dyDescent="0.3">
      <c r="A20" s="53"/>
      <c r="B20" s="53" t="s">
        <v>35</v>
      </c>
      <c r="C20" s="62"/>
      <c r="D20" s="62"/>
      <c r="E20" s="55">
        <v>422.25</v>
      </c>
      <c r="F20" s="40" t="s">
        <v>31</v>
      </c>
      <c r="G20" s="40" t="s">
        <v>31</v>
      </c>
      <c r="H20" s="40" t="s">
        <v>31</v>
      </c>
      <c r="I20" s="40">
        <v>7</v>
      </c>
      <c r="J20" s="40" t="s">
        <v>31</v>
      </c>
      <c r="K20" s="40">
        <v>106</v>
      </c>
      <c r="L20" s="57"/>
      <c r="M20" s="53" t="s">
        <v>40</v>
      </c>
      <c r="O20" s="14"/>
    </row>
    <row r="21" spans="1:15" ht="39.75" customHeight="1" x14ac:dyDescent="0.3">
      <c r="A21" s="53"/>
      <c r="B21" s="53"/>
      <c r="C21" s="62"/>
      <c r="D21" s="62"/>
      <c r="E21" s="64"/>
      <c r="F21" s="65"/>
      <c r="G21" s="65"/>
      <c r="H21" s="65"/>
      <c r="I21" s="65"/>
      <c r="J21" s="65"/>
      <c r="K21" s="65"/>
      <c r="L21" s="57"/>
      <c r="M21" s="53"/>
      <c r="O21" s="14"/>
    </row>
    <row r="22" spans="1:15" s="1" customFormat="1" x14ac:dyDescent="0.3">
      <c r="B22" s="1" t="s">
        <v>0</v>
      </c>
      <c r="C22" s="2">
        <v>7.3</v>
      </c>
      <c r="D22" s="1" t="s">
        <v>43</v>
      </c>
      <c r="F22" s="3"/>
      <c r="G22" s="4"/>
      <c r="H22" s="4"/>
      <c r="I22" s="4"/>
      <c r="J22" s="4"/>
      <c r="K22" s="4"/>
      <c r="N22" s="5"/>
    </row>
    <row r="23" spans="1:15" s="1" customFormat="1" x14ac:dyDescent="0.3">
      <c r="B23" s="1" t="s">
        <v>2</v>
      </c>
      <c r="C23" s="2">
        <v>7.3</v>
      </c>
      <c r="D23" s="1" t="s">
        <v>44</v>
      </c>
      <c r="F23" s="3"/>
      <c r="G23" s="4"/>
      <c r="H23" s="4"/>
      <c r="I23" s="4"/>
      <c r="J23" s="4"/>
      <c r="K23" s="4"/>
      <c r="N23" s="5"/>
    </row>
    <row r="24" spans="1:15" ht="32.25" customHeight="1" x14ac:dyDescent="0.3">
      <c r="A24" s="6" t="s">
        <v>4</v>
      </c>
      <c r="B24" s="6"/>
      <c r="C24" s="6"/>
      <c r="D24" s="7"/>
      <c r="E24" s="8"/>
      <c r="F24" s="9" t="s">
        <v>5</v>
      </c>
      <c r="G24" s="10" t="s">
        <v>6</v>
      </c>
      <c r="H24" s="11"/>
      <c r="I24" s="11"/>
      <c r="J24" s="11"/>
      <c r="K24" s="12"/>
      <c r="L24" s="13" t="s">
        <v>7</v>
      </c>
      <c r="M24" s="6"/>
    </row>
    <row r="25" spans="1:15" ht="32.25" customHeight="1" x14ac:dyDescent="0.3">
      <c r="A25" s="16"/>
      <c r="B25" s="16"/>
      <c r="C25" s="16"/>
      <c r="D25" s="17"/>
      <c r="E25" s="18" t="s">
        <v>8</v>
      </c>
      <c r="F25" s="19" t="s">
        <v>9</v>
      </c>
      <c r="G25" s="9"/>
      <c r="H25" s="9"/>
      <c r="J25" s="21"/>
      <c r="K25" s="21"/>
      <c r="L25" s="22"/>
      <c r="M25" s="16"/>
    </row>
    <row r="26" spans="1:15" ht="32.25" customHeight="1" x14ac:dyDescent="0.3">
      <c r="A26" s="16"/>
      <c r="B26" s="16"/>
      <c r="C26" s="16"/>
      <c r="D26" s="17"/>
      <c r="E26" s="18" t="s">
        <v>10</v>
      </c>
      <c r="F26" s="21" t="s">
        <v>11</v>
      </c>
      <c r="H26" s="21"/>
      <c r="I26" s="21" t="s">
        <v>12</v>
      </c>
      <c r="J26" s="21"/>
      <c r="K26" s="21"/>
      <c r="L26" s="22"/>
      <c r="M26" s="16"/>
    </row>
    <row r="27" spans="1:15" ht="32.25" customHeight="1" x14ac:dyDescent="0.3">
      <c r="A27" s="16"/>
      <c r="B27" s="16"/>
      <c r="C27" s="16"/>
      <c r="D27" s="17"/>
      <c r="E27" s="18" t="s">
        <v>13</v>
      </c>
      <c r="F27" s="21" t="s">
        <v>14</v>
      </c>
      <c r="G27" s="19" t="s">
        <v>15</v>
      </c>
      <c r="H27" s="21" t="s">
        <v>16</v>
      </c>
      <c r="I27" s="23" t="s">
        <v>17</v>
      </c>
      <c r="J27" s="21" t="s">
        <v>18</v>
      </c>
      <c r="K27" s="21" t="s">
        <v>19</v>
      </c>
      <c r="L27" s="22"/>
      <c r="M27" s="16"/>
      <c r="N27" s="15"/>
    </row>
    <row r="28" spans="1:15" ht="32.25" customHeight="1" x14ac:dyDescent="0.3">
      <c r="A28" s="16"/>
      <c r="B28" s="16"/>
      <c r="C28" s="16"/>
      <c r="D28" s="17"/>
      <c r="E28" s="18" t="s">
        <v>20</v>
      </c>
      <c r="F28" s="21" t="s">
        <v>21</v>
      </c>
      <c r="G28" s="19" t="s">
        <v>22</v>
      </c>
      <c r="H28" s="21" t="s">
        <v>23</v>
      </c>
      <c r="I28" s="21" t="s">
        <v>23</v>
      </c>
      <c r="J28" s="21" t="s">
        <v>23</v>
      </c>
      <c r="K28" s="21" t="s">
        <v>24</v>
      </c>
      <c r="L28" s="22"/>
      <c r="M28" s="16"/>
      <c r="N28" s="15"/>
    </row>
    <row r="29" spans="1:15" ht="32.25" customHeight="1" x14ac:dyDescent="0.3">
      <c r="A29" s="16"/>
      <c r="B29" s="16"/>
      <c r="C29" s="16"/>
      <c r="D29" s="17"/>
      <c r="E29" s="18"/>
      <c r="F29" s="21" t="s">
        <v>25</v>
      </c>
      <c r="G29" s="21" t="s">
        <v>26</v>
      </c>
      <c r="H29" s="21" t="s">
        <v>26</v>
      </c>
      <c r="I29" s="21" t="s">
        <v>27</v>
      </c>
      <c r="J29" s="23"/>
      <c r="K29" s="21"/>
      <c r="L29" s="22"/>
      <c r="M29" s="16"/>
      <c r="N29" s="15"/>
    </row>
    <row r="30" spans="1:15" s="1" customFormat="1" ht="32.25" customHeight="1" x14ac:dyDescent="0.3">
      <c r="A30" s="24"/>
      <c r="B30" s="24"/>
      <c r="C30" s="24"/>
      <c r="D30" s="25"/>
      <c r="E30" s="26"/>
      <c r="F30" s="27" t="s">
        <v>28</v>
      </c>
      <c r="G30" s="27"/>
      <c r="H30" s="28"/>
      <c r="I30" s="27" t="s">
        <v>29</v>
      </c>
      <c r="J30" s="29"/>
      <c r="K30" s="30"/>
      <c r="L30" s="31"/>
      <c r="M30" s="24"/>
      <c r="N30" s="5"/>
    </row>
    <row r="31" spans="1:15" s="1" customFormat="1" ht="32.25" customHeight="1" x14ac:dyDescent="0.3">
      <c r="A31" s="50" t="s">
        <v>45</v>
      </c>
      <c r="B31" s="66"/>
      <c r="C31" s="66"/>
      <c r="D31" s="67"/>
      <c r="E31" s="68">
        <f>SUM(E32:E33)</f>
        <v>652.69999999999993</v>
      </c>
      <c r="F31" s="41">
        <v>30</v>
      </c>
      <c r="G31" s="40" t="s">
        <v>31</v>
      </c>
      <c r="H31" s="41">
        <f>SUM(H32:H33)</f>
        <v>4</v>
      </c>
      <c r="I31" s="41">
        <f>SUM(I32:I33)</f>
        <v>8</v>
      </c>
      <c r="J31" s="41">
        <f>SUM(J32:J33)</f>
        <v>12</v>
      </c>
      <c r="K31" s="41">
        <f>SUM(K32:K33)</f>
        <v>168</v>
      </c>
      <c r="L31" s="50" t="s">
        <v>46</v>
      </c>
      <c r="M31" s="5"/>
      <c r="N31" s="5"/>
      <c r="O31" s="5"/>
    </row>
    <row r="32" spans="1:15" ht="32.25" customHeight="1" x14ac:dyDescent="0.3">
      <c r="A32" s="53"/>
      <c r="B32" s="53" t="s">
        <v>33</v>
      </c>
      <c r="C32" s="45"/>
      <c r="D32" s="46"/>
      <c r="E32" s="69">
        <v>2.56</v>
      </c>
      <c r="F32" s="40" t="s">
        <v>31</v>
      </c>
      <c r="G32" s="40" t="s">
        <v>31</v>
      </c>
      <c r="H32" s="56">
        <v>4</v>
      </c>
      <c r="I32" s="40" t="s">
        <v>31</v>
      </c>
      <c r="J32" s="40" t="s">
        <v>31</v>
      </c>
      <c r="K32" s="40" t="s">
        <v>31</v>
      </c>
      <c r="L32" s="57"/>
      <c r="M32" s="53" t="s">
        <v>39</v>
      </c>
      <c r="O32" s="14"/>
    </row>
    <row r="33" spans="1:15" ht="32.25" customHeight="1" x14ac:dyDescent="0.3">
      <c r="A33" s="53"/>
      <c r="B33" s="53" t="s">
        <v>35</v>
      </c>
      <c r="C33" s="70"/>
      <c r="D33" s="70"/>
      <c r="E33" s="69">
        <v>650.14</v>
      </c>
      <c r="F33" s="40" t="s">
        <v>31</v>
      </c>
      <c r="G33" s="40" t="s">
        <v>31</v>
      </c>
      <c r="H33" s="40" t="s">
        <v>31</v>
      </c>
      <c r="I33" s="40">
        <v>8</v>
      </c>
      <c r="J33" s="56">
        <v>12</v>
      </c>
      <c r="K33" s="56">
        <v>168</v>
      </c>
      <c r="L33" s="57"/>
      <c r="M33" s="53" t="s">
        <v>40</v>
      </c>
      <c r="O33" s="14"/>
    </row>
    <row r="34" spans="1:15" s="1" customFormat="1" ht="32.25" customHeight="1" x14ac:dyDescent="0.3">
      <c r="A34" s="52" t="s">
        <v>47</v>
      </c>
      <c r="B34" s="5"/>
      <c r="C34" s="5"/>
      <c r="D34" s="51"/>
      <c r="E34" s="68">
        <f>SUM(E35:E36)</f>
        <v>914</v>
      </c>
      <c r="F34" s="41">
        <v>55</v>
      </c>
      <c r="G34" s="41">
        <f>SUM(G35:G36)</f>
        <v>1</v>
      </c>
      <c r="H34" s="41">
        <f>SUM(H35:H36)</f>
        <v>1</v>
      </c>
      <c r="I34" s="41">
        <f>SUM(I35:I36)</f>
        <v>14</v>
      </c>
      <c r="J34" s="41">
        <f>SUM(J35:J36)</f>
        <v>15</v>
      </c>
      <c r="K34" s="41">
        <f>SUM(K35:K36)</f>
        <v>188</v>
      </c>
      <c r="L34" s="52" t="s">
        <v>48</v>
      </c>
      <c r="M34" s="5"/>
      <c r="N34" s="5"/>
      <c r="O34" s="5"/>
    </row>
    <row r="35" spans="1:15" ht="32.25" customHeight="1" x14ac:dyDescent="0.3">
      <c r="A35" s="53"/>
      <c r="B35" s="53" t="s">
        <v>33</v>
      </c>
      <c r="C35" s="14"/>
      <c r="D35" s="54"/>
      <c r="E35" s="69">
        <v>20.768000000000001</v>
      </c>
      <c r="F35" s="40" t="s">
        <v>31</v>
      </c>
      <c r="G35" s="40">
        <v>1</v>
      </c>
      <c r="H35" s="56">
        <v>1</v>
      </c>
      <c r="I35" s="40" t="s">
        <v>31</v>
      </c>
      <c r="J35" s="40" t="s">
        <v>31</v>
      </c>
      <c r="K35" s="40" t="s">
        <v>31</v>
      </c>
      <c r="L35" s="57"/>
      <c r="M35" s="53" t="s">
        <v>39</v>
      </c>
      <c r="O35" s="14"/>
    </row>
    <row r="36" spans="1:15" ht="32.25" customHeight="1" x14ac:dyDescent="0.3">
      <c r="A36" s="53"/>
      <c r="B36" s="53" t="s">
        <v>35</v>
      </c>
      <c r="C36" s="14"/>
      <c r="D36" s="54"/>
      <c r="E36" s="69">
        <v>893.23199999999997</v>
      </c>
      <c r="F36" s="40" t="s">
        <v>31</v>
      </c>
      <c r="G36" s="40" t="s">
        <v>31</v>
      </c>
      <c r="H36" s="40" t="s">
        <v>31</v>
      </c>
      <c r="I36" s="40">
        <v>14</v>
      </c>
      <c r="J36" s="56">
        <v>15</v>
      </c>
      <c r="K36" s="56">
        <v>188</v>
      </c>
      <c r="L36" s="57"/>
      <c r="M36" s="53" t="s">
        <v>40</v>
      </c>
      <c r="O36" s="14"/>
    </row>
    <row r="37" spans="1:15" s="1" customFormat="1" ht="32.25" customHeight="1" x14ac:dyDescent="0.3">
      <c r="A37" s="71" t="s">
        <v>49</v>
      </c>
      <c r="B37" s="72"/>
      <c r="C37" s="72"/>
      <c r="D37" s="72"/>
      <c r="E37" s="68">
        <f>SUM(E38:E39)</f>
        <v>385</v>
      </c>
      <c r="F37" s="41">
        <v>83</v>
      </c>
      <c r="G37" s="40" t="s">
        <v>31</v>
      </c>
      <c r="H37" s="41">
        <f>SUM(H38:H39)</f>
        <v>3</v>
      </c>
      <c r="I37" s="41">
        <f>SUM(I38:I39)</f>
        <v>8</v>
      </c>
      <c r="J37" s="41">
        <v>10</v>
      </c>
      <c r="K37" s="41">
        <f>SUM(K38:K39)</f>
        <v>108</v>
      </c>
      <c r="L37" s="52" t="s">
        <v>50</v>
      </c>
      <c r="M37" s="5"/>
      <c r="N37" s="5"/>
      <c r="O37" s="5"/>
    </row>
    <row r="38" spans="1:15" ht="32.25" customHeight="1" x14ac:dyDescent="0.3">
      <c r="A38" s="53"/>
      <c r="B38" s="53" t="s">
        <v>33</v>
      </c>
      <c r="C38" s="62"/>
      <c r="D38" s="73"/>
      <c r="E38" s="69">
        <v>5.4</v>
      </c>
      <c r="F38" s="40" t="s">
        <v>31</v>
      </c>
      <c r="G38" s="40" t="s">
        <v>31</v>
      </c>
      <c r="H38" s="56">
        <v>3</v>
      </c>
      <c r="I38" s="40" t="s">
        <v>31</v>
      </c>
      <c r="J38" s="40" t="s">
        <v>31</v>
      </c>
      <c r="K38" s="40" t="s">
        <v>31</v>
      </c>
      <c r="L38" s="57"/>
      <c r="M38" s="53" t="s">
        <v>39</v>
      </c>
      <c r="O38" s="14"/>
    </row>
    <row r="39" spans="1:15" ht="32.25" customHeight="1" x14ac:dyDescent="0.3">
      <c r="A39" s="53"/>
      <c r="B39" s="53" t="s">
        <v>35</v>
      </c>
      <c r="C39" s="62"/>
      <c r="D39" s="73"/>
      <c r="E39" s="69">
        <v>379.6</v>
      </c>
      <c r="F39" s="40" t="s">
        <v>31</v>
      </c>
      <c r="G39" s="40" t="s">
        <v>31</v>
      </c>
      <c r="H39" s="40" t="s">
        <v>31</v>
      </c>
      <c r="I39" s="56">
        <v>8</v>
      </c>
      <c r="J39" s="56">
        <v>10</v>
      </c>
      <c r="K39" s="56">
        <v>108</v>
      </c>
      <c r="L39" s="57"/>
      <c r="M39" s="53" t="s">
        <v>40</v>
      </c>
      <c r="O39" s="14"/>
    </row>
    <row r="40" spans="1:15" s="1" customFormat="1" ht="36.75" customHeight="1" x14ac:dyDescent="0.3">
      <c r="A40" s="48" t="s">
        <v>51</v>
      </c>
      <c r="B40" s="59"/>
      <c r="C40" s="59"/>
      <c r="D40" s="74"/>
      <c r="E40" s="68">
        <f>SUM(E41:E42)</f>
        <v>669</v>
      </c>
      <c r="F40" s="41">
        <v>99</v>
      </c>
      <c r="G40" s="40" t="s">
        <v>31</v>
      </c>
      <c r="H40" s="41">
        <f>SUM(H41:H42)</f>
        <v>5</v>
      </c>
      <c r="I40" s="41">
        <f>SUM(I41:I42)</f>
        <v>2</v>
      </c>
      <c r="J40" s="41">
        <v>6</v>
      </c>
      <c r="K40" s="41">
        <f>SUM(K41:K42)</f>
        <v>84</v>
      </c>
      <c r="L40" s="52" t="s">
        <v>52</v>
      </c>
      <c r="M40" s="5"/>
      <c r="N40" s="5"/>
      <c r="O40" s="5"/>
    </row>
    <row r="41" spans="1:15" ht="36.75" customHeight="1" x14ac:dyDescent="0.3">
      <c r="A41" s="53"/>
      <c r="B41" s="53" t="s">
        <v>33</v>
      </c>
      <c r="C41" s="62"/>
      <c r="D41" s="73"/>
      <c r="E41" s="69">
        <v>9.3460000000000001</v>
      </c>
      <c r="F41" s="40" t="s">
        <v>31</v>
      </c>
      <c r="G41" s="40" t="s">
        <v>31</v>
      </c>
      <c r="H41" s="56">
        <v>5</v>
      </c>
      <c r="I41" s="40" t="s">
        <v>31</v>
      </c>
      <c r="J41" s="40" t="s">
        <v>31</v>
      </c>
      <c r="K41" s="40" t="s">
        <v>31</v>
      </c>
      <c r="L41" s="57"/>
      <c r="M41" s="53" t="s">
        <v>39</v>
      </c>
      <c r="O41" s="14"/>
    </row>
    <row r="42" spans="1:15" ht="36.75" customHeight="1" x14ac:dyDescent="0.3">
      <c r="A42" s="53"/>
      <c r="B42" s="53" t="s">
        <v>35</v>
      </c>
      <c r="C42" s="62"/>
      <c r="D42" s="73"/>
      <c r="E42" s="69">
        <v>659.654</v>
      </c>
      <c r="F42" s="40" t="s">
        <v>31</v>
      </c>
      <c r="G42" s="40" t="s">
        <v>31</v>
      </c>
      <c r="H42" s="40" t="s">
        <v>31</v>
      </c>
      <c r="I42" s="40">
        <v>2</v>
      </c>
      <c r="J42" s="56">
        <v>6</v>
      </c>
      <c r="K42" s="56">
        <v>84</v>
      </c>
      <c r="L42" s="57"/>
      <c r="M42" s="53" t="s">
        <v>40</v>
      </c>
      <c r="O42" s="14"/>
    </row>
    <row r="43" spans="1:15" s="1" customFormat="1" ht="36.75" customHeight="1" x14ac:dyDescent="0.3">
      <c r="A43" s="52" t="s">
        <v>53</v>
      </c>
      <c r="B43" s="5"/>
      <c r="C43" s="5"/>
      <c r="D43" s="51"/>
      <c r="E43" s="68">
        <f>SUM(E44:E45)</f>
        <v>890.12099999999998</v>
      </c>
      <c r="F43" s="41">
        <v>44</v>
      </c>
      <c r="G43" s="40" t="s">
        <v>31</v>
      </c>
      <c r="H43" s="41">
        <f>SUM(H44:H45)</f>
        <v>4</v>
      </c>
      <c r="I43" s="41">
        <f>SUM(I44:I45)</f>
        <v>13</v>
      </c>
      <c r="J43" s="41">
        <v>16</v>
      </c>
      <c r="K43" s="41">
        <f>SUM(K44:K45)</f>
        <v>182</v>
      </c>
      <c r="L43" s="52" t="s">
        <v>54</v>
      </c>
      <c r="M43" s="5"/>
      <c r="N43" s="5"/>
      <c r="O43" s="5"/>
    </row>
    <row r="44" spans="1:15" ht="36.75" customHeight="1" x14ac:dyDescent="0.3">
      <c r="A44" s="53"/>
      <c r="B44" s="53" t="s">
        <v>33</v>
      </c>
      <c r="C44" s="14"/>
      <c r="D44" s="54"/>
      <c r="E44" s="69">
        <v>4.25</v>
      </c>
      <c r="F44" s="40" t="s">
        <v>31</v>
      </c>
      <c r="G44" s="40"/>
      <c r="H44" s="40">
        <v>4</v>
      </c>
      <c r="I44" s="40"/>
      <c r="J44" s="40"/>
      <c r="K44" s="40"/>
      <c r="L44" s="57"/>
      <c r="M44" s="53" t="s">
        <v>39</v>
      </c>
      <c r="O44" s="14"/>
    </row>
    <row r="45" spans="1:15" ht="36.75" customHeight="1" x14ac:dyDescent="0.3">
      <c r="A45" s="53"/>
      <c r="B45" s="53" t="s">
        <v>35</v>
      </c>
      <c r="C45" s="14"/>
      <c r="D45" s="54"/>
      <c r="E45" s="69">
        <v>885.87099999999998</v>
      </c>
      <c r="F45" s="40" t="s">
        <v>31</v>
      </c>
      <c r="G45" s="40" t="s">
        <v>31</v>
      </c>
      <c r="H45" s="40" t="s">
        <v>31</v>
      </c>
      <c r="I45" s="40">
        <v>13</v>
      </c>
      <c r="J45" s="56">
        <v>16</v>
      </c>
      <c r="K45" s="56">
        <v>182</v>
      </c>
      <c r="L45" s="57"/>
      <c r="M45" s="53" t="s">
        <v>40</v>
      </c>
      <c r="O45" s="14"/>
    </row>
    <row r="46" spans="1:15" s="1" customFormat="1" ht="36.75" customHeight="1" x14ac:dyDescent="0.3">
      <c r="A46" s="48" t="s">
        <v>55</v>
      </c>
      <c r="B46" s="59"/>
      <c r="C46" s="59"/>
      <c r="D46" s="59"/>
      <c r="E46" s="68">
        <f>SUM(E47:E48)</f>
        <v>583</v>
      </c>
      <c r="F46" s="41">
        <v>66</v>
      </c>
      <c r="G46" s="40" t="s">
        <v>31</v>
      </c>
      <c r="H46" s="41">
        <f>SUM(H47:H48)</f>
        <v>8</v>
      </c>
      <c r="I46" s="41">
        <f>SUM(I47:I48)</f>
        <v>3</v>
      </c>
      <c r="J46" s="41">
        <f>SUM(J47:J48)</f>
        <v>9</v>
      </c>
      <c r="K46" s="41">
        <f>SUM(K47:K48)</f>
        <v>115</v>
      </c>
      <c r="L46" s="48" t="s">
        <v>56</v>
      </c>
      <c r="M46" s="5"/>
      <c r="N46" s="5"/>
      <c r="O46" s="5"/>
    </row>
    <row r="47" spans="1:15" ht="36.75" customHeight="1" x14ac:dyDescent="0.3">
      <c r="A47" s="14"/>
      <c r="B47" s="53" t="s">
        <v>33</v>
      </c>
      <c r="C47" s="14"/>
      <c r="D47" s="14"/>
      <c r="E47" s="69">
        <v>15.45</v>
      </c>
      <c r="F47" s="40" t="s">
        <v>31</v>
      </c>
      <c r="G47" s="40" t="s">
        <v>31</v>
      </c>
      <c r="H47" s="56">
        <v>8</v>
      </c>
      <c r="I47" s="40" t="s">
        <v>31</v>
      </c>
      <c r="J47" s="40" t="s">
        <v>31</v>
      </c>
      <c r="K47" s="40" t="s">
        <v>31</v>
      </c>
      <c r="L47" s="57"/>
      <c r="M47" s="53" t="s">
        <v>39</v>
      </c>
      <c r="O47" s="14"/>
    </row>
    <row r="48" spans="1:15" ht="36.75" customHeight="1" x14ac:dyDescent="0.3">
      <c r="A48" s="53"/>
      <c r="B48" s="53" t="s">
        <v>35</v>
      </c>
      <c r="C48" s="62"/>
      <c r="D48" s="62"/>
      <c r="E48" s="69">
        <v>567.54999999999995</v>
      </c>
      <c r="F48" s="40" t="s">
        <v>31</v>
      </c>
      <c r="G48" s="40" t="s">
        <v>31</v>
      </c>
      <c r="H48" s="40" t="s">
        <v>31</v>
      </c>
      <c r="I48" s="40">
        <v>3</v>
      </c>
      <c r="J48" s="56">
        <v>9</v>
      </c>
      <c r="K48" s="56">
        <v>115</v>
      </c>
      <c r="L48" s="57"/>
      <c r="M48" s="53" t="s">
        <v>40</v>
      </c>
      <c r="O48" s="14"/>
    </row>
    <row r="49" spans="1:17" s="1" customFormat="1" ht="36.75" customHeight="1" x14ac:dyDescent="0.3">
      <c r="A49" s="71" t="s">
        <v>57</v>
      </c>
      <c r="B49" s="66"/>
      <c r="C49" s="66"/>
      <c r="D49" s="67"/>
      <c r="E49" s="68">
        <f>SUM(E50:E51)</f>
        <v>329</v>
      </c>
      <c r="F49" s="41">
        <v>64</v>
      </c>
      <c r="G49" s="40" t="s">
        <v>31</v>
      </c>
      <c r="H49" s="41">
        <f>SUM(H50:H51)</f>
        <v>1</v>
      </c>
      <c r="I49" s="41">
        <f>SUM(I50:I51)</f>
        <v>7</v>
      </c>
      <c r="J49" s="41">
        <f>SUM(J50:J51)</f>
        <v>7</v>
      </c>
      <c r="K49" s="41">
        <f>SUM(K50:K51)</f>
        <v>97</v>
      </c>
      <c r="L49" s="52" t="s">
        <v>58</v>
      </c>
      <c r="M49" s="5"/>
      <c r="N49" s="5"/>
      <c r="O49" s="5"/>
    </row>
    <row r="50" spans="1:17" ht="36.75" customHeight="1" x14ac:dyDescent="0.3">
      <c r="A50" s="53"/>
      <c r="B50" s="53" t="s">
        <v>33</v>
      </c>
      <c r="C50" s="45"/>
      <c r="D50" s="46"/>
      <c r="E50" s="69">
        <v>4.5</v>
      </c>
      <c r="F50" s="40" t="s">
        <v>31</v>
      </c>
      <c r="G50" s="40" t="s">
        <v>31</v>
      </c>
      <c r="H50" s="56">
        <v>1</v>
      </c>
      <c r="I50" s="40" t="s">
        <v>31</v>
      </c>
      <c r="J50" s="40" t="s">
        <v>31</v>
      </c>
      <c r="K50" s="40" t="s">
        <v>31</v>
      </c>
      <c r="L50" s="57"/>
      <c r="M50" s="53" t="s">
        <v>39</v>
      </c>
      <c r="O50" s="14"/>
    </row>
    <row r="51" spans="1:17" ht="36.75" customHeight="1" x14ac:dyDescent="0.3">
      <c r="A51" s="53"/>
      <c r="B51" s="53" t="s">
        <v>35</v>
      </c>
      <c r="C51" s="45"/>
      <c r="D51" s="46"/>
      <c r="E51" s="69">
        <v>324.5</v>
      </c>
      <c r="F51" s="40" t="s">
        <v>31</v>
      </c>
      <c r="G51" s="40" t="s">
        <v>31</v>
      </c>
      <c r="H51" s="40" t="s">
        <v>31</v>
      </c>
      <c r="I51" s="40">
        <v>7</v>
      </c>
      <c r="J51" s="56">
        <v>7</v>
      </c>
      <c r="K51" s="56">
        <v>97</v>
      </c>
      <c r="L51" s="57"/>
      <c r="M51" s="53" t="s">
        <v>40</v>
      </c>
      <c r="O51" s="14"/>
    </row>
    <row r="52" spans="1:17" s="1" customFormat="1" ht="36.75" customHeight="1" x14ac:dyDescent="0.3">
      <c r="A52" s="52" t="s">
        <v>59</v>
      </c>
      <c r="B52" s="5"/>
      <c r="C52" s="5"/>
      <c r="D52" s="51"/>
      <c r="E52" s="68">
        <f>SUM(E53:E54)</f>
        <v>802.95</v>
      </c>
      <c r="F52" s="41">
        <v>31</v>
      </c>
      <c r="G52" s="40" t="s">
        <v>31</v>
      </c>
      <c r="H52" s="41">
        <f>SUM(H53:H54)</f>
        <v>2</v>
      </c>
      <c r="I52" s="41">
        <f>SUM(I53:I54)</f>
        <v>15</v>
      </c>
      <c r="J52" s="41">
        <f>SUM(J53:J54)</f>
        <v>16</v>
      </c>
      <c r="K52" s="41">
        <v>216</v>
      </c>
      <c r="L52" s="52" t="s">
        <v>60</v>
      </c>
      <c r="M52" s="5"/>
      <c r="N52" s="5"/>
      <c r="O52" s="5"/>
      <c r="P52" s="5"/>
      <c r="Q52" s="5"/>
    </row>
    <row r="53" spans="1:17" ht="36.75" customHeight="1" x14ac:dyDescent="0.3">
      <c r="A53" s="14"/>
      <c r="B53" s="53" t="s">
        <v>33</v>
      </c>
      <c r="C53" s="14"/>
      <c r="D53" s="54"/>
      <c r="E53" s="69">
        <v>25.23</v>
      </c>
      <c r="F53" s="40" t="s">
        <v>31</v>
      </c>
      <c r="G53" s="40" t="s">
        <v>31</v>
      </c>
      <c r="H53" s="40">
        <v>2</v>
      </c>
      <c r="I53" s="40" t="s">
        <v>31</v>
      </c>
      <c r="J53" s="40" t="s">
        <v>31</v>
      </c>
      <c r="K53" s="40" t="s">
        <v>31</v>
      </c>
      <c r="L53" s="57"/>
      <c r="M53" s="53" t="s">
        <v>39</v>
      </c>
      <c r="O53" s="14"/>
      <c r="P53" s="14"/>
      <c r="Q53" s="14"/>
    </row>
    <row r="54" spans="1:17" ht="36.75" customHeight="1" x14ac:dyDescent="0.3">
      <c r="A54" s="53"/>
      <c r="B54" s="53" t="s">
        <v>35</v>
      </c>
      <c r="C54" s="14"/>
      <c r="D54" s="54"/>
      <c r="E54" s="69">
        <v>777.72</v>
      </c>
      <c r="F54" s="40" t="s">
        <v>31</v>
      </c>
      <c r="G54" s="40" t="s">
        <v>31</v>
      </c>
      <c r="H54" s="40" t="s">
        <v>31</v>
      </c>
      <c r="I54" s="40">
        <v>15</v>
      </c>
      <c r="J54" s="56">
        <v>16</v>
      </c>
      <c r="K54" s="56">
        <v>216</v>
      </c>
      <c r="L54" s="57"/>
      <c r="M54" s="53" t="s">
        <v>40</v>
      </c>
      <c r="O54" s="14"/>
    </row>
    <row r="55" spans="1:17" s="1" customFormat="1" x14ac:dyDescent="0.3">
      <c r="B55" s="1" t="s">
        <v>0</v>
      </c>
      <c r="C55" s="2">
        <v>7.3</v>
      </c>
      <c r="D55" s="1" t="s">
        <v>43</v>
      </c>
      <c r="F55" s="3"/>
      <c r="G55" s="4"/>
      <c r="H55" s="4"/>
      <c r="I55" s="4"/>
      <c r="J55" s="4"/>
      <c r="K55" s="4"/>
      <c r="N55" s="5"/>
    </row>
    <row r="56" spans="1:17" s="1" customFormat="1" x14ac:dyDescent="0.3">
      <c r="B56" s="1" t="s">
        <v>2</v>
      </c>
      <c r="C56" s="2">
        <v>7.3</v>
      </c>
      <c r="D56" s="1" t="s">
        <v>44</v>
      </c>
      <c r="F56" s="3"/>
      <c r="G56" s="4"/>
      <c r="H56" s="4"/>
      <c r="I56" s="4"/>
      <c r="J56" s="4"/>
      <c r="K56" s="4"/>
      <c r="N56" s="5"/>
    </row>
    <row r="57" spans="1:17" ht="32.25" customHeight="1" x14ac:dyDescent="0.3">
      <c r="A57" s="6" t="s">
        <v>4</v>
      </c>
      <c r="B57" s="6"/>
      <c r="C57" s="6"/>
      <c r="D57" s="7"/>
      <c r="E57" s="8"/>
      <c r="F57" s="9" t="s">
        <v>5</v>
      </c>
      <c r="G57" s="10" t="s">
        <v>6</v>
      </c>
      <c r="H57" s="11"/>
      <c r="I57" s="11"/>
      <c r="J57" s="11"/>
      <c r="K57" s="12"/>
      <c r="L57" s="13" t="s">
        <v>7</v>
      </c>
      <c r="M57" s="6"/>
    </row>
    <row r="58" spans="1:17" ht="32.25" customHeight="1" x14ac:dyDescent="0.3">
      <c r="A58" s="16"/>
      <c r="B58" s="16"/>
      <c r="C58" s="16"/>
      <c r="D58" s="17"/>
      <c r="E58" s="18" t="s">
        <v>8</v>
      </c>
      <c r="F58" s="19" t="s">
        <v>9</v>
      </c>
      <c r="G58" s="9"/>
      <c r="H58" s="9"/>
      <c r="J58" s="21"/>
      <c r="K58" s="21"/>
      <c r="L58" s="22"/>
      <c r="M58" s="16"/>
    </row>
    <row r="59" spans="1:17" ht="32.25" customHeight="1" x14ac:dyDescent="0.3">
      <c r="A59" s="16"/>
      <c r="B59" s="16"/>
      <c r="C59" s="16"/>
      <c r="D59" s="17"/>
      <c r="E59" s="18" t="s">
        <v>10</v>
      </c>
      <c r="F59" s="21" t="s">
        <v>11</v>
      </c>
      <c r="H59" s="21"/>
      <c r="I59" s="21" t="s">
        <v>12</v>
      </c>
      <c r="J59" s="21"/>
      <c r="K59" s="21"/>
      <c r="L59" s="22"/>
      <c r="M59" s="16"/>
    </row>
    <row r="60" spans="1:17" ht="32.25" customHeight="1" x14ac:dyDescent="0.3">
      <c r="A60" s="16"/>
      <c r="B60" s="16"/>
      <c r="C60" s="16"/>
      <c r="D60" s="17"/>
      <c r="E60" s="18" t="s">
        <v>13</v>
      </c>
      <c r="F60" s="21" t="s">
        <v>14</v>
      </c>
      <c r="G60" s="19" t="s">
        <v>15</v>
      </c>
      <c r="H60" s="21" t="s">
        <v>16</v>
      </c>
      <c r="I60" s="23" t="s">
        <v>17</v>
      </c>
      <c r="J60" s="21" t="s">
        <v>18</v>
      </c>
      <c r="K60" s="21" t="s">
        <v>19</v>
      </c>
      <c r="L60" s="22"/>
      <c r="M60" s="16"/>
      <c r="N60" s="15"/>
    </row>
    <row r="61" spans="1:17" ht="32.25" customHeight="1" x14ac:dyDescent="0.3">
      <c r="A61" s="16"/>
      <c r="B61" s="16"/>
      <c r="C61" s="16"/>
      <c r="D61" s="17"/>
      <c r="E61" s="18" t="s">
        <v>20</v>
      </c>
      <c r="F61" s="21" t="s">
        <v>21</v>
      </c>
      <c r="G61" s="19" t="s">
        <v>22</v>
      </c>
      <c r="H61" s="21" t="s">
        <v>23</v>
      </c>
      <c r="I61" s="21" t="s">
        <v>23</v>
      </c>
      <c r="J61" s="21" t="s">
        <v>23</v>
      </c>
      <c r="K61" s="21" t="s">
        <v>24</v>
      </c>
      <c r="L61" s="22"/>
      <c r="M61" s="16"/>
      <c r="N61" s="15"/>
    </row>
    <row r="62" spans="1:17" ht="32.25" customHeight="1" x14ac:dyDescent="0.3">
      <c r="A62" s="16"/>
      <c r="B62" s="16"/>
      <c r="C62" s="16"/>
      <c r="D62" s="17"/>
      <c r="E62" s="18"/>
      <c r="F62" s="21" t="s">
        <v>25</v>
      </c>
      <c r="G62" s="21" t="s">
        <v>26</v>
      </c>
      <c r="H62" s="21" t="s">
        <v>26</v>
      </c>
      <c r="I62" s="21" t="s">
        <v>27</v>
      </c>
      <c r="J62" s="23"/>
      <c r="K62" s="21"/>
      <c r="L62" s="22"/>
      <c r="M62" s="16"/>
      <c r="N62" s="15"/>
    </row>
    <row r="63" spans="1:17" s="1" customFormat="1" ht="32.25" customHeight="1" x14ac:dyDescent="0.3">
      <c r="A63" s="24"/>
      <c r="B63" s="24"/>
      <c r="C63" s="24"/>
      <c r="D63" s="25"/>
      <c r="E63" s="26"/>
      <c r="F63" s="27" t="s">
        <v>28</v>
      </c>
      <c r="G63" s="27"/>
      <c r="H63" s="28"/>
      <c r="I63" s="27" t="s">
        <v>29</v>
      </c>
      <c r="J63" s="29"/>
      <c r="K63" s="30"/>
      <c r="L63" s="31"/>
      <c r="M63" s="24"/>
      <c r="N63" s="5"/>
    </row>
    <row r="64" spans="1:17" s="1" customFormat="1" ht="34.5" customHeight="1" x14ac:dyDescent="0.3">
      <c r="A64" s="52" t="s">
        <v>61</v>
      </c>
      <c r="B64" s="66"/>
      <c r="C64" s="66"/>
      <c r="D64" s="67"/>
      <c r="E64" s="68">
        <f>SUM(E65:E66)</f>
        <v>803</v>
      </c>
      <c r="F64" s="75">
        <v>40</v>
      </c>
      <c r="G64" s="76" t="s">
        <v>31</v>
      </c>
      <c r="H64" s="75">
        <f>SUM(H65:H66)</f>
        <v>4</v>
      </c>
      <c r="I64" s="75">
        <f>SUM(I65:I66)</f>
        <v>9</v>
      </c>
      <c r="J64" s="75">
        <f>SUM(J65:J66)</f>
        <v>12</v>
      </c>
      <c r="K64" s="75">
        <f>SUM(K65:K66)</f>
        <v>179</v>
      </c>
      <c r="L64" s="52" t="s">
        <v>62</v>
      </c>
      <c r="M64" s="5"/>
      <c r="N64" s="5"/>
      <c r="O64" s="5"/>
    </row>
    <row r="65" spans="1:15" ht="34.5" customHeight="1" x14ac:dyDescent="0.3">
      <c r="A65" s="53"/>
      <c r="B65" s="53" t="s">
        <v>33</v>
      </c>
      <c r="C65" s="45"/>
      <c r="D65" s="46"/>
      <c r="E65" s="69">
        <v>18</v>
      </c>
      <c r="F65" s="76" t="s">
        <v>31</v>
      </c>
      <c r="G65" s="76" t="s">
        <v>31</v>
      </c>
      <c r="H65" s="77">
        <v>4</v>
      </c>
      <c r="I65" s="76" t="s">
        <v>31</v>
      </c>
      <c r="J65" s="76" t="s">
        <v>31</v>
      </c>
      <c r="K65" s="76" t="s">
        <v>31</v>
      </c>
      <c r="L65" s="57"/>
      <c r="M65" s="53" t="s">
        <v>39</v>
      </c>
      <c r="O65" s="14"/>
    </row>
    <row r="66" spans="1:15" ht="34.5" customHeight="1" x14ac:dyDescent="0.3">
      <c r="A66" s="53"/>
      <c r="B66" s="53" t="s">
        <v>35</v>
      </c>
      <c r="C66" s="45"/>
      <c r="D66" s="46"/>
      <c r="E66" s="69">
        <v>785</v>
      </c>
      <c r="F66" s="76" t="s">
        <v>31</v>
      </c>
      <c r="G66" s="76" t="s">
        <v>31</v>
      </c>
      <c r="H66" s="76" t="s">
        <v>31</v>
      </c>
      <c r="I66" s="76">
        <v>9</v>
      </c>
      <c r="J66" s="77">
        <v>12</v>
      </c>
      <c r="K66" s="77">
        <v>179</v>
      </c>
      <c r="L66" s="57"/>
      <c r="M66" s="53" t="s">
        <v>40</v>
      </c>
      <c r="O66" s="14"/>
    </row>
    <row r="67" spans="1:15" s="1" customFormat="1" ht="34.5" customHeight="1" x14ac:dyDescent="0.3">
      <c r="A67" s="48" t="s">
        <v>63</v>
      </c>
      <c r="B67" s="59"/>
      <c r="C67" s="59"/>
      <c r="D67" s="74"/>
      <c r="E67" s="68">
        <f>SUM(E68:E69)</f>
        <v>269.029</v>
      </c>
      <c r="F67" s="75">
        <v>78</v>
      </c>
      <c r="G67" s="76" t="s">
        <v>31</v>
      </c>
      <c r="H67" s="75">
        <f>SUM(H68:H69)</f>
        <v>1</v>
      </c>
      <c r="I67" s="75">
        <f>SUM(I68:I69)</f>
        <v>4</v>
      </c>
      <c r="J67" s="75">
        <f>SUM(J68:J69)</f>
        <v>5</v>
      </c>
      <c r="K67" s="75">
        <f>SUM(K68:K69)</f>
        <v>77</v>
      </c>
      <c r="L67" s="52" t="s">
        <v>64</v>
      </c>
      <c r="M67" s="5"/>
      <c r="N67" s="5"/>
      <c r="O67" s="5"/>
    </row>
    <row r="68" spans="1:15" ht="34.5" customHeight="1" x14ac:dyDescent="0.3">
      <c r="A68" s="53"/>
      <c r="B68" s="53" t="s">
        <v>33</v>
      </c>
      <c r="C68" s="62"/>
      <c r="D68" s="73"/>
      <c r="E68" s="69">
        <v>6.3</v>
      </c>
      <c r="F68" s="76" t="s">
        <v>31</v>
      </c>
      <c r="G68" s="76" t="s">
        <v>31</v>
      </c>
      <c r="H68" s="76">
        <v>1</v>
      </c>
      <c r="I68" s="76" t="s">
        <v>31</v>
      </c>
      <c r="J68" s="76" t="s">
        <v>31</v>
      </c>
      <c r="K68" s="76" t="s">
        <v>31</v>
      </c>
      <c r="L68" s="57"/>
      <c r="M68" s="53" t="s">
        <v>39</v>
      </c>
      <c r="O68" s="14"/>
    </row>
    <row r="69" spans="1:15" ht="34.5" customHeight="1" x14ac:dyDescent="0.3">
      <c r="A69" s="53"/>
      <c r="B69" s="53" t="s">
        <v>35</v>
      </c>
      <c r="C69" s="62"/>
      <c r="D69" s="73"/>
      <c r="E69" s="69">
        <v>262.72899999999998</v>
      </c>
      <c r="F69" s="76" t="s">
        <v>31</v>
      </c>
      <c r="G69" s="76" t="s">
        <v>31</v>
      </c>
      <c r="H69" s="76" t="s">
        <v>31</v>
      </c>
      <c r="I69" s="76">
        <v>4</v>
      </c>
      <c r="J69" s="77">
        <v>5</v>
      </c>
      <c r="K69" s="77">
        <v>77</v>
      </c>
      <c r="L69" s="57"/>
      <c r="M69" s="53" t="s">
        <v>40</v>
      </c>
      <c r="O69" s="14"/>
    </row>
    <row r="70" spans="1:15" s="1" customFormat="1" ht="34.5" customHeight="1" x14ac:dyDescent="0.3">
      <c r="A70" s="48" t="s">
        <v>65</v>
      </c>
      <c r="B70" s="5"/>
      <c r="C70" s="5"/>
      <c r="D70" s="5"/>
      <c r="E70" s="68">
        <f>SUM(E71:E72)</f>
        <v>255</v>
      </c>
      <c r="F70" s="75">
        <v>80</v>
      </c>
      <c r="G70" s="76" t="s">
        <v>31</v>
      </c>
      <c r="H70" s="75">
        <f>SUM(H71:H72)</f>
        <v>1</v>
      </c>
      <c r="I70" s="75">
        <f>SUM(I71:I72)</f>
        <v>5</v>
      </c>
      <c r="J70" s="75">
        <f>SUM(J71:J72)</f>
        <v>5</v>
      </c>
      <c r="K70" s="75">
        <f>SUM(K71:K72)</f>
        <v>65</v>
      </c>
      <c r="L70" s="52" t="s">
        <v>66</v>
      </c>
      <c r="M70" s="5"/>
      <c r="N70" s="5"/>
      <c r="O70" s="5"/>
    </row>
    <row r="71" spans="1:15" ht="34.5" customHeight="1" x14ac:dyDescent="0.3">
      <c r="A71" s="53"/>
      <c r="B71" s="53" t="s">
        <v>33</v>
      </c>
      <c r="C71" s="14"/>
      <c r="D71" s="14"/>
      <c r="E71" s="69">
        <v>18.5</v>
      </c>
      <c r="F71" s="76" t="s">
        <v>31</v>
      </c>
      <c r="G71" s="76" t="s">
        <v>31</v>
      </c>
      <c r="H71" s="77">
        <v>1</v>
      </c>
      <c r="I71" s="76" t="s">
        <v>31</v>
      </c>
      <c r="J71" s="76" t="s">
        <v>31</v>
      </c>
      <c r="K71" s="76" t="s">
        <v>31</v>
      </c>
      <c r="L71" s="57"/>
      <c r="M71" s="53" t="s">
        <v>39</v>
      </c>
      <c r="O71" s="14"/>
    </row>
    <row r="72" spans="1:15" ht="34.5" customHeight="1" x14ac:dyDescent="0.3">
      <c r="A72" s="53"/>
      <c r="B72" s="53" t="s">
        <v>35</v>
      </c>
      <c r="C72" s="14"/>
      <c r="D72" s="14"/>
      <c r="E72" s="69">
        <v>236.5</v>
      </c>
      <c r="F72" s="76" t="s">
        <v>31</v>
      </c>
      <c r="G72" s="76" t="s">
        <v>31</v>
      </c>
      <c r="H72" s="76" t="s">
        <v>31</v>
      </c>
      <c r="I72" s="76">
        <v>5</v>
      </c>
      <c r="J72" s="77">
        <v>5</v>
      </c>
      <c r="K72" s="77">
        <v>65</v>
      </c>
      <c r="L72" s="57"/>
      <c r="M72" s="53" t="s">
        <v>40</v>
      </c>
      <c r="O72" s="14"/>
    </row>
    <row r="73" spans="1:15" s="1" customFormat="1" ht="30.75" customHeight="1" x14ac:dyDescent="0.3">
      <c r="A73" s="52" t="s">
        <v>67</v>
      </c>
      <c r="B73" s="59"/>
      <c r="C73" s="59"/>
      <c r="D73" s="59"/>
      <c r="E73" s="68">
        <f>SUM(E74:E75)</f>
        <v>335</v>
      </c>
      <c r="F73" s="75">
        <v>60</v>
      </c>
      <c r="G73" s="76" t="s">
        <v>31</v>
      </c>
      <c r="H73" s="75">
        <f>SUM(H74:H75)</f>
        <v>2</v>
      </c>
      <c r="I73" s="75">
        <f>SUM(I74:I75)</f>
        <v>6</v>
      </c>
      <c r="J73" s="75">
        <f>SUM(J74:J75)</f>
        <v>7</v>
      </c>
      <c r="K73" s="75">
        <f>SUM(K74:K75)</f>
        <v>100</v>
      </c>
      <c r="L73" s="52" t="s">
        <v>68</v>
      </c>
      <c r="M73" s="5"/>
      <c r="N73" s="5"/>
      <c r="O73" s="5"/>
    </row>
    <row r="74" spans="1:15" ht="30.75" customHeight="1" x14ac:dyDescent="0.3">
      <c r="A74" s="53"/>
      <c r="B74" s="53" t="s">
        <v>33</v>
      </c>
      <c r="C74" s="14"/>
      <c r="D74" s="14"/>
      <c r="E74" s="69">
        <v>8.6999999999999993</v>
      </c>
      <c r="F74" s="76" t="s">
        <v>31</v>
      </c>
      <c r="G74" s="76" t="s">
        <v>31</v>
      </c>
      <c r="H74" s="77">
        <v>2</v>
      </c>
      <c r="I74" s="76" t="s">
        <v>31</v>
      </c>
      <c r="J74" s="76" t="s">
        <v>31</v>
      </c>
      <c r="K74" s="76" t="s">
        <v>31</v>
      </c>
      <c r="L74" s="57"/>
      <c r="M74" s="53" t="s">
        <v>39</v>
      </c>
      <c r="O74" s="14"/>
    </row>
    <row r="75" spans="1:15" ht="30.75" customHeight="1" x14ac:dyDescent="0.3">
      <c r="A75" s="53"/>
      <c r="B75" s="53" t="s">
        <v>35</v>
      </c>
      <c r="C75" s="14"/>
      <c r="D75" s="14"/>
      <c r="E75" s="69">
        <v>326.3</v>
      </c>
      <c r="F75" s="76" t="s">
        <v>31</v>
      </c>
      <c r="G75" s="76" t="s">
        <v>31</v>
      </c>
      <c r="H75" s="76" t="s">
        <v>31</v>
      </c>
      <c r="I75" s="76">
        <v>6</v>
      </c>
      <c r="J75" s="77">
        <v>7</v>
      </c>
      <c r="K75" s="77">
        <v>100</v>
      </c>
      <c r="L75" s="57"/>
      <c r="M75" s="53" t="s">
        <v>40</v>
      </c>
      <c r="O75" s="14"/>
    </row>
    <row r="76" spans="1:15" s="1" customFormat="1" ht="30.75" customHeight="1" x14ac:dyDescent="0.3">
      <c r="A76" s="48" t="s">
        <v>69</v>
      </c>
      <c r="B76" s="5"/>
      <c r="C76" s="5"/>
      <c r="D76" s="5"/>
      <c r="E76" s="68">
        <f>SUM(E77:E78)</f>
        <v>306.67</v>
      </c>
      <c r="F76" s="78">
        <v>33</v>
      </c>
      <c r="G76" s="76" t="s">
        <v>31</v>
      </c>
      <c r="H76" s="78">
        <f>SUM(H77:H78)</f>
        <v>2</v>
      </c>
      <c r="I76" s="78">
        <f>SUM(I77:I78)</f>
        <v>4</v>
      </c>
      <c r="J76" s="78">
        <f>SUM(J77:J78)</f>
        <v>5</v>
      </c>
      <c r="K76" s="78">
        <f>SUM(K77:K78)</f>
        <v>67</v>
      </c>
      <c r="L76" s="52" t="s">
        <v>70</v>
      </c>
      <c r="M76" s="5"/>
      <c r="N76" s="5"/>
      <c r="O76" s="5"/>
    </row>
    <row r="77" spans="1:15" ht="30.75" customHeight="1" x14ac:dyDescent="0.3">
      <c r="A77" s="53"/>
      <c r="B77" s="53" t="s">
        <v>33</v>
      </c>
      <c r="C77" s="14"/>
      <c r="D77" s="14"/>
      <c r="E77" s="69">
        <v>12.11</v>
      </c>
      <c r="F77" s="76" t="s">
        <v>31</v>
      </c>
      <c r="G77" s="76" t="s">
        <v>31</v>
      </c>
      <c r="H77" s="77">
        <v>2</v>
      </c>
      <c r="I77" s="76" t="s">
        <v>31</v>
      </c>
      <c r="J77" s="76" t="s">
        <v>31</v>
      </c>
      <c r="K77" s="76" t="s">
        <v>31</v>
      </c>
      <c r="L77" s="57"/>
      <c r="M77" s="53" t="s">
        <v>39</v>
      </c>
      <c r="O77" s="14"/>
    </row>
    <row r="78" spans="1:15" ht="30.75" customHeight="1" x14ac:dyDescent="0.3">
      <c r="A78" s="53"/>
      <c r="B78" s="53" t="s">
        <v>35</v>
      </c>
      <c r="C78" s="14"/>
      <c r="D78" s="14"/>
      <c r="E78" s="69">
        <v>294.56</v>
      </c>
      <c r="F78" s="76" t="s">
        <v>31</v>
      </c>
      <c r="G78" s="76" t="s">
        <v>31</v>
      </c>
      <c r="H78" s="76" t="s">
        <v>31</v>
      </c>
      <c r="I78" s="76">
        <v>4</v>
      </c>
      <c r="J78" s="77">
        <v>5</v>
      </c>
      <c r="K78" s="77">
        <v>67</v>
      </c>
      <c r="L78" s="57"/>
      <c r="M78" s="53" t="s">
        <v>40</v>
      </c>
      <c r="O78" s="14"/>
    </row>
    <row r="79" spans="1:15" s="1" customFormat="1" ht="30.75" customHeight="1" x14ac:dyDescent="0.3">
      <c r="A79" s="52" t="s">
        <v>71</v>
      </c>
      <c r="B79" s="5"/>
      <c r="C79" s="5"/>
      <c r="D79" s="5"/>
      <c r="E79" s="68">
        <f>SUM(E80:E81)</f>
        <v>174.5</v>
      </c>
      <c r="F79" s="75">
        <v>10</v>
      </c>
      <c r="G79" s="76" t="s">
        <v>31</v>
      </c>
      <c r="H79" s="75">
        <f>SUM(H80:H81)</f>
        <v>2</v>
      </c>
      <c r="I79" s="75">
        <f>SUM(I80:I81)</f>
        <v>6</v>
      </c>
      <c r="J79" s="75">
        <f>SUM(J80:J81)</f>
        <v>8</v>
      </c>
      <c r="K79" s="75">
        <f>SUM(K80:K81)</f>
        <v>80</v>
      </c>
      <c r="L79" s="79" t="s">
        <v>72</v>
      </c>
      <c r="M79" s="5"/>
      <c r="N79" s="5"/>
      <c r="O79" s="5"/>
    </row>
    <row r="80" spans="1:15" ht="30.75" customHeight="1" x14ac:dyDescent="0.3">
      <c r="A80" s="53"/>
      <c r="B80" s="53" t="s">
        <v>33</v>
      </c>
      <c r="C80" s="14"/>
      <c r="D80" s="14"/>
      <c r="E80" s="69">
        <v>1.7250000000000001</v>
      </c>
      <c r="F80" s="76" t="s">
        <v>31</v>
      </c>
      <c r="G80" s="76" t="s">
        <v>31</v>
      </c>
      <c r="H80" s="77">
        <v>2</v>
      </c>
      <c r="I80" s="76" t="s">
        <v>31</v>
      </c>
      <c r="J80" s="76" t="s">
        <v>31</v>
      </c>
      <c r="K80" s="76" t="s">
        <v>31</v>
      </c>
      <c r="L80" s="57"/>
      <c r="M80" s="53" t="s">
        <v>39</v>
      </c>
      <c r="O80" s="14"/>
    </row>
    <row r="81" spans="1:15" ht="30.75" customHeight="1" x14ac:dyDescent="0.3">
      <c r="A81" s="53"/>
      <c r="B81" s="53" t="s">
        <v>35</v>
      </c>
      <c r="C81" s="14"/>
      <c r="D81" s="14"/>
      <c r="E81" s="69">
        <v>172.77500000000001</v>
      </c>
      <c r="F81" s="76" t="s">
        <v>31</v>
      </c>
      <c r="G81" s="76" t="s">
        <v>31</v>
      </c>
      <c r="H81" s="76" t="s">
        <v>31</v>
      </c>
      <c r="I81" s="76">
        <v>6</v>
      </c>
      <c r="J81" s="77">
        <v>8</v>
      </c>
      <c r="K81" s="77">
        <v>80</v>
      </c>
      <c r="L81" s="57"/>
      <c r="M81" s="53" t="s">
        <v>40</v>
      </c>
      <c r="O81" s="14"/>
    </row>
    <row r="82" spans="1:15" s="1" customFormat="1" ht="30.75" customHeight="1" x14ac:dyDescent="0.3">
      <c r="A82" s="71" t="s">
        <v>73</v>
      </c>
      <c r="B82" s="5"/>
      <c r="C82" s="5"/>
      <c r="D82" s="5"/>
      <c r="E82" s="68">
        <f>SUM(E83:E84)</f>
        <v>189.64999999999998</v>
      </c>
      <c r="F82" s="75">
        <v>87</v>
      </c>
      <c r="G82" s="76" t="s">
        <v>31</v>
      </c>
      <c r="H82" s="75">
        <f>SUM(H83:H84)</f>
        <v>2</v>
      </c>
      <c r="I82" s="75">
        <f>SUM(I83:I84)</f>
        <v>3</v>
      </c>
      <c r="J82" s="75">
        <f>SUM(J83:J84)</f>
        <v>4</v>
      </c>
      <c r="K82" s="75">
        <f>SUM(K83:K84)</f>
        <v>56</v>
      </c>
      <c r="L82" s="52" t="s">
        <v>74</v>
      </c>
      <c r="M82" s="5"/>
      <c r="N82" s="5"/>
      <c r="O82" s="5"/>
    </row>
    <row r="83" spans="1:15" ht="30.75" customHeight="1" x14ac:dyDescent="0.3">
      <c r="A83" s="53"/>
      <c r="B83" s="53" t="s">
        <v>33</v>
      </c>
      <c r="C83" s="14"/>
      <c r="D83" s="14"/>
      <c r="E83" s="69">
        <v>2.2599999999999998</v>
      </c>
      <c r="F83" s="76" t="s">
        <v>31</v>
      </c>
      <c r="G83" s="76" t="s">
        <v>31</v>
      </c>
      <c r="H83" s="77">
        <v>2</v>
      </c>
      <c r="I83" s="76" t="s">
        <v>31</v>
      </c>
      <c r="J83" s="76" t="s">
        <v>31</v>
      </c>
      <c r="K83" s="76" t="s">
        <v>31</v>
      </c>
      <c r="L83" s="57"/>
      <c r="M83" s="53" t="s">
        <v>39</v>
      </c>
      <c r="O83" s="14"/>
    </row>
    <row r="84" spans="1:15" ht="30.75" customHeight="1" x14ac:dyDescent="0.3">
      <c r="A84" s="53"/>
      <c r="B84" s="53" t="s">
        <v>35</v>
      </c>
      <c r="C84" s="14"/>
      <c r="D84" s="14"/>
      <c r="E84" s="69">
        <v>187.39</v>
      </c>
      <c r="F84" s="76" t="s">
        <v>31</v>
      </c>
      <c r="G84" s="76" t="s">
        <v>31</v>
      </c>
      <c r="H84" s="76" t="s">
        <v>31</v>
      </c>
      <c r="I84" s="76">
        <v>3</v>
      </c>
      <c r="J84" s="77">
        <v>4</v>
      </c>
      <c r="K84" s="77">
        <v>56</v>
      </c>
      <c r="L84" s="57"/>
      <c r="M84" s="53" t="s">
        <v>40</v>
      </c>
      <c r="O84" s="14"/>
    </row>
    <row r="85" spans="1:15" s="1" customFormat="1" ht="30.75" customHeight="1" x14ac:dyDescent="0.3">
      <c r="A85" s="52" t="s">
        <v>75</v>
      </c>
      <c r="B85" s="5"/>
      <c r="C85" s="5"/>
      <c r="D85" s="5"/>
      <c r="E85" s="68">
        <f>SUM(E86:E87)</f>
        <v>242</v>
      </c>
      <c r="F85" s="75">
        <v>50</v>
      </c>
      <c r="G85" s="76" t="s">
        <v>31</v>
      </c>
      <c r="H85" s="75">
        <v>2</v>
      </c>
      <c r="I85" s="75">
        <v>4</v>
      </c>
      <c r="J85" s="75">
        <f>SUM(J86:J100)</f>
        <v>16</v>
      </c>
      <c r="K85" s="75">
        <f>SUM(K86:K100)</f>
        <v>173</v>
      </c>
      <c r="L85" s="79" t="s">
        <v>76</v>
      </c>
      <c r="M85" s="5"/>
      <c r="N85" s="5"/>
      <c r="O85" s="5"/>
    </row>
    <row r="86" spans="1:15" ht="30.75" customHeight="1" x14ac:dyDescent="0.3">
      <c r="A86" s="53"/>
      <c r="B86" s="53" t="s">
        <v>33</v>
      </c>
      <c r="C86" s="14"/>
      <c r="D86" s="14"/>
      <c r="E86" s="69" t="s">
        <v>31</v>
      </c>
      <c r="F86" s="76" t="s">
        <v>31</v>
      </c>
      <c r="G86" s="76" t="s">
        <v>31</v>
      </c>
      <c r="H86" s="77">
        <v>2</v>
      </c>
      <c r="I86" s="76" t="s">
        <v>31</v>
      </c>
      <c r="J86" s="76" t="s">
        <v>31</v>
      </c>
      <c r="K86" s="76" t="s">
        <v>31</v>
      </c>
      <c r="L86" s="57"/>
      <c r="M86" s="53" t="s">
        <v>39</v>
      </c>
      <c r="O86" s="14"/>
    </row>
    <row r="87" spans="1:15" ht="30.75" customHeight="1" x14ac:dyDescent="0.3">
      <c r="A87" s="53"/>
      <c r="B87" s="53" t="s">
        <v>35</v>
      </c>
      <c r="C87" s="14"/>
      <c r="D87" s="14"/>
      <c r="E87" s="69">
        <v>242</v>
      </c>
      <c r="F87" s="76" t="s">
        <v>31</v>
      </c>
      <c r="G87" s="76" t="s">
        <v>31</v>
      </c>
      <c r="H87" s="76"/>
      <c r="I87" s="76">
        <v>4</v>
      </c>
      <c r="J87" s="77">
        <v>6</v>
      </c>
      <c r="K87" s="77">
        <v>63</v>
      </c>
      <c r="L87" s="57"/>
      <c r="M87" s="53" t="s">
        <v>40</v>
      </c>
      <c r="O87" s="14"/>
    </row>
    <row r="88" spans="1:15" s="1" customFormat="1" ht="30.75" customHeight="1" x14ac:dyDescent="0.3">
      <c r="A88" s="80" t="s">
        <v>77</v>
      </c>
      <c r="B88" s="5"/>
      <c r="C88" s="5"/>
      <c r="D88" s="5"/>
      <c r="E88" s="68">
        <f>SUM(E89:E90)</f>
        <v>178</v>
      </c>
      <c r="F88" s="75">
        <v>80</v>
      </c>
      <c r="G88" s="76" t="s">
        <v>31</v>
      </c>
      <c r="H88" s="75">
        <f>SUM(H89:H90)</f>
        <v>1</v>
      </c>
      <c r="I88" s="75">
        <f>SUM(I89:I90)</f>
        <v>5</v>
      </c>
      <c r="J88" s="75">
        <f>SUM(J89:J90)</f>
        <v>5</v>
      </c>
      <c r="K88" s="75">
        <f>SUM(K89:K90)</f>
        <v>55</v>
      </c>
      <c r="L88" s="48" t="s">
        <v>78</v>
      </c>
      <c r="M88" s="5"/>
      <c r="N88" s="5"/>
      <c r="O88" s="5"/>
    </row>
    <row r="89" spans="1:15" ht="30.75" customHeight="1" x14ac:dyDescent="0.3">
      <c r="A89" s="53"/>
      <c r="B89" s="53" t="s">
        <v>33</v>
      </c>
      <c r="C89" s="14"/>
      <c r="D89" s="14"/>
      <c r="E89" s="69">
        <v>11.68</v>
      </c>
      <c r="F89" s="76" t="s">
        <v>31</v>
      </c>
      <c r="G89" s="76" t="s">
        <v>31</v>
      </c>
      <c r="H89" s="77">
        <v>1</v>
      </c>
      <c r="I89" s="76" t="s">
        <v>31</v>
      </c>
      <c r="J89" s="76" t="s">
        <v>31</v>
      </c>
      <c r="K89" s="76" t="s">
        <v>31</v>
      </c>
      <c r="L89" s="57"/>
      <c r="M89" s="53" t="s">
        <v>39</v>
      </c>
      <c r="O89" s="14"/>
    </row>
    <row r="90" spans="1:15" ht="30.75" customHeight="1" x14ac:dyDescent="0.3">
      <c r="A90" s="53"/>
      <c r="B90" s="53" t="s">
        <v>35</v>
      </c>
      <c r="C90" s="14"/>
      <c r="D90" s="14"/>
      <c r="E90" s="69">
        <v>166.32</v>
      </c>
      <c r="F90" s="76" t="s">
        <v>31</v>
      </c>
      <c r="G90" s="76" t="s">
        <v>31</v>
      </c>
      <c r="H90" s="76" t="s">
        <v>31</v>
      </c>
      <c r="I90" s="76">
        <v>5</v>
      </c>
      <c r="J90" s="77">
        <v>5</v>
      </c>
      <c r="K90" s="77">
        <v>55</v>
      </c>
      <c r="L90" s="57"/>
      <c r="M90" s="53" t="s">
        <v>40</v>
      </c>
      <c r="O90" s="14"/>
    </row>
    <row r="91" spans="1:15" s="1" customFormat="1" ht="25.5" customHeight="1" x14ac:dyDescent="0.3">
      <c r="B91" s="1" t="s">
        <v>0</v>
      </c>
      <c r="C91" s="2">
        <v>7.3</v>
      </c>
      <c r="D91" s="1" t="s">
        <v>79</v>
      </c>
      <c r="F91" s="3"/>
      <c r="G91" s="4"/>
      <c r="H91" s="4"/>
      <c r="I91" s="4"/>
      <c r="J91" s="4"/>
      <c r="K91" s="4"/>
      <c r="N91" s="5"/>
    </row>
    <row r="92" spans="1:15" s="1" customFormat="1" ht="25.5" customHeight="1" x14ac:dyDescent="0.3">
      <c r="B92" s="1" t="s">
        <v>2</v>
      </c>
      <c r="C92" s="2">
        <v>7.3</v>
      </c>
      <c r="D92" s="1" t="s">
        <v>44</v>
      </c>
      <c r="F92" s="3"/>
      <c r="G92" s="4"/>
      <c r="H92" s="4"/>
      <c r="I92" s="4"/>
      <c r="J92" s="4"/>
      <c r="K92" s="4"/>
      <c r="N92" s="5"/>
    </row>
    <row r="93" spans="1:15" s="1" customFormat="1" ht="18" customHeight="1" x14ac:dyDescent="0.3">
      <c r="C93" s="2"/>
      <c r="F93" s="3"/>
      <c r="G93" s="4"/>
      <c r="H93" s="4"/>
      <c r="I93" s="4"/>
      <c r="J93" s="4"/>
      <c r="K93" s="4"/>
      <c r="N93" s="5"/>
    </row>
    <row r="94" spans="1:15" ht="18" customHeight="1" x14ac:dyDescent="0.3">
      <c r="A94" s="6" t="s">
        <v>4</v>
      </c>
      <c r="B94" s="6"/>
      <c r="C94" s="6"/>
      <c r="D94" s="7"/>
      <c r="E94" s="8"/>
      <c r="F94" s="9" t="s">
        <v>5</v>
      </c>
      <c r="G94" s="10" t="s">
        <v>6</v>
      </c>
      <c r="H94" s="11"/>
      <c r="I94" s="11"/>
      <c r="J94" s="11"/>
      <c r="K94" s="12"/>
      <c r="L94" s="13" t="s">
        <v>7</v>
      </c>
      <c r="M94" s="6"/>
    </row>
    <row r="95" spans="1:15" ht="18" customHeight="1" x14ac:dyDescent="0.3">
      <c r="A95" s="16"/>
      <c r="B95" s="16"/>
      <c r="C95" s="16"/>
      <c r="D95" s="17"/>
      <c r="E95" s="18" t="s">
        <v>8</v>
      </c>
      <c r="F95" s="19" t="s">
        <v>9</v>
      </c>
      <c r="G95" s="9"/>
      <c r="H95" s="9"/>
      <c r="J95" s="21"/>
      <c r="K95" s="21"/>
      <c r="L95" s="22"/>
      <c r="M95" s="16"/>
    </row>
    <row r="96" spans="1:15" ht="18" customHeight="1" x14ac:dyDescent="0.3">
      <c r="A96" s="16"/>
      <c r="B96" s="16"/>
      <c r="C96" s="16"/>
      <c r="D96" s="17"/>
      <c r="E96" s="18" t="s">
        <v>10</v>
      </c>
      <c r="F96" s="21" t="s">
        <v>11</v>
      </c>
      <c r="H96" s="21"/>
      <c r="I96" s="21" t="s">
        <v>12</v>
      </c>
      <c r="J96" s="21"/>
      <c r="K96" s="21"/>
      <c r="L96" s="22"/>
      <c r="M96" s="16"/>
    </row>
    <row r="97" spans="1:15" ht="18" customHeight="1" x14ac:dyDescent="0.3">
      <c r="A97" s="16"/>
      <c r="B97" s="16"/>
      <c r="C97" s="16"/>
      <c r="D97" s="17"/>
      <c r="E97" s="18" t="s">
        <v>13</v>
      </c>
      <c r="F97" s="21" t="s">
        <v>14</v>
      </c>
      <c r="G97" s="19" t="s">
        <v>15</v>
      </c>
      <c r="H97" s="21" t="s">
        <v>16</v>
      </c>
      <c r="I97" s="23" t="s">
        <v>17</v>
      </c>
      <c r="J97" s="21" t="s">
        <v>18</v>
      </c>
      <c r="K97" s="21" t="s">
        <v>19</v>
      </c>
      <c r="L97" s="22"/>
      <c r="M97" s="16"/>
      <c r="N97" s="15"/>
    </row>
    <row r="98" spans="1:15" ht="18" customHeight="1" x14ac:dyDescent="0.3">
      <c r="A98" s="16"/>
      <c r="B98" s="16"/>
      <c r="C98" s="16"/>
      <c r="D98" s="17"/>
      <c r="E98" s="18" t="s">
        <v>20</v>
      </c>
      <c r="F98" s="21" t="s">
        <v>21</v>
      </c>
      <c r="G98" s="19" t="s">
        <v>22</v>
      </c>
      <c r="H98" s="21" t="s">
        <v>23</v>
      </c>
      <c r="I98" s="21" t="s">
        <v>23</v>
      </c>
      <c r="J98" s="21" t="s">
        <v>23</v>
      </c>
      <c r="K98" s="21" t="s">
        <v>24</v>
      </c>
      <c r="L98" s="22"/>
      <c r="M98" s="16"/>
      <c r="N98" s="15"/>
    </row>
    <row r="99" spans="1:15" ht="18" customHeight="1" x14ac:dyDescent="0.3">
      <c r="A99" s="16"/>
      <c r="B99" s="16"/>
      <c r="C99" s="16"/>
      <c r="D99" s="17"/>
      <c r="E99" s="18"/>
      <c r="F99" s="21" t="s">
        <v>25</v>
      </c>
      <c r="G99" s="21" t="s">
        <v>26</v>
      </c>
      <c r="H99" s="21" t="s">
        <v>26</v>
      </c>
      <c r="I99" s="21" t="s">
        <v>27</v>
      </c>
      <c r="J99" s="23"/>
      <c r="K99" s="21"/>
      <c r="L99" s="22"/>
      <c r="M99" s="16"/>
      <c r="N99" s="15"/>
    </row>
    <row r="100" spans="1:15" s="1" customFormat="1" ht="18" customHeight="1" x14ac:dyDescent="0.3">
      <c r="A100" s="24"/>
      <c r="B100" s="24"/>
      <c r="C100" s="24"/>
      <c r="D100" s="25"/>
      <c r="E100" s="26"/>
      <c r="F100" s="27" t="s">
        <v>28</v>
      </c>
      <c r="G100" s="27"/>
      <c r="H100" s="28"/>
      <c r="I100" s="27" t="s">
        <v>29</v>
      </c>
      <c r="J100" s="29"/>
      <c r="K100" s="30"/>
      <c r="L100" s="31"/>
      <c r="M100" s="24"/>
      <c r="N100" s="5"/>
    </row>
    <row r="101" spans="1:15" s="1" customFormat="1" ht="25.5" customHeight="1" x14ac:dyDescent="0.3">
      <c r="A101" s="52" t="s">
        <v>80</v>
      </c>
      <c r="B101" s="5"/>
      <c r="C101" s="5"/>
      <c r="D101" s="5"/>
      <c r="E101" s="68">
        <f>SUM(E102:E103)</f>
        <v>448</v>
      </c>
      <c r="F101" s="75">
        <v>92</v>
      </c>
      <c r="G101" s="76" t="s">
        <v>31</v>
      </c>
      <c r="H101" s="75">
        <f>SUM(H102:H103)</f>
        <v>1</v>
      </c>
      <c r="I101" s="75">
        <f>SUM(I102:I103)</f>
        <v>3</v>
      </c>
      <c r="J101" s="75">
        <f>SUM(J102:J103)</f>
        <v>3</v>
      </c>
      <c r="K101" s="75">
        <f>SUM(K102:K103)</f>
        <v>37</v>
      </c>
      <c r="L101" s="79" t="s">
        <v>81</v>
      </c>
      <c r="M101" s="5"/>
      <c r="N101" s="5"/>
      <c r="O101" s="5"/>
    </row>
    <row r="102" spans="1:15" ht="25.5" customHeight="1" x14ac:dyDescent="0.3">
      <c r="A102" s="53"/>
      <c r="B102" s="53" t="s">
        <v>33</v>
      </c>
      <c r="C102" s="14"/>
      <c r="D102" s="14"/>
      <c r="E102" s="69">
        <v>15</v>
      </c>
      <c r="F102" s="76" t="s">
        <v>31</v>
      </c>
      <c r="G102" s="76" t="s">
        <v>31</v>
      </c>
      <c r="H102" s="77">
        <v>1</v>
      </c>
      <c r="I102" s="76" t="s">
        <v>31</v>
      </c>
      <c r="J102" s="76" t="s">
        <v>31</v>
      </c>
      <c r="K102" s="76" t="s">
        <v>31</v>
      </c>
      <c r="L102" s="57"/>
      <c r="M102" s="53" t="s">
        <v>39</v>
      </c>
      <c r="O102" s="14"/>
    </row>
    <row r="103" spans="1:15" ht="25.5" customHeight="1" x14ac:dyDescent="0.3">
      <c r="A103" s="53"/>
      <c r="B103" s="53" t="s">
        <v>35</v>
      </c>
      <c r="C103" s="14"/>
      <c r="D103" s="14"/>
      <c r="E103" s="69">
        <v>433</v>
      </c>
      <c r="F103" s="76" t="s">
        <v>31</v>
      </c>
      <c r="G103" s="76" t="s">
        <v>31</v>
      </c>
      <c r="H103" s="76" t="s">
        <v>31</v>
      </c>
      <c r="I103" s="76">
        <v>3</v>
      </c>
      <c r="J103" s="77">
        <v>3</v>
      </c>
      <c r="K103" s="77">
        <v>37</v>
      </c>
      <c r="L103" s="57"/>
      <c r="M103" s="53" t="s">
        <v>40</v>
      </c>
      <c r="O103" s="14"/>
    </row>
    <row r="104" spans="1:15" s="1" customFormat="1" ht="25.5" customHeight="1" x14ac:dyDescent="0.3">
      <c r="A104" s="52" t="s">
        <v>82</v>
      </c>
      <c r="B104" s="5"/>
      <c r="C104" s="5"/>
      <c r="D104" s="5"/>
      <c r="E104" s="68">
        <f>SUM(E105:E106)</f>
        <v>159</v>
      </c>
      <c r="F104" s="75">
        <v>15</v>
      </c>
      <c r="G104" s="76" t="s">
        <v>31</v>
      </c>
      <c r="H104" s="75">
        <f>SUM(H105:H106)</f>
        <v>1</v>
      </c>
      <c r="I104" s="75">
        <f>SUM(I105:I106)</f>
        <v>3</v>
      </c>
      <c r="J104" s="75">
        <f>SUM(J105:J106)</f>
        <v>4</v>
      </c>
      <c r="K104" s="75">
        <f>SUM(K105:K106)</f>
        <v>59</v>
      </c>
      <c r="L104" s="52" t="s">
        <v>83</v>
      </c>
      <c r="M104" s="5"/>
      <c r="N104" s="5"/>
      <c r="O104" s="5"/>
    </row>
    <row r="105" spans="1:15" ht="25.5" customHeight="1" x14ac:dyDescent="0.3">
      <c r="A105" s="81"/>
      <c r="B105" s="53" t="s">
        <v>33</v>
      </c>
      <c r="C105" s="14"/>
      <c r="D105" s="14"/>
      <c r="E105" s="69" t="s">
        <v>31</v>
      </c>
      <c r="F105" s="76" t="s">
        <v>31</v>
      </c>
      <c r="G105" s="76" t="s">
        <v>31</v>
      </c>
      <c r="H105" s="77">
        <v>1</v>
      </c>
      <c r="I105" s="76" t="s">
        <v>31</v>
      </c>
      <c r="J105" s="76" t="s">
        <v>31</v>
      </c>
      <c r="K105" s="76" t="s">
        <v>31</v>
      </c>
      <c r="L105" s="57"/>
      <c r="M105" s="53" t="s">
        <v>39</v>
      </c>
      <c r="O105" s="14"/>
    </row>
    <row r="106" spans="1:15" ht="25.5" customHeight="1" x14ac:dyDescent="0.3">
      <c r="A106" s="81"/>
      <c r="B106" s="53" t="s">
        <v>35</v>
      </c>
      <c r="C106" s="14"/>
      <c r="D106" s="14"/>
      <c r="E106" s="69">
        <v>159</v>
      </c>
      <c r="F106" s="76" t="s">
        <v>31</v>
      </c>
      <c r="G106" s="76" t="s">
        <v>31</v>
      </c>
      <c r="H106" s="76"/>
      <c r="I106" s="77">
        <v>3</v>
      </c>
      <c r="J106" s="77">
        <v>4</v>
      </c>
      <c r="K106" s="77">
        <v>59</v>
      </c>
      <c r="L106" s="57"/>
      <c r="M106" s="53" t="s">
        <v>40</v>
      </c>
      <c r="O106" s="14"/>
    </row>
    <row r="107" spans="1:15" s="1" customFormat="1" ht="25.5" customHeight="1" x14ac:dyDescent="0.3">
      <c r="A107" s="52" t="s">
        <v>84</v>
      </c>
      <c r="B107" s="5"/>
      <c r="C107" s="5"/>
      <c r="D107" s="5"/>
      <c r="E107" s="68">
        <f>SUM(E108:E109)</f>
        <v>298</v>
      </c>
      <c r="F107" s="75">
        <v>63</v>
      </c>
      <c r="G107" s="76" t="s">
        <v>31</v>
      </c>
      <c r="H107" s="75">
        <f>SUM(H108:H109)</f>
        <v>1</v>
      </c>
      <c r="I107" s="75">
        <f>SUM(I108:I109)</f>
        <v>4</v>
      </c>
      <c r="J107" s="75">
        <f>SUM(J108:J109)</f>
        <v>3</v>
      </c>
      <c r="K107" s="75">
        <f>SUM(K108:K109)</f>
        <v>54</v>
      </c>
      <c r="L107" s="52" t="s">
        <v>85</v>
      </c>
      <c r="M107" s="5"/>
      <c r="N107" s="5"/>
      <c r="O107" s="5"/>
    </row>
    <row r="108" spans="1:15" ht="25.5" customHeight="1" x14ac:dyDescent="0.3">
      <c r="A108" s="53"/>
      <c r="B108" s="53" t="s">
        <v>33</v>
      </c>
      <c r="C108" s="14"/>
      <c r="D108" s="14"/>
      <c r="E108" s="69">
        <v>12</v>
      </c>
      <c r="F108" s="76" t="s">
        <v>31</v>
      </c>
      <c r="G108" s="76" t="s">
        <v>31</v>
      </c>
      <c r="H108" s="77">
        <v>1</v>
      </c>
      <c r="I108" s="76" t="s">
        <v>31</v>
      </c>
      <c r="J108" s="76" t="s">
        <v>31</v>
      </c>
      <c r="K108" s="76" t="s">
        <v>31</v>
      </c>
      <c r="L108" s="57"/>
      <c r="M108" s="53" t="s">
        <v>39</v>
      </c>
      <c r="O108" s="14"/>
    </row>
    <row r="109" spans="1:15" ht="25.5" customHeight="1" x14ac:dyDescent="0.3">
      <c r="A109" s="53"/>
      <c r="B109" s="53" t="s">
        <v>35</v>
      </c>
      <c r="C109" s="14"/>
      <c r="D109" s="14"/>
      <c r="E109" s="69">
        <v>286</v>
      </c>
      <c r="F109" s="76" t="s">
        <v>31</v>
      </c>
      <c r="G109" s="76" t="s">
        <v>31</v>
      </c>
      <c r="H109" s="76" t="s">
        <v>31</v>
      </c>
      <c r="I109" s="76">
        <v>4</v>
      </c>
      <c r="J109" s="77">
        <v>3</v>
      </c>
      <c r="K109" s="77">
        <v>54</v>
      </c>
      <c r="L109" s="57"/>
      <c r="M109" s="53" t="s">
        <v>40</v>
      </c>
      <c r="O109" s="14"/>
    </row>
    <row r="110" spans="1:15" s="1" customFormat="1" ht="25.5" customHeight="1" x14ac:dyDescent="0.3">
      <c r="A110" s="52" t="s">
        <v>86</v>
      </c>
      <c r="B110" s="5"/>
      <c r="C110" s="5"/>
      <c r="D110" s="5"/>
      <c r="E110" s="68">
        <f>SUM(E111:E112)</f>
        <v>350</v>
      </c>
      <c r="F110" s="75">
        <v>69</v>
      </c>
      <c r="G110" s="76" t="s">
        <v>31</v>
      </c>
      <c r="H110" s="75">
        <f>SUM(H111:H112)</f>
        <v>3</v>
      </c>
      <c r="I110" s="75">
        <f>SUM(I111:I112)</f>
        <v>2</v>
      </c>
      <c r="J110" s="75">
        <f>SUM(J111:J112)</f>
        <v>5</v>
      </c>
      <c r="K110" s="75">
        <f>SUM(K111:K112)</f>
        <v>67</v>
      </c>
      <c r="L110" s="52" t="s">
        <v>87</v>
      </c>
      <c r="M110" s="5"/>
      <c r="N110" s="5"/>
      <c r="O110" s="5"/>
    </row>
    <row r="111" spans="1:15" ht="25.5" customHeight="1" x14ac:dyDescent="0.3">
      <c r="A111" s="53"/>
      <c r="B111" s="53" t="s">
        <v>33</v>
      </c>
      <c r="C111" s="14"/>
      <c r="D111" s="14"/>
      <c r="E111" s="69">
        <v>13</v>
      </c>
      <c r="F111" s="76" t="s">
        <v>31</v>
      </c>
      <c r="G111" s="76" t="s">
        <v>31</v>
      </c>
      <c r="H111" s="77">
        <v>3</v>
      </c>
      <c r="I111" s="76" t="s">
        <v>31</v>
      </c>
      <c r="J111" s="76" t="s">
        <v>31</v>
      </c>
      <c r="K111" s="76" t="s">
        <v>31</v>
      </c>
      <c r="L111" s="57"/>
      <c r="M111" s="53" t="s">
        <v>39</v>
      </c>
      <c r="O111" s="14"/>
    </row>
    <row r="112" spans="1:15" ht="25.5" customHeight="1" x14ac:dyDescent="0.3">
      <c r="A112" s="82"/>
      <c r="B112" s="82" t="s">
        <v>35</v>
      </c>
      <c r="C112" s="83"/>
      <c r="D112" s="83"/>
      <c r="E112" s="84">
        <v>337</v>
      </c>
      <c r="F112" s="85" t="s">
        <v>31</v>
      </c>
      <c r="G112" s="85" t="s">
        <v>31</v>
      </c>
      <c r="H112" s="85" t="s">
        <v>31</v>
      </c>
      <c r="I112" s="85">
        <v>2</v>
      </c>
      <c r="J112" s="86">
        <v>5</v>
      </c>
      <c r="K112" s="86">
        <v>67</v>
      </c>
      <c r="L112" s="87"/>
      <c r="M112" s="82" t="s">
        <v>40</v>
      </c>
      <c r="O112" s="14"/>
    </row>
    <row r="113" spans="2:14" ht="18" customHeight="1" x14ac:dyDescent="0.3">
      <c r="L113" s="14"/>
    </row>
    <row r="114" spans="2:14" ht="18" customHeight="1" x14ac:dyDescent="0.3">
      <c r="B114" s="15" t="s">
        <v>88</v>
      </c>
      <c r="N114" s="15"/>
    </row>
    <row r="115" spans="2:14" ht="18" customHeight="1" x14ac:dyDescent="0.3">
      <c r="B115" s="15" t="s">
        <v>89</v>
      </c>
      <c r="N115" s="15"/>
    </row>
    <row r="118" spans="2:14" ht="26.25" x14ac:dyDescent="0.4">
      <c r="D118" s="89" t="s">
        <v>90</v>
      </c>
    </row>
  </sheetData>
  <mergeCells count="14">
    <mergeCell ref="A57:D63"/>
    <mergeCell ref="G57:K57"/>
    <mergeCell ref="L57:M63"/>
    <mergeCell ref="A94:D100"/>
    <mergeCell ref="G94:K94"/>
    <mergeCell ref="L94:M100"/>
    <mergeCell ref="A4:D10"/>
    <mergeCell ref="G4:K4"/>
    <mergeCell ref="L4:M10"/>
    <mergeCell ref="A12:D12"/>
    <mergeCell ref="M12:N12"/>
    <mergeCell ref="A24:D30"/>
    <mergeCell ref="G24:K24"/>
    <mergeCell ref="L24:M30"/>
  </mergeCells>
  <pageMargins left="0.55118110236220474" right="0.27559055118110237" top="0.78740157480314965" bottom="0.59055118110236227" header="0.51181102362204722" footer="0.51181102362204722"/>
  <pageSetup paperSize="9" scale="90" orientation="landscape" r:id="rId1"/>
  <headerFooter alignWithMargins="0"/>
  <rowBreaks count="5" manualBreakCount="5">
    <brk id="21" max="14" man="1"/>
    <brk id="39" max="14" man="1"/>
    <brk id="54" max="14" man="1"/>
    <brk id="72" max="14" man="1"/>
    <brk id="9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2015-05-20T06:17:12Z</dcterms:created>
  <dcterms:modified xsi:type="dcterms:W3CDTF">2015-05-20T06:17:28Z</dcterms:modified>
</cp:coreProperties>
</file>