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3" sheetId="1" r:id="rId1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Q11"/>
  <c r="K12"/>
  <c r="K13"/>
  <c r="K14"/>
  <c r="K15"/>
  <c r="K16"/>
  <c r="L18"/>
  <c r="K19"/>
  <c r="K20"/>
  <c r="K21"/>
  <c r="K22"/>
  <c r="K23"/>
  <c r="K24"/>
  <c r="K25"/>
  <c r="K26"/>
  <c r="K27"/>
  <c r="K28"/>
</calcChain>
</file>

<file path=xl/sharedStrings.xml><?xml version="1.0" encoding="utf-8"?>
<sst xmlns="http://schemas.openxmlformats.org/spreadsheetml/2006/main" count="145" uniqueCount="60">
  <si>
    <t>Source:  Surin Provincial Agricaltural Extension Office</t>
  </si>
  <si>
    <t xml:space="preserve">    ที่มา:   สำนักงานเกษตรจังหวัดสุรินทร์ 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</si>
  <si>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</si>
  <si>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</si>
  <si>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</si>
  <si>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</si>
  <si>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</si>
  <si>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</si>
  <si>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</si>
  <si>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</si>
  <si>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</si>
  <si>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</si>
  <si>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</si>
  <si>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</si>
  <si>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</si>
  <si>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</si>
  <si>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</si>
  <si>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</si>
  <si>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</si>
  <si>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</si>
  <si>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</si>
  <si>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</si>
  <si>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</si>
  <si>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</si>
  <si>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</si>
  <si>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</si>
  <si>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</si>
  <si>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</si>
  <si>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</si>
  <si>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</si>
  <si>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</si>
  <si>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</si>
  <si>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</si>
  <si>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</si>
  <si>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</si>
  <si>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</si>
  <si>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</si>
  <si>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</si>
  <si>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</si>
  <si>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</si>
  <si>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</si>
  <si>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</si>
  <si>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</si>
  <si>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</si>
  <si>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</si>
  <si>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</si>
  <si>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</si>
  <si>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</si>
  <si>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</si>
  <si>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</si>
  <si>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</si>
  <si>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</si>
  <si>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</si>
  <si>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</si>
  <si>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</si>
  <si>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</si>
  <si>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 HARVESTED AREA, PRODUCTION AND YIELD PER RAI BY TYPE OF RICE AND DISTRICT: CROP YEAR 2012  </t>
  </si>
  <si>
    <t>TABLE</t>
  </si>
  <si>
    <t xml:space="preserve"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</si>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</sst>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187" fontId="4" fillId="0" borderId="0" xfId="1" applyNumberFormat="1" applyFont="1" applyAlignment="1">
      <alignment horizontal="right"/>
    </xf>
    <xf numFmtId="187" fontId="5" fillId="0" borderId="6" xfId="1" applyNumberFormat="1" applyFont="1" applyBorder="1"/>
    <xf numFmtId="187" fontId="4" fillId="0" borderId="5" xfId="1" applyNumberFormat="1" applyFont="1" applyBorder="1" applyAlignment="1">
      <alignment horizontal="right"/>
    </xf>
    <xf numFmtId="187" fontId="4" fillId="0" borderId="0" xfId="1" applyNumberFormat="1" applyFont="1"/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/>
    <xf numFmtId="187" fontId="4" fillId="0" borderId="5" xfId="1" applyNumberFormat="1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87" fontId="4" fillId="0" borderId="7" xfId="1" applyNumberFormat="1" applyFont="1" applyBorder="1"/>
    <xf numFmtId="0" fontId="6" fillId="0" borderId="0" xfId="0" applyFont="1" applyBorder="1"/>
    <xf numFmtId="187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6" fillId="0" borderId="5" xfId="1" applyNumberFormat="1" applyFont="1" applyBorder="1"/>
    <xf numFmtId="0" fontId="6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0</xdr:rowOff>
    </xdr:from>
    <xdr:to>
      <xdr:col>15</xdr:col>
      <xdr:colOff>552450</xdr:colOff>
      <xdr:row>32</xdr:row>
      <xdr:rowOff>19050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63100" y="0"/>
          <a:ext cx="447675" cy="69818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2"/>
  <sheetViews>
    <sheetView showGridLines="0" tabSelected="1" zoomScaleNormal="100" workbookViewId="0">
      <selection activeCell="Q11" sqref="Q11"/>
    </sheetView>
  </sheetViews>
  <sheetFormatPr defaultRowHeight="21"/>
  <cols>
    <col min="1" max="1" width="1" style="2" customWidth="1"/>
    <col min="2" max="2" width="6.140625" style="2" customWidth="1"/>
    <col min="3" max="3" width="3.7109375" style="2" customWidth="1"/>
    <col min="4" max="4" width="8.42578125" style="2" customWidth="1"/>
    <col min="5" max="12" width="12.5703125" style="2" customWidth="1"/>
    <col min="13" max="13" width="1.28515625" style="2" customWidth="1"/>
    <col min="14" max="14" width="18.42578125" style="2" customWidth="1"/>
    <col min="15" max="15" width="2.28515625" style="1" customWidth="1"/>
    <col min="16" max="16" width="9.7109375" style="1" customWidth="1"/>
    <col min="17" max="16384" width="9.140625" style="1"/>
  </cols>
  <sheetData>
    <row r="1" spans="1:17" s="51" customFormat="1">
      <c r="A1" s="52"/>
      <c r="B1" s="52" t="s">
        <v>59</v>
      </c>
      <c r="C1" s="50">
        <v>9.3000000000000007</v>
      </c>
      <c r="D1" s="52" t="s">
        <v>58</v>
      </c>
      <c r="E1" s="52"/>
      <c r="F1" s="52"/>
      <c r="G1" s="52"/>
      <c r="H1" s="52"/>
      <c r="I1" s="52"/>
      <c r="J1" s="52"/>
      <c r="K1" s="52"/>
      <c r="L1" s="2"/>
      <c r="M1" s="2"/>
      <c r="N1" s="2"/>
    </row>
    <row r="2" spans="1:17" s="48" customFormat="1">
      <c r="A2" s="49"/>
      <c r="B2" s="49" t="s">
        <v>57</v>
      </c>
      <c r="C2" s="50">
        <v>9.3000000000000007</v>
      </c>
      <c r="D2" s="49" t="s">
        <v>56</v>
      </c>
      <c r="E2" s="49"/>
      <c r="F2" s="49"/>
      <c r="G2" s="49"/>
      <c r="H2" s="49"/>
      <c r="I2" s="49"/>
      <c r="J2" s="49"/>
      <c r="K2" s="49"/>
      <c r="L2" s="4"/>
      <c r="M2" s="4"/>
      <c r="N2" s="4"/>
    </row>
    <row r="3" spans="1:17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8" customHeight="1">
      <c r="A4" s="42"/>
      <c r="B4" s="42"/>
      <c r="C4" s="42"/>
      <c r="D4" s="47"/>
      <c r="E4" s="46" t="s">
        <v>55</v>
      </c>
      <c r="F4" s="45"/>
      <c r="G4" s="45"/>
      <c r="H4" s="45"/>
      <c r="I4" s="45"/>
      <c r="J4" s="45"/>
      <c r="K4" s="45"/>
      <c r="L4" s="44"/>
      <c r="M4" s="43"/>
      <c r="N4" s="42"/>
    </row>
    <row r="5" spans="1:17" s="10" customFormat="1" ht="18" customHeight="1">
      <c r="A5" s="9"/>
      <c r="B5" s="9"/>
      <c r="C5" s="9"/>
      <c r="D5" s="9"/>
      <c r="E5" s="37" t="s">
        <v>54</v>
      </c>
      <c r="F5" s="38"/>
      <c r="G5" s="37" t="s">
        <v>53</v>
      </c>
      <c r="H5" s="38"/>
      <c r="I5" s="37" t="s">
        <v>52</v>
      </c>
      <c r="J5" s="38"/>
      <c r="K5" s="37" t="s">
        <v>51</v>
      </c>
      <c r="L5" s="36"/>
      <c r="M5" s="11"/>
      <c r="N5" s="9"/>
    </row>
    <row r="6" spans="1:17" s="10" customFormat="1" ht="18" customHeight="1">
      <c r="A6" s="9"/>
      <c r="B6" s="9"/>
      <c r="C6" s="9"/>
      <c r="D6" s="9"/>
      <c r="E6" s="40" t="s">
        <v>50</v>
      </c>
      <c r="F6" s="41"/>
      <c r="G6" s="40" t="s">
        <v>49</v>
      </c>
      <c r="H6" s="41"/>
      <c r="I6" s="40" t="s">
        <v>48</v>
      </c>
      <c r="J6" s="41"/>
      <c r="K6" s="40" t="s">
        <v>47</v>
      </c>
      <c r="L6" s="39"/>
      <c r="M6" s="11"/>
      <c r="N6" s="9"/>
    </row>
    <row r="7" spans="1:17" s="10" customFormat="1" ht="18" customHeight="1">
      <c r="A7" s="36" t="s">
        <v>46</v>
      </c>
      <c r="B7" s="36"/>
      <c r="C7" s="36"/>
      <c r="D7" s="38"/>
      <c r="E7" s="34" t="s">
        <v>45</v>
      </c>
      <c r="G7" s="34" t="s">
        <v>45</v>
      </c>
      <c r="I7" s="34" t="s">
        <v>45</v>
      </c>
      <c r="K7" s="34" t="s">
        <v>45</v>
      </c>
      <c r="M7" s="37" t="s">
        <v>44</v>
      </c>
      <c r="N7" s="36"/>
    </row>
    <row r="8" spans="1:17" s="10" customFormat="1" ht="18" customHeight="1">
      <c r="A8" s="9"/>
      <c r="B8" s="9"/>
      <c r="C8" s="9"/>
      <c r="D8" s="9"/>
      <c r="E8" s="34" t="s">
        <v>43</v>
      </c>
      <c r="F8" s="35" t="s">
        <v>42</v>
      </c>
      <c r="G8" s="34" t="s">
        <v>43</v>
      </c>
      <c r="H8" s="35" t="s">
        <v>42</v>
      </c>
      <c r="I8" s="34" t="s">
        <v>43</v>
      </c>
      <c r="J8" s="35" t="s">
        <v>42</v>
      </c>
      <c r="K8" s="34" t="s">
        <v>43</v>
      </c>
      <c r="L8" s="35" t="s">
        <v>42</v>
      </c>
      <c r="M8" s="11"/>
      <c r="N8" s="9"/>
    </row>
    <row r="9" spans="1:17" s="10" customFormat="1" ht="18" customHeight="1">
      <c r="A9" s="9"/>
      <c r="B9" s="9"/>
      <c r="C9" s="9"/>
      <c r="D9" s="9"/>
      <c r="E9" s="34" t="s">
        <v>41</v>
      </c>
      <c r="F9" s="35" t="s">
        <v>40</v>
      </c>
      <c r="G9" s="34" t="s">
        <v>41</v>
      </c>
      <c r="H9" s="35" t="s">
        <v>40</v>
      </c>
      <c r="I9" s="34" t="s">
        <v>41</v>
      </c>
      <c r="J9" s="35" t="s">
        <v>40</v>
      </c>
      <c r="K9" s="34" t="s">
        <v>41</v>
      </c>
      <c r="L9" s="33" t="s">
        <v>40</v>
      </c>
      <c r="M9" s="11"/>
      <c r="N9" s="9"/>
    </row>
    <row r="10" spans="1:17" s="10" customFormat="1" ht="18" customHeight="1">
      <c r="A10" s="28"/>
      <c r="B10" s="28"/>
      <c r="C10" s="28"/>
      <c r="D10" s="28"/>
      <c r="E10" s="31" t="s">
        <v>39</v>
      </c>
      <c r="F10" s="32" t="s">
        <v>39</v>
      </c>
      <c r="G10" s="31" t="s">
        <v>39</v>
      </c>
      <c r="H10" s="32" t="s">
        <v>39</v>
      </c>
      <c r="I10" s="31" t="s">
        <v>39</v>
      </c>
      <c r="J10" s="32" t="s">
        <v>39</v>
      </c>
      <c r="K10" s="31" t="s">
        <v>39</v>
      </c>
      <c r="L10" s="30" t="s">
        <v>39</v>
      </c>
      <c r="M10" s="29"/>
      <c r="N10" s="28"/>
    </row>
    <row r="11" spans="1:17" s="22" customFormat="1" ht="18.95" customHeight="1">
      <c r="A11" s="24" t="s">
        <v>38</v>
      </c>
      <c r="B11" s="24"/>
      <c r="C11" s="24"/>
      <c r="D11" s="27"/>
      <c r="E11" s="26">
        <f>SUM(E12:E28)</f>
        <v>3342183</v>
      </c>
      <c r="F11" s="26">
        <f>SUM(F12:F28)</f>
        <v>919</v>
      </c>
      <c r="G11" s="26">
        <f>SUM(G12:G28)</f>
        <v>3049862</v>
      </c>
      <c r="H11" s="26">
        <f>SUM(H12:H28)</f>
        <v>919</v>
      </c>
      <c r="I11" s="26">
        <f>SUM(I12:I28)</f>
        <v>1235507</v>
      </c>
      <c r="J11" s="26">
        <f>SUM(J12:J28)</f>
        <v>434</v>
      </c>
      <c r="K11" s="26">
        <f>I11*1000/G11</f>
        <v>405.10259152709204</v>
      </c>
      <c r="L11" s="26">
        <f>J11*1000/H11</f>
        <v>472.25244831338409</v>
      </c>
      <c r="M11" s="25" t="s">
        <v>37</v>
      </c>
      <c r="N11" s="24"/>
      <c r="Q11" s="23">
        <f>SUM(E11,F11,'T-9.3'!E11)</f>
        <v>6685285</v>
      </c>
    </row>
    <row r="12" spans="1:17" s="9" customFormat="1" ht="18.95" customHeight="1">
      <c r="A12" s="10"/>
      <c r="B12" s="9" t="s">
        <v>36</v>
      </c>
      <c r="E12" s="18">
        <v>422559</v>
      </c>
      <c r="F12" s="14" t="s">
        <v>3</v>
      </c>
      <c r="G12" s="17">
        <v>375827</v>
      </c>
      <c r="H12" s="16" t="s">
        <v>3</v>
      </c>
      <c r="I12" s="15">
        <v>141969</v>
      </c>
      <c r="J12" s="14" t="s">
        <v>3</v>
      </c>
      <c r="K12" s="13">
        <f>I12*1000/G12</f>
        <v>377.75093327515054</v>
      </c>
      <c r="L12" s="12" t="s">
        <v>3</v>
      </c>
      <c r="M12" s="19"/>
      <c r="N12" s="9" t="s">
        <v>35</v>
      </c>
    </row>
    <row r="13" spans="1:17" s="9" customFormat="1" ht="18.95" customHeight="1">
      <c r="A13" s="10"/>
      <c r="B13" s="9" t="s">
        <v>34</v>
      </c>
      <c r="E13" s="18">
        <v>273301</v>
      </c>
      <c r="F13" s="14" t="s">
        <v>3</v>
      </c>
      <c r="G13" s="17">
        <v>273301</v>
      </c>
      <c r="H13" s="16" t="s">
        <v>3</v>
      </c>
      <c r="I13" s="15">
        <v>111780</v>
      </c>
      <c r="J13" s="14" t="s">
        <v>3</v>
      </c>
      <c r="K13" s="13">
        <f>I13*1000/G13</f>
        <v>408.99960117233383</v>
      </c>
      <c r="L13" s="12" t="s">
        <v>3</v>
      </c>
      <c r="M13" s="19"/>
      <c r="N13" s="9" t="s">
        <v>33</v>
      </c>
    </row>
    <row r="14" spans="1:17" s="9" customFormat="1" ht="18.95" customHeight="1">
      <c r="A14" s="10"/>
      <c r="B14" s="9" t="s">
        <v>32</v>
      </c>
      <c r="E14" s="18">
        <v>281552</v>
      </c>
      <c r="F14" s="14" t="s">
        <v>3</v>
      </c>
      <c r="G14" s="17">
        <v>259552</v>
      </c>
      <c r="H14" s="16" t="s">
        <v>3</v>
      </c>
      <c r="I14" s="15">
        <v>100966</v>
      </c>
      <c r="J14" s="14" t="s">
        <v>3</v>
      </c>
      <c r="K14" s="13">
        <f>I14*1000/G14</f>
        <v>389.00104795956111</v>
      </c>
      <c r="L14" s="12" t="s">
        <v>3</v>
      </c>
      <c r="M14" s="19"/>
      <c r="N14" s="9" t="s">
        <v>31</v>
      </c>
    </row>
    <row r="15" spans="1:17" s="9" customFormat="1" ht="18.95" customHeight="1">
      <c r="A15" s="10"/>
      <c r="B15" s="9" t="s">
        <v>30</v>
      </c>
      <c r="E15" s="18">
        <v>160875</v>
      </c>
      <c r="F15" s="14" t="s">
        <v>3</v>
      </c>
      <c r="G15" s="17">
        <v>141842</v>
      </c>
      <c r="H15" s="16" t="s">
        <v>3</v>
      </c>
      <c r="I15" s="15">
        <v>55708</v>
      </c>
      <c r="J15" s="14" t="s">
        <v>3</v>
      </c>
      <c r="K15" s="13">
        <f>I15*1000/G15</f>
        <v>392.74685918134264</v>
      </c>
      <c r="L15" s="12" t="s">
        <v>3</v>
      </c>
      <c r="M15" s="20"/>
      <c r="N15" s="9" t="s">
        <v>29</v>
      </c>
    </row>
    <row r="16" spans="1:17" s="9" customFormat="1" ht="18.95" customHeight="1">
      <c r="A16" s="10"/>
      <c r="B16" s="9" t="s">
        <v>28</v>
      </c>
      <c r="E16" s="18">
        <v>447409</v>
      </c>
      <c r="F16" s="14" t="s">
        <v>3</v>
      </c>
      <c r="G16" s="17">
        <v>353498</v>
      </c>
      <c r="H16" s="16" t="s">
        <v>3</v>
      </c>
      <c r="I16" s="15">
        <v>129027</v>
      </c>
      <c r="J16" s="14" t="s">
        <v>3</v>
      </c>
      <c r="K16" s="13">
        <f>I16*1000/G16</f>
        <v>365.00065064017338</v>
      </c>
      <c r="L16" s="12" t="s">
        <v>3</v>
      </c>
      <c r="M16" s="20"/>
      <c r="N16" s="9" t="s">
        <v>27</v>
      </c>
    </row>
    <row r="17" spans="1:14" s="9" customFormat="1" ht="18.95" customHeight="1">
      <c r="A17" s="10"/>
      <c r="B17" s="9" t="s">
        <v>26</v>
      </c>
      <c r="E17" s="18">
        <v>128057</v>
      </c>
      <c r="F17" s="14" t="s">
        <v>3</v>
      </c>
      <c r="G17" s="17">
        <v>71819</v>
      </c>
      <c r="H17" s="16" t="s">
        <v>3</v>
      </c>
      <c r="I17" s="15">
        <v>26106</v>
      </c>
      <c r="J17" s="14" t="s">
        <v>3</v>
      </c>
      <c r="K17" s="13">
        <v>364</v>
      </c>
      <c r="L17" s="12" t="s">
        <v>3</v>
      </c>
      <c r="M17" s="20"/>
      <c r="N17" s="10" t="s">
        <v>25</v>
      </c>
    </row>
    <row r="18" spans="1:14" s="9" customFormat="1" ht="18.95" customHeight="1">
      <c r="A18" s="10"/>
      <c r="B18" s="9" t="s">
        <v>24</v>
      </c>
      <c r="E18" s="18">
        <v>207417</v>
      </c>
      <c r="F18" s="18">
        <v>919</v>
      </c>
      <c r="G18" s="17">
        <v>207417</v>
      </c>
      <c r="H18" s="21">
        <v>919</v>
      </c>
      <c r="I18" s="15">
        <v>113768</v>
      </c>
      <c r="J18" s="18">
        <v>434</v>
      </c>
      <c r="K18" s="13">
        <v>549</v>
      </c>
      <c r="L18" s="13">
        <f>J18*1000/H18</f>
        <v>472.25244831338409</v>
      </c>
      <c r="M18" s="20"/>
      <c r="N18" s="10" t="s">
        <v>23</v>
      </c>
    </row>
    <row r="19" spans="1:14" s="9" customFormat="1" ht="18.95" customHeight="1">
      <c r="A19" s="10"/>
      <c r="B19" s="9" t="s">
        <v>22</v>
      </c>
      <c r="E19" s="18">
        <v>111273</v>
      </c>
      <c r="F19" s="14" t="s">
        <v>3</v>
      </c>
      <c r="G19" s="17">
        <v>111273</v>
      </c>
      <c r="H19" s="16" t="s">
        <v>3</v>
      </c>
      <c r="I19" s="15">
        <v>41356</v>
      </c>
      <c r="J19" s="14" t="s">
        <v>3</v>
      </c>
      <c r="K19" s="13">
        <f>I19*1000/G19</f>
        <v>371.66248775534046</v>
      </c>
      <c r="L19" s="12" t="s">
        <v>3</v>
      </c>
      <c r="M19" s="20"/>
      <c r="N19" s="10" t="s">
        <v>21</v>
      </c>
    </row>
    <row r="20" spans="1:14" s="9" customFormat="1" ht="18.95" customHeight="1">
      <c r="A20" s="10"/>
      <c r="B20" s="9" t="s">
        <v>20</v>
      </c>
      <c r="E20" s="18">
        <v>289978</v>
      </c>
      <c r="F20" s="14" t="s">
        <v>3</v>
      </c>
      <c r="G20" s="17">
        <v>283822</v>
      </c>
      <c r="H20" s="16" t="s">
        <v>3</v>
      </c>
      <c r="I20" s="15">
        <v>123463</v>
      </c>
      <c r="J20" s="14" t="s">
        <v>3</v>
      </c>
      <c r="K20" s="13">
        <f>I20*1000/G20</f>
        <v>435.00151503407068</v>
      </c>
      <c r="L20" s="12" t="s">
        <v>3</v>
      </c>
      <c r="M20" s="20"/>
      <c r="N20" s="10" t="s">
        <v>19</v>
      </c>
    </row>
    <row r="21" spans="1:14" s="9" customFormat="1" ht="18.95" customHeight="1">
      <c r="A21" s="10"/>
      <c r="B21" s="9" t="s">
        <v>18</v>
      </c>
      <c r="E21" s="18">
        <v>331347</v>
      </c>
      <c r="F21" s="14" t="s">
        <v>3</v>
      </c>
      <c r="G21" s="17">
        <v>326427</v>
      </c>
      <c r="H21" s="16" t="s">
        <v>3</v>
      </c>
      <c r="I21" s="15">
        <v>140364</v>
      </c>
      <c r="J21" s="14" t="s">
        <v>3</v>
      </c>
      <c r="K21" s="13">
        <f>I21*1000/G21</f>
        <v>430.00119475411043</v>
      </c>
      <c r="L21" s="12" t="s">
        <v>3</v>
      </c>
      <c r="M21" s="20"/>
      <c r="N21" s="10" t="s">
        <v>17</v>
      </c>
    </row>
    <row r="22" spans="1:14" s="9" customFormat="1" ht="18.95" customHeight="1">
      <c r="A22" s="10"/>
      <c r="B22" s="9" t="s">
        <v>16</v>
      </c>
      <c r="E22" s="18">
        <v>90731</v>
      </c>
      <c r="F22" s="14" t="s">
        <v>3</v>
      </c>
      <c r="G22" s="17">
        <v>90554</v>
      </c>
      <c r="H22" s="16" t="s">
        <v>3</v>
      </c>
      <c r="I22" s="15">
        <v>34229</v>
      </c>
      <c r="J22" s="14" t="s">
        <v>3</v>
      </c>
      <c r="K22" s="13">
        <f>I22*1000/G22</f>
        <v>377.99545022859286</v>
      </c>
      <c r="L22" s="12" t="s">
        <v>3</v>
      </c>
      <c r="M22" s="19"/>
      <c r="N22" s="10" t="s">
        <v>15</v>
      </c>
    </row>
    <row r="23" spans="1:14" s="9" customFormat="1" ht="18.95" customHeight="1">
      <c r="B23" s="9" t="s">
        <v>14</v>
      </c>
      <c r="E23" s="18">
        <v>137094</v>
      </c>
      <c r="F23" s="14" t="s">
        <v>3</v>
      </c>
      <c r="G23" s="17">
        <v>135933</v>
      </c>
      <c r="H23" s="16" t="s">
        <v>3</v>
      </c>
      <c r="I23" s="15">
        <v>55801</v>
      </c>
      <c r="J23" s="14" t="s">
        <v>3</v>
      </c>
      <c r="K23" s="13">
        <f>I23*1000/G23</f>
        <v>410.50370403066216</v>
      </c>
      <c r="L23" s="12" t="s">
        <v>3</v>
      </c>
      <c r="M23" s="11"/>
      <c r="N23" s="10" t="s">
        <v>13</v>
      </c>
    </row>
    <row r="24" spans="1:14" s="9" customFormat="1" ht="18.95" customHeight="1">
      <c r="B24" s="9" t="s">
        <v>12</v>
      </c>
      <c r="E24" s="18">
        <v>80282</v>
      </c>
      <c r="F24" s="14" t="s">
        <v>3</v>
      </c>
      <c r="G24" s="17">
        <v>65707</v>
      </c>
      <c r="H24" s="16" t="s">
        <v>3</v>
      </c>
      <c r="I24" s="15">
        <v>25231</v>
      </c>
      <c r="J24" s="14" t="s">
        <v>3</v>
      </c>
      <c r="K24" s="13">
        <f>I24*1000/G24</f>
        <v>383.99257308962518</v>
      </c>
      <c r="L24" s="12" t="s">
        <v>3</v>
      </c>
      <c r="M24" s="11"/>
      <c r="N24" s="10" t="s">
        <v>11</v>
      </c>
    </row>
    <row r="25" spans="1:14" s="9" customFormat="1" ht="18.95" customHeight="1">
      <c r="B25" s="9" t="s">
        <v>10</v>
      </c>
      <c r="E25" s="18">
        <v>81018</v>
      </c>
      <c r="F25" s="14" t="s">
        <v>3</v>
      </c>
      <c r="G25" s="17">
        <v>80140</v>
      </c>
      <c r="H25" s="16" t="s">
        <v>3</v>
      </c>
      <c r="I25" s="15">
        <v>30293</v>
      </c>
      <c r="J25" s="14" t="s">
        <v>3</v>
      </c>
      <c r="K25" s="13">
        <f>I25*1000/G25</f>
        <v>378.00099825305716</v>
      </c>
      <c r="L25" s="12" t="s">
        <v>3</v>
      </c>
      <c r="M25" s="11"/>
      <c r="N25" s="10" t="s">
        <v>9</v>
      </c>
    </row>
    <row r="26" spans="1:14" s="9" customFormat="1" ht="18.95" customHeight="1">
      <c r="B26" s="9" t="s">
        <v>8</v>
      </c>
      <c r="E26" s="18">
        <v>122858</v>
      </c>
      <c r="F26" s="14" t="s">
        <v>3</v>
      </c>
      <c r="G26" s="17">
        <v>105807</v>
      </c>
      <c r="H26" s="16" t="s">
        <v>3</v>
      </c>
      <c r="I26" s="15">
        <v>42323</v>
      </c>
      <c r="J26" s="14" t="s">
        <v>3</v>
      </c>
      <c r="K26" s="13">
        <f>I26*1000/G26</f>
        <v>400.00189023410547</v>
      </c>
      <c r="L26" s="12" t="s">
        <v>3</v>
      </c>
      <c r="M26" s="11"/>
      <c r="N26" s="10" t="s">
        <v>7</v>
      </c>
    </row>
    <row r="27" spans="1:14" s="9" customFormat="1" ht="18.95" customHeight="1">
      <c r="B27" s="9" t="s">
        <v>6</v>
      </c>
      <c r="E27" s="18">
        <v>105736</v>
      </c>
      <c r="F27" s="14" t="s">
        <v>3</v>
      </c>
      <c r="G27" s="17">
        <v>96247</v>
      </c>
      <c r="H27" s="16" t="s">
        <v>3</v>
      </c>
      <c r="I27" s="15">
        <v>32724</v>
      </c>
      <c r="J27" s="14" t="s">
        <v>3</v>
      </c>
      <c r="K27" s="13">
        <f>I27*1000/G27</f>
        <v>340.00020779868464</v>
      </c>
      <c r="L27" s="12" t="s">
        <v>3</v>
      </c>
      <c r="M27" s="11"/>
      <c r="N27" s="10" t="s">
        <v>5</v>
      </c>
    </row>
    <row r="28" spans="1:14" s="9" customFormat="1" ht="18.95" customHeight="1">
      <c r="B28" s="9" t="s">
        <v>4</v>
      </c>
      <c r="E28" s="18">
        <v>70696</v>
      </c>
      <c r="F28" s="14" t="s">
        <v>3</v>
      </c>
      <c r="G28" s="17">
        <v>70696</v>
      </c>
      <c r="H28" s="16" t="s">
        <v>3</v>
      </c>
      <c r="I28" s="15">
        <v>30399</v>
      </c>
      <c r="J28" s="14" t="s">
        <v>3</v>
      </c>
      <c r="K28" s="13">
        <f>I28*1000/G28</f>
        <v>429.99603937988007</v>
      </c>
      <c r="L28" s="12" t="s">
        <v>3</v>
      </c>
      <c r="M28" s="11"/>
      <c r="N28" s="10" t="s">
        <v>2</v>
      </c>
    </row>
    <row r="29" spans="1:14" ht="3" customHeight="1">
      <c r="A29" s="5"/>
      <c r="B29" s="5"/>
      <c r="C29" s="5"/>
      <c r="D29" s="8"/>
      <c r="E29" s="6"/>
      <c r="F29" s="6"/>
      <c r="G29" s="7"/>
      <c r="H29" s="8"/>
      <c r="I29" s="5"/>
      <c r="J29" s="6"/>
      <c r="K29" s="7"/>
      <c r="L29" s="5"/>
      <c r="M29" s="6"/>
      <c r="N29" s="5"/>
    </row>
    <row r="30" spans="1:14" ht="3" customHeight="1"/>
    <row r="31" spans="1:14" s="3" customFormat="1" ht="21" customHeight="1">
      <c r="A31" s="4"/>
      <c r="B31" s="4" t="s">
        <v>1</v>
      </c>
      <c r="C31" s="4"/>
      <c r="D31" s="4"/>
      <c r="E31" s="4"/>
      <c r="F31" s="4"/>
      <c r="H31" s="4"/>
      <c r="I31" s="4" t="s">
        <v>0</v>
      </c>
      <c r="J31" s="4"/>
      <c r="K31" s="4"/>
      <c r="L31" s="4"/>
      <c r="M31" s="4"/>
      <c r="N31" s="4"/>
    </row>
    <row r="32" spans="1:14" s="3" customFormat="1" ht="9.75" customHeight="1">
      <c r="A32" s="4"/>
      <c r="G32" s="4"/>
      <c r="H32" s="4"/>
      <c r="I32" s="4"/>
      <c r="J32" s="4"/>
      <c r="K32" s="4"/>
      <c r="L32" s="4"/>
      <c r="M32" s="4"/>
      <c r="N32" s="4"/>
    </row>
  </sheetData>
  <mergeCells count="13">
    <mergeCell ref="E4:L4"/>
    <mergeCell ref="E5:F5"/>
    <mergeCell ref="G5:H5"/>
    <mergeCell ref="I5:J5"/>
    <mergeCell ref="K5:L5"/>
    <mergeCell ref="A11:D11"/>
    <mergeCell ref="M11:N11"/>
    <mergeCell ref="E6:F6"/>
    <mergeCell ref="G6:H6"/>
    <mergeCell ref="I6:J6"/>
    <mergeCell ref="K6:L6"/>
    <mergeCell ref="A7:D7"/>
    <mergeCell ref="M7:N7"/>
  </mergeCells>
  <pageMargins left="0.55118110236220474" right="0.15748031496062992" top="0.66929133858267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2013-10-22T04:42:01Z</dcterms:created>
  <dcterms:modified xsi:type="dcterms:W3CDTF">2013-10-22T04:42:11Z</dcterms:modified>
</cp:coreProperties>
</file>