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35"/>
  </bookViews>
  <sheets>
    <sheet name="T-13.3 D" sheetId="1" r:id="rId1"/>
  </sheets>
  <definedNames>
    <definedName name="_xlnm.Print_Area" localSheetId="0">'T-13.3 D'!$A$1:$O$27</definedName>
  </definedNames>
  <calcPr calcId="124519"/>
</workbook>
</file>

<file path=xl/calcChain.xml><?xml version="1.0" encoding="utf-8"?>
<calcChain xmlns="http://schemas.openxmlformats.org/spreadsheetml/2006/main">
  <c r="E9" i="1"/>
  <c r="F9"/>
  <c r="G9"/>
  <c r="H9"/>
  <c r="I9"/>
  <c r="J9"/>
  <c r="H10"/>
  <c r="I10"/>
  <c r="J10"/>
  <c r="H11"/>
  <c r="I11"/>
  <c r="J11"/>
  <c r="E13"/>
  <c r="F13"/>
  <c r="I13" s="1"/>
  <c r="G13"/>
  <c r="H13"/>
  <c r="J13"/>
  <c r="H14"/>
  <c r="I14"/>
  <c r="J14"/>
  <c r="H15"/>
  <c r="I15"/>
  <c r="J15"/>
  <c r="E17"/>
  <c r="F17"/>
  <c r="G17"/>
  <c r="H17"/>
  <c r="I17"/>
  <c r="J17"/>
  <c r="H18"/>
  <c r="I18"/>
  <c r="J18"/>
  <c r="H19"/>
  <c r="I19"/>
  <c r="J19"/>
</calcChain>
</file>

<file path=xl/sharedStrings.xml><?xml version="1.0" encoding="utf-8"?>
<sst xmlns="http://schemas.openxmlformats.org/spreadsheetml/2006/main" count="35" uniqueCount="27">
  <si>
    <t xml:space="preserve">Sourec:  The 2011 - 2013  Information and Communication Technology Survey on Household, Chanthaburi National Statistical Office </t>
  </si>
  <si>
    <t xml:space="preserve">    ที่มา:  สำรวจการมีการใช้เทคโนโลยีสารสนเทศและการสื่อสารในครัวเรือน พ.ศ. 2554 - 2556  สำนักงานสถิติแห่งชาติ</t>
  </si>
  <si>
    <t>None</t>
  </si>
  <si>
    <t>ไม่มี</t>
  </si>
  <si>
    <t>Have</t>
  </si>
  <si>
    <t>มี</t>
  </si>
  <si>
    <t>Mobile using</t>
  </si>
  <si>
    <t>การมีโทรศัพท์มือถือ</t>
  </si>
  <si>
    <t>ไม่ใช้</t>
  </si>
  <si>
    <t>Used</t>
  </si>
  <si>
    <t>ใช้</t>
  </si>
  <si>
    <t>Internet using</t>
  </si>
  <si>
    <t>การใช้อินเทอร์เน็ต</t>
  </si>
  <si>
    <t>Computer using</t>
  </si>
  <si>
    <t>การใช้คอมพิวเตอร์</t>
  </si>
  <si>
    <t>( 2013 )</t>
  </si>
  <si>
    <t>( 2012 )</t>
  </si>
  <si>
    <t>( 2011 )</t>
  </si>
  <si>
    <t xml:space="preserve">       Information and      communication technology devices</t>
  </si>
  <si>
    <t>ร้อยละ Percent</t>
  </si>
  <si>
    <t>จำนวน  Number</t>
  </si>
  <si>
    <t xml:space="preserve">            การใช้เทคโนโลยีสารสนเทศ       และการสื่อสาร</t>
  </si>
  <si>
    <t>(คน  Person)</t>
  </si>
  <si>
    <t>Population Aged 6 Years and Over Access to Computer, Internet and Mobile Phone: 2011 - 2013</t>
  </si>
  <si>
    <t>Table</t>
  </si>
  <si>
    <t>ประชากรอายุ 6 ปีขึ้นไป จำแนกตามการใช้คอมพิวเตอร์ อินเทอร์เน็ต และโทรศัพท์มือถือ พ.ศ. 2554 - 2556</t>
  </si>
  <si>
    <t>ตาราง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</si>
</sst>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_-* #,##0_-;\-* #,##0_-;_-* &quot;-&quot;??_-;_-@_-"/>
    <numFmt numFmtId="165" formatCode="\ #,##0.00\ "/>
    <numFmt numFmtId="166" formatCode="_-* #,##0_-;\-&quot;฿&quot;* #,##0_-;_-* &quot;-&quot;_-;_-@_-"/>
  </numFmts>
  <fonts count="10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4"/>
      <color theme="0"/>
      <name val="TH SarabunPSK"/>
      <family val="2"/>
    </font>
    <font>
      <sz val="13"/>
      <name val="TH SarabunPSK"/>
      <family val="2"/>
    </font>
    <font>
      <sz val="13"/>
      <color theme="0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3"/>
      <color theme="0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164" fontId="5" fillId="0" borderId="0" xfId="1" applyNumberFormat="1" applyFont="1" applyBorder="1" applyAlignment="1">
      <alignment vertical="center"/>
    </xf>
    <xf numFmtId="165" fontId="4" fillId="0" borderId="4" xfId="1" applyNumberFormat="1" applyFont="1" applyBorder="1" applyAlignment="1">
      <alignment vertical="center"/>
    </xf>
    <xf numFmtId="166" fontId="4" fillId="0" borderId="4" xfId="1" applyNumberFormat="1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0</xdr:row>
      <xdr:rowOff>0</xdr:rowOff>
    </xdr:from>
    <xdr:to>
      <xdr:col>14</xdr:col>
      <xdr:colOff>333375</xdr:colOff>
      <xdr:row>27</xdr:row>
      <xdr:rowOff>38100</xdr:rowOff>
    </xdr:to>
    <xdr:grpSp>
      <xdr:nvGrpSpPr>
        <xdr:cNvPr id="2" name="Group 128"/>
        <xdr:cNvGrpSpPr>
          <a:grpSpLocks/>
        </xdr:cNvGrpSpPr>
      </xdr:nvGrpSpPr>
      <xdr:grpSpPr bwMode="auto">
        <a:xfrm>
          <a:off x="9591675" y="0"/>
          <a:ext cx="409575" cy="6715125"/>
          <a:chOff x="992" y="0"/>
          <a:chExt cx="51" cy="68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6" y="43"/>
            <a:ext cx="37" cy="60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en-US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Communication Statistics Including Information and Communication Technology (ICT)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2" y="640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2" y="320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7"/>
  <sheetViews>
    <sheetView showGridLines="0" tabSelected="1" workbookViewId="0">
      <selection activeCell="A5" sqref="A5:D7"/>
    </sheetView>
  </sheetViews>
  <sheetFormatPr defaultRowHeight="18.75"/>
  <cols>
    <col min="1" max="1" width="1.7109375" style="3" customWidth="1"/>
    <col min="2" max="3" width="5.42578125" style="3" customWidth="1"/>
    <col min="4" max="4" width="18.7109375" style="3" customWidth="1"/>
    <col min="5" max="10" width="14.28515625" style="3" customWidth="1"/>
    <col min="11" max="11" width="1.140625" style="3" customWidth="1"/>
    <col min="12" max="12" width="2.140625" style="3" customWidth="1"/>
    <col min="13" max="13" width="23.42578125" style="3" customWidth="1"/>
    <col min="14" max="14" width="1.28515625" style="1" customWidth="1"/>
    <col min="15" max="15" width="5.28515625" style="1" customWidth="1"/>
    <col min="16" max="16" width="9.85546875" style="2" bestFit="1" customWidth="1"/>
    <col min="17" max="16384" width="9.140625" style="1"/>
  </cols>
  <sheetData>
    <row r="1" spans="1:16" s="40" customFormat="1">
      <c r="A1" s="39"/>
      <c r="B1" s="39" t="s">
        <v>26</v>
      </c>
      <c r="C1" s="38">
        <v>13.3</v>
      </c>
      <c r="D1" s="39" t="s">
        <v>25</v>
      </c>
      <c r="E1" s="39"/>
      <c r="F1" s="39"/>
      <c r="G1" s="39"/>
      <c r="H1" s="39"/>
      <c r="I1" s="39"/>
      <c r="J1" s="39"/>
      <c r="K1" s="39"/>
      <c r="L1" s="39"/>
      <c r="M1" s="39"/>
      <c r="P1" s="2"/>
    </row>
    <row r="2" spans="1:16" s="35" customFormat="1">
      <c r="A2" s="37"/>
      <c r="B2" s="39" t="s">
        <v>24</v>
      </c>
      <c r="C2" s="38">
        <v>13.3</v>
      </c>
      <c r="D2" s="39" t="s">
        <v>23</v>
      </c>
      <c r="E2" s="37"/>
      <c r="F2" s="37"/>
      <c r="G2" s="37"/>
      <c r="H2" s="37"/>
      <c r="I2" s="37"/>
      <c r="J2" s="37"/>
      <c r="K2" s="37"/>
      <c r="L2" s="37"/>
      <c r="M2" s="37"/>
      <c r="P2" s="36"/>
    </row>
    <row r="3" spans="1:16" s="35" customFormat="1" ht="3" customHeight="1">
      <c r="A3" s="37"/>
      <c r="B3" s="37"/>
      <c r="C3" s="38"/>
      <c r="D3" s="37"/>
      <c r="E3" s="37"/>
      <c r="F3" s="37"/>
      <c r="G3" s="37"/>
      <c r="H3" s="37"/>
      <c r="I3" s="37"/>
      <c r="J3" s="37"/>
      <c r="K3" s="37"/>
      <c r="L3" s="37"/>
      <c r="M3" s="37"/>
      <c r="P3" s="36"/>
    </row>
    <row r="4" spans="1:1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34" t="s">
        <v>22</v>
      </c>
    </row>
    <row r="5" spans="1:16" s="4" customFormat="1" ht="26.25" customHeight="1">
      <c r="A5" s="28" t="s">
        <v>21</v>
      </c>
      <c r="B5" s="28"/>
      <c r="C5" s="28"/>
      <c r="D5" s="33"/>
      <c r="E5" s="32" t="s">
        <v>20</v>
      </c>
      <c r="F5" s="31"/>
      <c r="G5" s="31"/>
      <c r="H5" s="32" t="s">
        <v>19</v>
      </c>
      <c r="I5" s="31"/>
      <c r="J5" s="30"/>
      <c r="K5" s="29"/>
      <c r="L5" s="28" t="s">
        <v>18</v>
      </c>
      <c r="M5" s="28"/>
      <c r="N5" s="14"/>
      <c r="P5" s="5"/>
    </row>
    <row r="6" spans="1:16" s="4" customFormat="1" ht="25.5" customHeight="1">
      <c r="A6" s="24"/>
      <c r="B6" s="24"/>
      <c r="C6" s="24"/>
      <c r="D6" s="27"/>
      <c r="E6" s="26">
        <v>2554</v>
      </c>
      <c r="F6" s="26">
        <v>2555</v>
      </c>
      <c r="G6" s="26">
        <v>2556</v>
      </c>
      <c r="H6" s="26">
        <v>2554</v>
      </c>
      <c r="I6" s="26">
        <v>2555</v>
      </c>
      <c r="J6" s="25">
        <v>2556</v>
      </c>
      <c r="K6" s="16"/>
      <c r="L6" s="24"/>
      <c r="M6" s="24"/>
      <c r="N6" s="14"/>
      <c r="P6" s="5">
        <v>2553</v>
      </c>
    </row>
    <row r="7" spans="1:16" s="4" customFormat="1" ht="25.5" customHeight="1">
      <c r="A7" s="19"/>
      <c r="B7" s="19"/>
      <c r="C7" s="19"/>
      <c r="D7" s="23"/>
      <c r="E7" s="22" t="s">
        <v>17</v>
      </c>
      <c r="F7" s="22" t="s">
        <v>16</v>
      </c>
      <c r="G7" s="22" t="s">
        <v>15</v>
      </c>
      <c r="H7" s="22" t="s">
        <v>17</v>
      </c>
      <c r="I7" s="22" t="s">
        <v>16</v>
      </c>
      <c r="J7" s="21" t="s">
        <v>15</v>
      </c>
      <c r="K7" s="20"/>
      <c r="L7" s="19"/>
      <c r="M7" s="19"/>
      <c r="N7" s="14"/>
      <c r="P7" s="5"/>
    </row>
    <row r="8" spans="1:16" s="4" customFormat="1" ht="9.75" customHeight="1">
      <c r="A8" s="15"/>
      <c r="B8" s="15"/>
      <c r="C8" s="15"/>
      <c r="D8" s="18"/>
      <c r="E8" s="17"/>
      <c r="F8" s="17"/>
      <c r="G8" s="17"/>
      <c r="H8" s="17"/>
      <c r="I8" s="17"/>
      <c r="J8" s="17"/>
      <c r="K8" s="16"/>
      <c r="L8" s="15"/>
      <c r="M8" s="15"/>
      <c r="N8" s="14"/>
      <c r="P8" s="5"/>
    </row>
    <row r="9" spans="1:16" s="4" customFormat="1" ht="27.75" customHeight="1">
      <c r="A9" s="4" t="s">
        <v>14</v>
      </c>
      <c r="D9" s="13"/>
      <c r="E9" s="12">
        <f>SUM(E10:E11)</f>
        <v>502675</v>
      </c>
      <c r="F9" s="12">
        <f>SUM(F10:F11)</f>
        <v>507730</v>
      </c>
      <c r="G9" s="12">
        <f>SUM(G10:G11)</f>
        <v>512645</v>
      </c>
      <c r="H9" s="11">
        <f>((E9/P9)-1)*100</f>
        <v>1.1630200283359038</v>
      </c>
      <c r="I9" s="11">
        <f>((F9/E9)-1)*100</f>
        <v>1.0056199333565496</v>
      </c>
      <c r="J9" s="11">
        <f>((G9/F9)-1)*100</f>
        <v>0.96803419140094604</v>
      </c>
      <c r="L9" s="4" t="s">
        <v>13</v>
      </c>
      <c r="P9" s="10">
        <v>496896</v>
      </c>
    </row>
    <row r="10" spans="1:16" s="4" customFormat="1" ht="24" customHeight="1">
      <c r="B10" s="4" t="s">
        <v>10</v>
      </c>
      <c r="D10" s="13"/>
      <c r="E10" s="12">
        <v>154678</v>
      </c>
      <c r="F10" s="12">
        <v>157405</v>
      </c>
      <c r="G10" s="12">
        <v>173930</v>
      </c>
      <c r="H10" s="11">
        <f>((E10/P10)-1)*100</f>
        <v>1.6808987582253687</v>
      </c>
      <c r="I10" s="11">
        <f>((F10/E10)-1)*100</f>
        <v>1.763017365106867</v>
      </c>
      <c r="J10" s="11">
        <f>((G10/F10)-1)*100</f>
        <v>10.498395857818998</v>
      </c>
      <c r="M10" s="4" t="s">
        <v>9</v>
      </c>
      <c r="P10" s="10">
        <v>152121</v>
      </c>
    </row>
    <row r="11" spans="1:16" s="4" customFormat="1" ht="24" customHeight="1">
      <c r="B11" s="4" t="s">
        <v>8</v>
      </c>
      <c r="D11" s="13"/>
      <c r="E11" s="12">
        <v>347997</v>
      </c>
      <c r="F11" s="12">
        <v>350325</v>
      </c>
      <c r="G11" s="12">
        <v>338715</v>
      </c>
      <c r="H11" s="11">
        <f>((E11/P11)-1)*100</f>
        <v>0.93452251468348901</v>
      </c>
      <c r="I11" s="11">
        <f>((F11/E11)-1)*100</f>
        <v>0.66897128423519803</v>
      </c>
      <c r="J11" s="11">
        <f>((G11/F11)-1)*100</f>
        <v>-3.3140655105972971</v>
      </c>
      <c r="M11" s="4" t="s">
        <v>2</v>
      </c>
      <c r="P11" s="10">
        <v>344775</v>
      </c>
    </row>
    <row r="12" spans="1:16" s="4" customFormat="1" ht="10.5" customHeight="1">
      <c r="D12" s="13"/>
      <c r="E12" s="12"/>
      <c r="F12" s="12"/>
      <c r="G12" s="12"/>
      <c r="H12" s="11"/>
      <c r="I12" s="11"/>
      <c r="J12" s="11"/>
      <c r="P12" s="10"/>
    </row>
    <row r="13" spans="1:16" s="4" customFormat="1" ht="27.75" customHeight="1">
      <c r="A13" s="4" t="s">
        <v>12</v>
      </c>
      <c r="D13" s="13"/>
      <c r="E13" s="12">
        <f>SUM(E14:E15)</f>
        <v>502675</v>
      </c>
      <c r="F13" s="12">
        <f>SUM(F14:F15)</f>
        <v>507730</v>
      </c>
      <c r="G13" s="12">
        <f>SUM(G14:G15)</f>
        <v>512645</v>
      </c>
      <c r="H13" s="11">
        <f>((E13/P13)-1)*100</f>
        <v>1.1630200283359038</v>
      </c>
      <c r="I13" s="11">
        <f>((F13/E13)-1)*100</f>
        <v>1.0056199333565496</v>
      </c>
      <c r="J13" s="11">
        <f>((G13/F13)-1)*100</f>
        <v>0.96803419140094604</v>
      </c>
      <c r="L13" s="4" t="s">
        <v>11</v>
      </c>
      <c r="P13" s="10">
        <v>496896</v>
      </c>
    </row>
    <row r="14" spans="1:16" s="4" customFormat="1" ht="24" customHeight="1">
      <c r="B14" s="4" t="s">
        <v>10</v>
      </c>
      <c r="D14" s="13"/>
      <c r="E14" s="12">
        <v>116725</v>
      </c>
      <c r="F14" s="12">
        <v>128368</v>
      </c>
      <c r="G14" s="12">
        <v>159018</v>
      </c>
      <c r="H14" s="11">
        <f>((E14/P14)-1)*100</f>
        <v>2.7391231637224678</v>
      </c>
      <c r="I14" s="11">
        <f>((F14/E14)-1)*100</f>
        <v>9.9747269222531632</v>
      </c>
      <c r="J14" s="11">
        <f>((G14/F14)-1)*100</f>
        <v>23.876667082138848</v>
      </c>
      <c r="M14" s="4" t="s">
        <v>9</v>
      </c>
      <c r="P14" s="10">
        <v>113613</v>
      </c>
    </row>
    <row r="15" spans="1:16" s="4" customFormat="1" ht="24" customHeight="1">
      <c r="B15" s="4" t="s">
        <v>8</v>
      </c>
      <c r="D15" s="13"/>
      <c r="E15" s="12">
        <v>385950</v>
      </c>
      <c r="F15" s="12">
        <v>379362</v>
      </c>
      <c r="G15" s="12">
        <v>353627</v>
      </c>
      <c r="H15" s="11">
        <f>((E15/P15)-1)*100</f>
        <v>0.69583049600425717</v>
      </c>
      <c r="I15" s="11">
        <f>((F15/E15)-1)*100</f>
        <v>-1.706956859696851</v>
      </c>
      <c r="J15" s="11">
        <f>((G15/F15)-1)*100</f>
        <v>-6.7837579936841363</v>
      </c>
      <c r="M15" s="4" t="s">
        <v>2</v>
      </c>
      <c r="P15" s="10">
        <v>383283</v>
      </c>
    </row>
    <row r="16" spans="1:16" s="4" customFormat="1" ht="10.5" customHeight="1">
      <c r="D16" s="13"/>
      <c r="E16" s="12"/>
      <c r="F16" s="12"/>
      <c r="G16" s="12"/>
      <c r="H16" s="11"/>
      <c r="I16" s="11"/>
      <c r="J16" s="11"/>
      <c r="P16" s="10"/>
    </row>
    <row r="17" spans="1:16" s="4" customFormat="1" ht="27.75" customHeight="1">
      <c r="A17" s="4" t="s">
        <v>7</v>
      </c>
      <c r="D17" s="13"/>
      <c r="E17" s="12">
        <f>SUM(E18:E19)</f>
        <v>502675</v>
      </c>
      <c r="F17" s="12">
        <f>SUM(F18:F19)</f>
        <v>507730</v>
      </c>
      <c r="G17" s="12">
        <f>SUM(G18:G19)</f>
        <v>512645</v>
      </c>
      <c r="H17" s="11">
        <f>((E17/P17)-1)*100</f>
        <v>1.1630200283359038</v>
      </c>
      <c r="I17" s="11">
        <f>((F17/E17)-1)*100</f>
        <v>1.0056199333565496</v>
      </c>
      <c r="J17" s="11">
        <f>((G17/F17)-1)*100</f>
        <v>0.96803419140094604</v>
      </c>
      <c r="L17" s="4" t="s">
        <v>6</v>
      </c>
      <c r="P17" s="10">
        <v>496896</v>
      </c>
    </row>
    <row r="18" spans="1:16" s="4" customFormat="1" ht="24" customHeight="1">
      <c r="B18" s="4" t="s">
        <v>5</v>
      </c>
      <c r="D18" s="13"/>
      <c r="E18" s="12">
        <v>355991</v>
      </c>
      <c r="F18" s="12">
        <v>373601</v>
      </c>
      <c r="G18" s="12">
        <v>400013</v>
      </c>
      <c r="H18" s="11">
        <f>((E18/P18)-1)*100</f>
        <v>9.9436678876075426</v>
      </c>
      <c r="I18" s="11">
        <f>((F18/E18)-1)*100</f>
        <v>4.9467542718776514</v>
      </c>
      <c r="J18" s="11">
        <f>((G18/F18)-1)*100</f>
        <v>7.0695742249083926</v>
      </c>
      <c r="M18" s="4" t="s">
        <v>4</v>
      </c>
      <c r="P18" s="10">
        <v>323794</v>
      </c>
    </row>
    <row r="19" spans="1:16" s="4" customFormat="1" ht="24" customHeight="1">
      <c r="B19" s="4" t="s">
        <v>3</v>
      </c>
      <c r="D19" s="13"/>
      <c r="E19" s="12">
        <v>146684</v>
      </c>
      <c r="F19" s="12">
        <v>134129</v>
      </c>
      <c r="G19" s="12">
        <v>112632</v>
      </c>
      <c r="H19" s="11">
        <f>((E19/P19)-1)*100</f>
        <v>-15.261522108352299</v>
      </c>
      <c r="I19" s="11">
        <f>((F19/E19)-1)*100</f>
        <v>-8.5592157290502069</v>
      </c>
      <c r="J19" s="11">
        <f>((G19/F19)-1)*100</f>
        <v>-16.027108231627764</v>
      </c>
      <c r="M19" s="4" t="s">
        <v>2</v>
      </c>
      <c r="P19" s="10">
        <v>173102</v>
      </c>
    </row>
    <row r="20" spans="1:16" s="4" customFormat="1" ht="3" customHeight="1">
      <c r="A20" s="7"/>
      <c r="B20" s="7"/>
      <c r="C20" s="7"/>
      <c r="D20" s="9"/>
      <c r="E20" s="8"/>
      <c r="F20" s="8"/>
      <c r="G20" s="8"/>
      <c r="H20" s="8"/>
      <c r="I20" s="8"/>
      <c r="J20" s="8"/>
      <c r="K20" s="7"/>
      <c r="L20" s="7"/>
      <c r="M20" s="7"/>
      <c r="P20" s="5"/>
    </row>
    <row r="21" spans="1:16" s="4" customFormat="1" ht="3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P21" s="5"/>
    </row>
    <row r="22" spans="1:16" s="4" customFormat="1" ht="20.25" customHeight="1">
      <c r="A22" s="6"/>
      <c r="B22" s="6" t="s">
        <v>1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P22" s="5"/>
    </row>
    <row r="23" spans="1:16" s="4" customFormat="1" ht="20.25" customHeight="1">
      <c r="A23" s="6"/>
      <c r="B23" s="4" t="s">
        <v>0</v>
      </c>
      <c r="E23" s="6"/>
      <c r="F23" s="6"/>
      <c r="G23" s="6"/>
      <c r="H23" s="6"/>
      <c r="I23" s="6"/>
      <c r="J23" s="6"/>
      <c r="K23" s="6"/>
      <c r="L23" s="6"/>
      <c r="M23" s="6"/>
      <c r="P23" s="5"/>
    </row>
    <row r="24" spans="1:16" s="4" customFormat="1" ht="20.25" customHeight="1">
      <c r="A24" s="6"/>
      <c r="E24" s="6"/>
      <c r="F24" s="6"/>
      <c r="G24" s="6"/>
      <c r="H24" s="6"/>
      <c r="I24" s="6"/>
      <c r="J24" s="6"/>
      <c r="K24" s="6"/>
      <c r="L24" s="6"/>
      <c r="M24" s="6"/>
      <c r="P24" s="5"/>
    </row>
    <row r="25" spans="1:16" s="4" customFormat="1" ht="20.25" customHeight="1">
      <c r="A25" s="6"/>
      <c r="E25" s="6"/>
      <c r="F25" s="6"/>
      <c r="G25" s="6"/>
      <c r="H25" s="6"/>
      <c r="I25" s="6"/>
      <c r="J25" s="6"/>
      <c r="K25" s="6"/>
      <c r="L25" s="6"/>
      <c r="M25" s="6"/>
      <c r="P25" s="5"/>
    </row>
    <row r="26" spans="1:16" s="4" customFormat="1" ht="20.25" customHeight="1">
      <c r="A26" s="6"/>
      <c r="E26" s="6"/>
      <c r="F26" s="6"/>
      <c r="G26" s="6"/>
      <c r="H26" s="6"/>
      <c r="I26" s="6"/>
      <c r="J26" s="6"/>
      <c r="K26" s="6"/>
      <c r="L26" s="6"/>
      <c r="M26" s="6"/>
      <c r="P26" s="5"/>
    </row>
    <row r="27" spans="1:16" ht="24" customHeight="1"/>
  </sheetData>
  <mergeCells count="4">
    <mergeCell ref="H5:J5"/>
    <mergeCell ref="A5:D7"/>
    <mergeCell ref="L5:M7"/>
    <mergeCell ref="E5:G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T-13.3 D</vt:lpstr>
      <vt:lpstr>'T-13.3 D'!Print_Area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2014-09-25T04:29:04Z</cp:lastPrinted>
  <dcterms:created xsi:type="dcterms:W3CDTF">2014-09-25T04:28:59Z</dcterms:created>
  <dcterms:modified xsi:type="dcterms:W3CDTF">2014-09-25T04:29:10Z</dcterms:modified>
</cp:coreProperties>
</file>