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9495" windowHeight="11805" tabRatio="595"/>
  </bookViews>
  <sheets>
    <sheet name="ตาราง 3" sheetId="10" r:id="rId1"/>
  </sheets>
  <definedNames>
    <definedName name="_xlnm.Print_Area" localSheetId="0">'ตาราง 3'!$A$1:$J$29</definedName>
  </definedNames>
  <calcPr calcId="125725"/>
</workbook>
</file>

<file path=xl/calcChain.xml><?xml version="1.0" encoding="utf-8"?>
<calcChain xmlns="http://schemas.openxmlformats.org/spreadsheetml/2006/main">
  <c r="I10" i="10"/>
  <c r="I22"/>
  <c r="I18"/>
  <c r="E8"/>
  <c r="F8"/>
  <c r="G8"/>
  <c r="H9"/>
  <c r="I9" s="1"/>
  <c r="I8" s="1"/>
  <c r="E12"/>
  <c r="F12"/>
  <c r="G12"/>
  <c r="G7" s="1"/>
  <c r="H13"/>
  <c r="H12" s="1"/>
  <c r="H7" s="1"/>
  <c r="H14"/>
  <c r="I14"/>
  <c r="E18"/>
  <c r="F18"/>
  <c r="G18"/>
  <c r="H18"/>
  <c r="H17" s="1"/>
  <c r="E22"/>
  <c r="F22"/>
  <c r="G22"/>
  <c r="G17" s="1"/>
  <c r="H22"/>
  <c r="E7"/>
  <c r="F7"/>
  <c r="F17"/>
  <c r="H8"/>
  <c r="E17"/>
  <c r="I17"/>
  <c r="I7" l="1"/>
  <c r="I13"/>
  <c r="I12" s="1"/>
</calcChain>
</file>

<file path=xl/sharedStrings.xml><?xml version="1.0" encoding="utf-8"?>
<sst xmlns="http://schemas.openxmlformats.org/spreadsheetml/2006/main" count="52" uniqueCount="32">
  <si>
    <t>ตาราง</t>
  </si>
  <si>
    <t>TABLE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</si>
  <si>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</si>
  <si>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</si>
  <si>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</si>
  <si>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</si>
  <si>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</si>
  <si>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</si>
  <si>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</si>
  <si>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</si>
  <si>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</si>
  <si>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</si>
  <si>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</si>
  <si>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</si>
  <si>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</si>
  <si>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</si>
  <si>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</si>
  <si>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</si>
  <si>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(2007)</t>
  </si>
  <si>
    <t>(2008)</t>
  </si>
  <si>
    <t>รวมยอด</t>
  </si>
  <si>
    <t>(2009)</t>
  </si>
  <si>
    <t>(2010)</t>
  </si>
  <si>
    <t>Type of vehicles</t>
  </si>
  <si>
    <r>
      <t xml:space="preserve">จำนวนรถจดทะเบียน </t>
    </r>
    <r>
      <rPr>
        <sz val="14"/>
        <rFont val="TH SarabunPSK"/>
        <family val="2"/>
      </rPr>
      <t xml:space="preserve"> (Number of vehicles registration)</t>
    </r>
  </si>
  <si>
    <r>
      <t xml:space="preserve">จำนวนรถใหม่จดทะเบียน </t>
    </r>
    <r>
      <rPr>
        <sz val="14"/>
        <rFont val="TH SarabunPSK"/>
        <family val="2"/>
      </rPr>
      <t xml:space="preserve"> (Number of new vehicles registration)</t>
    </r>
  </si>
  <si>
    <t>2554</t>
  </si>
  <si>
    <t>(2011)</t>
  </si>
  <si>
    <t>จำนวนรถ และรถใหม่จดทะเบียนตามพระราชบัญญัติการขนส่งทางบก จำแนกตามประเภทรถ พ.ศ.2550 -2554</t>
  </si>
  <si>
    <t>NUMBER OF VEHICLES AND  NEW VEHICLES REGISTERED UNDER LAND TRANSPORT  ACT BY TYPE OF VEHICLE: 2007 - 2011</t>
  </si>
  <si>
    <t xml:space="preserve">    ที่มา:  สำนักงานขนส่งจังหวัดสุโขทัย</t>
  </si>
  <si>
    <t>Source:  Sukhothai  Provincial Transport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</si>
</sst>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9" formatCode="\-\ "/>
    <numFmt numFmtId="190" formatCode="#,##0_ ;\-#,##0\ 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applyFont="1" applyBorder="1"/>
    <xf numFmtId="0" fontId="3" fillId="0" borderId="0" xfId="3" applyFont="1"/>
    <xf numFmtId="0" fontId="4" fillId="0" borderId="0" xfId="3" applyFont="1"/>
    <xf numFmtId="0" fontId="4" fillId="0" borderId="0" xfId="3" applyFont="1" applyBorder="1"/>
    <xf numFmtId="0" fontId="4" fillId="0" borderId="1" xfId="3" quotePrefix="1" applyFont="1" applyBorder="1" applyAlignment="1">
      <alignment horizontal="center"/>
    </xf>
    <xf numFmtId="0" fontId="4" fillId="0" borderId="3" xfId="3" quotePrefix="1" applyFont="1" applyBorder="1" applyAlignment="1">
      <alignment horizontal="center"/>
    </xf>
    <xf numFmtId="0" fontId="4" fillId="0" borderId="0" xfId="3" applyFont="1" applyBorder="1" applyAlignment="1">
      <alignment horizontal="center" vertical="center" shrinkToFit="1"/>
    </xf>
    <xf numFmtId="0" fontId="4" fillId="0" borderId="8" xfId="3" applyFont="1" applyBorder="1" applyAlignment="1">
      <alignment horizontal="center" vertical="center" shrinkToFit="1"/>
    </xf>
    <xf numFmtId="0" fontId="4" fillId="0" borderId="5" xfId="3" applyFont="1" applyBorder="1" applyAlignment="1">
      <alignment horizontal="center" vertical="center" shrinkToFit="1"/>
    </xf>
    <xf numFmtId="0" fontId="4" fillId="0" borderId="0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7" xfId="3" applyFont="1" applyBorder="1"/>
    <xf numFmtId="0" fontId="4" fillId="0" borderId="9" xfId="3" applyFont="1" applyBorder="1"/>
    <xf numFmtId="0" fontId="4" fillId="0" borderId="4" xfId="3" applyFont="1" applyBorder="1"/>
    <xf numFmtId="0" fontId="4" fillId="0" borderId="3" xfId="3" applyFont="1" applyBorder="1"/>
    <xf numFmtId="0" fontId="3" fillId="0" borderId="5" xfId="3" applyFont="1" applyBorder="1" applyAlignment="1">
      <alignment horizontal="right" indent="2"/>
    </xf>
    <xf numFmtId="0" fontId="4" fillId="0" borderId="5" xfId="3" applyFont="1" applyBorder="1" applyAlignment="1">
      <alignment horizontal="right" vertical="center" indent="2"/>
    </xf>
    <xf numFmtId="0" fontId="4" fillId="0" borderId="5" xfId="3" applyNumberFormat="1" applyFont="1" applyBorder="1" applyAlignment="1">
      <alignment horizontal="right" vertical="center" indent="2"/>
    </xf>
    <xf numFmtId="0" fontId="4" fillId="0" borderId="6" xfId="3" applyNumberFormat="1" applyFont="1" applyBorder="1" applyAlignment="1">
      <alignment horizontal="right" vertical="center" indent="2"/>
    </xf>
    <xf numFmtId="0" fontId="4" fillId="0" borderId="8" xfId="3" applyNumberFormat="1" applyFont="1" applyBorder="1" applyAlignment="1">
      <alignment horizontal="right" vertical="center" indent="2"/>
    </xf>
    <xf numFmtId="0" fontId="4" fillId="0" borderId="0" xfId="3" applyFont="1" applyAlignment="1">
      <alignment horizontal="right" vertical="center" indent="2"/>
    </xf>
    <xf numFmtId="0" fontId="3" fillId="0" borderId="0" xfId="3" applyFont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189" fontId="4" fillId="0" borderId="5" xfId="3" applyNumberFormat="1" applyFont="1" applyBorder="1" applyAlignment="1">
      <alignment horizontal="right" vertical="center" indent="2"/>
    </xf>
    <xf numFmtId="189" fontId="4" fillId="0" borderId="0" xfId="3" applyNumberFormat="1" applyFont="1" applyBorder="1" applyAlignment="1">
      <alignment horizontal="right" vertical="center" indent="2"/>
    </xf>
    <xf numFmtId="189" fontId="4" fillId="0" borderId="6" xfId="3" applyNumberFormat="1" applyFont="1" applyBorder="1" applyAlignment="1">
      <alignment horizontal="right" vertical="center" indent="2"/>
    </xf>
    <xf numFmtId="190" fontId="3" fillId="0" borderId="5" xfId="2" applyNumberFormat="1" applyFont="1" applyBorder="1" applyAlignment="1">
      <alignment horizontal="right" indent="2"/>
    </xf>
    <xf numFmtId="190" fontId="4" fillId="0" borderId="5" xfId="2" applyNumberFormat="1" applyFont="1" applyBorder="1" applyAlignment="1">
      <alignment horizontal="right" vertical="center" indent="2"/>
    </xf>
    <xf numFmtId="190" fontId="4" fillId="0" borderId="6" xfId="2" applyNumberFormat="1" applyFont="1" applyBorder="1" applyAlignment="1">
      <alignment horizontal="right" vertical="center" indent="2"/>
    </xf>
    <xf numFmtId="190" fontId="4" fillId="0" borderId="8" xfId="2" applyNumberFormat="1" applyFont="1" applyBorder="1" applyAlignment="1">
      <alignment horizontal="right" vertical="center" indent="2"/>
    </xf>
    <xf numFmtId="190" fontId="4" fillId="0" borderId="0" xfId="2" applyNumberFormat="1" applyFont="1" applyAlignment="1">
      <alignment horizontal="right" vertical="center" indent="2"/>
    </xf>
    <xf numFmtId="0" fontId="4" fillId="0" borderId="5" xfId="3" applyFont="1" applyBorder="1" applyAlignment="1">
      <alignment horizontal="left" vertical="center" indent="2"/>
    </xf>
    <xf numFmtId="0" fontId="4" fillId="0" borderId="5" xfId="3" applyFont="1" applyBorder="1" applyAlignment="1">
      <alignment horizontal="left" vertical="center" indent="1"/>
    </xf>
    <xf numFmtId="0" fontId="4" fillId="0" borderId="0" xfId="3" applyFont="1" applyAlignment="1"/>
    <xf numFmtId="0" fontId="4" fillId="0" borderId="0" xfId="3" applyFont="1" applyAlignment="1">
      <alignment horizontal="left"/>
    </xf>
    <xf numFmtId="0" fontId="3" fillId="0" borderId="0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4" fillId="0" borderId="10" xfId="3" applyFont="1" applyBorder="1" applyAlignment="1">
      <alignment horizontal="center" vertical="center" shrinkToFit="1"/>
    </xf>
    <xf numFmtId="0" fontId="4" fillId="0" borderId="11" xfId="3" applyFont="1" applyBorder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5" xfId="3" applyFont="1" applyBorder="1" applyAlignment="1">
      <alignment horizontal="center"/>
    </xf>
  </cellXfs>
  <cellStyles count="4">
    <cellStyle name="Normal_Sheet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showGridLines="0" tabSelected="1" zoomScaleNormal="100" workbookViewId="0">
      <selection activeCell="C1" sqref="C1"/>
    </sheetView>
  </sheetViews>
  <sheetFormatPr defaultRowHeight="18.75"/>
  <cols>
    <col min="1" max="1" width="3.140625" style="4" customWidth="1"/>
    <col min="2" max="2" width="4.140625" style="4" customWidth="1"/>
    <col min="3" max="3" width="5.85546875" style="4" customWidth="1"/>
    <col min="4" max="4" width="17.140625" style="4" customWidth="1"/>
    <col min="5" max="9" width="18.7109375" style="4" customWidth="1"/>
    <col min="10" max="10" width="28.7109375" style="4" customWidth="1"/>
    <col min="11" max="16384" width="9.140625" style="5"/>
  </cols>
  <sheetData>
    <row r="1" spans="1:10" s="2" customFormat="1">
      <c r="A1" s="1" t="s">
        <v>0</v>
      </c>
      <c r="C1" s="23">
        <v>3</v>
      </c>
      <c r="D1" s="1" t="s">
        <v>28</v>
      </c>
      <c r="E1" s="1"/>
      <c r="F1" s="1"/>
      <c r="G1" s="1"/>
      <c r="H1" s="1"/>
      <c r="J1" s="3"/>
    </row>
    <row r="2" spans="1:10" s="2" customFormat="1">
      <c r="A2" s="3" t="s">
        <v>1</v>
      </c>
      <c r="C2" s="23">
        <v>3</v>
      </c>
      <c r="D2" s="3" t="s">
        <v>29</v>
      </c>
      <c r="E2" s="3"/>
      <c r="F2" s="3"/>
      <c r="G2" s="3"/>
      <c r="H2" s="3"/>
      <c r="J2" s="3"/>
    </row>
    <row r="3" spans="1:10" ht="12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A4" s="39" t="s">
        <v>5</v>
      </c>
      <c r="B4" s="39"/>
      <c r="C4" s="39"/>
      <c r="D4" s="40"/>
      <c r="E4" s="6">
        <v>2550</v>
      </c>
      <c r="F4" s="6">
        <v>2551</v>
      </c>
      <c r="G4" s="6">
        <v>2552</v>
      </c>
      <c r="H4" s="6">
        <v>2553</v>
      </c>
      <c r="I4" s="6" t="s">
        <v>26</v>
      </c>
      <c r="J4" s="43" t="s">
        <v>23</v>
      </c>
    </row>
    <row r="5" spans="1:10">
      <c r="A5" s="41"/>
      <c r="B5" s="41"/>
      <c r="C5" s="41"/>
      <c r="D5" s="42"/>
      <c r="E5" s="7" t="s">
        <v>18</v>
      </c>
      <c r="F5" s="7" t="s">
        <v>19</v>
      </c>
      <c r="G5" s="7" t="s">
        <v>21</v>
      </c>
      <c r="H5" s="7" t="s">
        <v>22</v>
      </c>
      <c r="I5" s="7" t="s">
        <v>27</v>
      </c>
      <c r="J5" s="44"/>
    </row>
    <row r="6" spans="1:10">
      <c r="A6" s="8"/>
      <c r="B6" s="8"/>
      <c r="C6" s="8"/>
      <c r="D6" s="9"/>
      <c r="E6" s="45" t="s">
        <v>24</v>
      </c>
      <c r="F6" s="46"/>
      <c r="G6" s="46"/>
      <c r="H6" s="46"/>
      <c r="I6" s="47"/>
      <c r="J6" s="10"/>
    </row>
    <row r="7" spans="1:10" s="2" customFormat="1">
      <c r="A7" s="37" t="s">
        <v>20</v>
      </c>
      <c r="B7" s="37"/>
      <c r="C7" s="37"/>
      <c r="D7" s="38"/>
      <c r="E7" s="28">
        <f>SUM(E8,E12,E15)</f>
        <v>7226</v>
      </c>
      <c r="F7" s="28">
        <f>SUM(F8,F12,F15)</f>
        <v>7328</v>
      </c>
      <c r="G7" s="28">
        <f>SUM(G8,G12,G15)</f>
        <v>7845</v>
      </c>
      <c r="H7" s="28">
        <f>SUM(H8,H12,H15)</f>
        <v>8031</v>
      </c>
      <c r="I7" s="28">
        <f>SUM(I8,I12,I15)</f>
        <v>8252</v>
      </c>
      <c r="J7" s="24" t="s">
        <v>2</v>
      </c>
    </row>
    <row r="8" spans="1:10" s="11" customFormat="1">
      <c r="A8" s="11" t="s">
        <v>3</v>
      </c>
      <c r="D8" s="12"/>
      <c r="E8" s="29">
        <f>SUM(E9:E11)</f>
        <v>700</v>
      </c>
      <c r="F8" s="29">
        <f>SUM(F9:F11)</f>
        <v>706</v>
      </c>
      <c r="G8" s="29">
        <f>SUM(G9:G11)</f>
        <v>710</v>
      </c>
      <c r="H8" s="29">
        <f>SUM(H9:H11)</f>
        <v>724</v>
      </c>
      <c r="I8" s="29">
        <f>SUM(I9:I11)</f>
        <v>727</v>
      </c>
      <c r="J8" s="34" t="s">
        <v>15</v>
      </c>
    </row>
    <row r="9" spans="1:10" s="11" customFormat="1">
      <c r="B9" s="11" t="s">
        <v>10</v>
      </c>
      <c r="D9" s="12"/>
      <c r="E9" s="29">
        <v>648</v>
      </c>
      <c r="F9" s="30">
        <v>650</v>
      </c>
      <c r="G9" s="31">
        <v>653</v>
      </c>
      <c r="H9" s="32">
        <f>G9+H19</f>
        <v>659</v>
      </c>
      <c r="I9" s="29">
        <f>H9+I19</f>
        <v>661</v>
      </c>
      <c r="J9" s="33" t="s">
        <v>14</v>
      </c>
    </row>
    <row r="10" spans="1:10" s="11" customFormat="1">
      <c r="B10" s="11" t="s">
        <v>11</v>
      </c>
      <c r="D10" s="12"/>
      <c r="E10" s="29">
        <v>20</v>
      </c>
      <c r="F10" s="30">
        <v>21</v>
      </c>
      <c r="G10" s="31">
        <v>21</v>
      </c>
      <c r="H10" s="32">
        <v>29</v>
      </c>
      <c r="I10" s="29">
        <f>H10+I20</f>
        <v>30</v>
      </c>
      <c r="J10" s="33" t="s">
        <v>6</v>
      </c>
    </row>
    <row r="11" spans="1:10" s="11" customFormat="1">
      <c r="B11" s="11" t="s">
        <v>12</v>
      </c>
      <c r="D11" s="12"/>
      <c r="E11" s="29">
        <v>32</v>
      </c>
      <c r="F11" s="30">
        <v>35</v>
      </c>
      <c r="G11" s="31">
        <v>36</v>
      </c>
      <c r="H11" s="32">
        <v>36</v>
      </c>
      <c r="I11" s="29">
        <v>36</v>
      </c>
      <c r="J11" s="33" t="s">
        <v>7</v>
      </c>
    </row>
    <row r="12" spans="1:10" s="11" customFormat="1">
      <c r="A12" s="11" t="s">
        <v>4</v>
      </c>
      <c r="D12" s="12"/>
      <c r="E12" s="29">
        <f>SUM(E13:E14)</f>
        <v>6454</v>
      </c>
      <c r="F12" s="29">
        <f>SUM(F13:F14)</f>
        <v>6550</v>
      </c>
      <c r="G12" s="29">
        <f>SUM(G13:G14)</f>
        <v>7063</v>
      </c>
      <c r="H12" s="29">
        <f>SUM(H13:H14)</f>
        <v>7235</v>
      </c>
      <c r="I12" s="29">
        <f>SUM(I13:I14)</f>
        <v>7453</v>
      </c>
      <c r="J12" s="34" t="s">
        <v>16</v>
      </c>
    </row>
    <row r="13" spans="1:10" s="11" customFormat="1">
      <c r="B13" s="11" t="s">
        <v>11</v>
      </c>
      <c r="D13" s="12"/>
      <c r="E13" s="29">
        <v>278</v>
      </c>
      <c r="F13" s="30">
        <v>279</v>
      </c>
      <c r="G13" s="31">
        <v>279</v>
      </c>
      <c r="H13" s="32">
        <f>279+8</f>
        <v>287</v>
      </c>
      <c r="I13" s="29">
        <f>H13+I23</f>
        <v>301</v>
      </c>
      <c r="J13" s="33" t="s">
        <v>8</v>
      </c>
    </row>
    <row r="14" spans="1:10" s="11" customFormat="1">
      <c r="B14" s="11" t="s">
        <v>12</v>
      </c>
      <c r="E14" s="29">
        <v>6176</v>
      </c>
      <c r="F14" s="30">
        <v>6271</v>
      </c>
      <c r="G14" s="31">
        <v>6784</v>
      </c>
      <c r="H14" s="32">
        <f>G14+H24</f>
        <v>6948</v>
      </c>
      <c r="I14" s="29">
        <f>H14+I24</f>
        <v>7152</v>
      </c>
      <c r="J14" s="33" t="s">
        <v>9</v>
      </c>
    </row>
    <row r="15" spans="1:10" s="11" customFormat="1">
      <c r="A15" s="11" t="s">
        <v>13</v>
      </c>
      <c r="D15" s="12"/>
      <c r="E15" s="29">
        <v>72</v>
      </c>
      <c r="F15" s="30">
        <v>72</v>
      </c>
      <c r="G15" s="31">
        <v>72</v>
      </c>
      <c r="H15" s="32">
        <v>72</v>
      </c>
      <c r="I15" s="29">
        <v>72</v>
      </c>
      <c r="J15" s="34" t="s">
        <v>17</v>
      </c>
    </row>
    <row r="16" spans="1:10">
      <c r="A16" s="8"/>
      <c r="B16" s="8"/>
      <c r="C16" s="8"/>
      <c r="D16" s="9"/>
      <c r="E16" s="48" t="s">
        <v>25</v>
      </c>
      <c r="F16" s="37"/>
      <c r="G16" s="37"/>
      <c r="H16" s="37"/>
      <c r="I16" s="37"/>
      <c r="J16" s="10"/>
    </row>
    <row r="17" spans="1:10" s="2" customFormat="1">
      <c r="A17" s="37" t="s">
        <v>20</v>
      </c>
      <c r="B17" s="37"/>
      <c r="C17" s="37"/>
      <c r="D17" s="38"/>
      <c r="E17" s="17">
        <f>SUM(E18,E22,E25)</f>
        <v>534</v>
      </c>
      <c r="F17" s="17">
        <f>SUM(F18,F22,F25)</f>
        <v>163</v>
      </c>
      <c r="G17" s="17">
        <f>SUM(G18,G22,G25)</f>
        <v>948</v>
      </c>
      <c r="H17" s="17">
        <f>SUM(H18,H22,H25)</f>
        <v>178</v>
      </c>
      <c r="I17" s="17">
        <f>SUM(I18,I22,I25)</f>
        <v>221</v>
      </c>
      <c r="J17" s="24" t="s">
        <v>2</v>
      </c>
    </row>
    <row r="18" spans="1:10" s="11" customFormat="1">
      <c r="A18" s="11" t="s">
        <v>3</v>
      </c>
      <c r="D18" s="12"/>
      <c r="E18" s="18">
        <f>SUM(E19:E21)</f>
        <v>13</v>
      </c>
      <c r="F18" s="18">
        <f>SUM(F19:F21)</f>
        <v>6</v>
      </c>
      <c r="G18" s="18">
        <f>SUM(G19:G21)</f>
        <v>4</v>
      </c>
      <c r="H18" s="18">
        <f>SUM(H19:H21)</f>
        <v>14</v>
      </c>
      <c r="I18" s="18">
        <f>SUM(I19:I21)</f>
        <v>3</v>
      </c>
      <c r="J18" s="34" t="s">
        <v>15</v>
      </c>
    </row>
    <row r="19" spans="1:10" s="11" customFormat="1">
      <c r="B19" s="11" t="s">
        <v>10</v>
      </c>
      <c r="D19" s="12"/>
      <c r="E19" s="19">
        <v>12</v>
      </c>
      <c r="F19" s="20">
        <v>2</v>
      </c>
      <c r="G19" s="20">
        <v>3</v>
      </c>
      <c r="H19" s="22">
        <v>6</v>
      </c>
      <c r="I19" s="19">
        <v>2</v>
      </c>
      <c r="J19" s="33" t="s">
        <v>14</v>
      </c>
    </row>
    <row r="20" spans="1:10" s="11" customFormat="1">
      <c r="B20" s="11" t="s">
        <v>11</v>
      </c>
      <c r="D20" s="12"/>
      <c r="E20" s="19">
        <v>1</v>
      </c>
      <c r="F20" s="20">
        <v>1</v>
      </c>
      <c r="G20" s="27">
        <v>0</v>
      </c>
      <c r="H20" s="22">
        <v>8</v>
      </c>
      <c r="I20" s="19">
        <v>1</v>
      </c>
      <c r="J20" s="33" t="s">
        <v>6</v>
      </c>
    </row>
    <row r="21" spans="1:10" s="11" customFormat="1">
      <c r="B21" s="11" t="s">
        <v>12</v>
      </c>
      <c r="D21" s="12"/>
      <c r="E21" s="25">
        <v>0</v>
      </c>
      <c r="F21" s="20">
        <v>3</v>
      </c>
      <c r="G21" s="20">
        <v>1</v>
      </c>
      <c r="H21" s="26">
        <v>0</v>
      </c>
      <c r="I21" s="25">
        <v>0</v>
      </c>
      <c r="J21" s="33" t="s">
        <v>7</v>
      </c>
    </row>
    <row r="22" spans="1:10" s="11" customFormat="1">
      <c r="A22" s="11" t="s">
        <v>4</v>
      </c>
      <c r="D22" s="12"/>
      <c r="E22" s="18">
        <f>SUM(E23:E24)</f>
        <v>521</v>
      </c>
      <c r="F22" s="18">
        <f>SUM(F23:F24)</f>
        <v>157</v>
      </c>
      <c r="G22" s="18">
        <f>SUM(G23:G24)</f>
        <v>944</v>
      </c>
      <c r="H22" s="18">
        <f>SUM(H23:H24)</f>
        <v>164</v>
      </c>
      <c r="I22" s="18">
        <f>SUM(I23:I24)</f>
        <v>218</v>
      </c>
      <c r="J22" s="34" t="s">
        <v>16</v>
      </c>
    </row>
    <row r="23" spans="1:10" s="11" customFormat="1">
      <c r="B23" s="11" t="s">
        <v>11</v>
      </c>
      <c r="D23" s="12"/>
      <c r="E23" s="19">
        <v>19</v>
      </c>
      <c r="F23" s="20">
        <v>16</v>
      </c>
      <c r="G23" s="21">
        <v>10</v>
      </c>
      <c r="H23" s="25">
        <v>0</v>
      </c>
      <c r="I23" s="19">
        <v>14</v>
      </c>
      <c r="J23" s="33" t="s">
        <v>8</v>
      </c>
    </row>
    <row r="24" spans="1:10" s="11" customFormat="1">
      <c r="B24" s="11" t="s">
        <v>12</v>
      </c>
      <c r="E24" s="19">
        <v>502</v>
      </c>
      <c r="F24" s="20">
        <v>141</v>
      </c>
      <c r="G24" s="21">
        <v>934</v>
      </c>
      <c r="H24" s="22">
        <v>164</v>
      </c>
      <c r="I24" s="19">
        <v>204</v>
      </c>
      <c r="J24" s="33" t="s">
        <v>9</v>
      </c>
    </row>
    <row r="25" spans="1:10" s="11" customFormat="1">
      <c r="A25" s="11" t="s">
        <v>13</v>
      </c>
      <c r="D25" s="12"/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34" t="s">
        <v>17</v>
      </c>
    </row>
    <row r="26" spans="1:10" ht="12" customHeight="1">
      <c r="A26" s="13"/>
      <c r="B26" s="13"/>
      <c r="C26" s="13"/>
      <c r="D26" s="14"/>
      <c r="E26" s="15"/>
      <c r="F26" s="16"/>
      <c r="G26" s="14"/>
      <c r="H26" s="13"/>
      <c r="I26" s="15"/>
      <c r="J26" s="15"/>
    </row>
    <row r="27" spans="1:10" ht="12" customHeight="1"/>
    <row r="28" spans="1:10">
      <c r="B28" s="36" t="s">
        <v>30</v>
      </c>
      <c r="D28" s="36"/>
    </row>
    <row r="29" spans="1:10">
      <c r="B29" s="35" t="s">
        <v>31</v>
      </c>
      <c r="D29" s="35"/>
    </row>
    <row r="30" spans="1:10">
      <c r="B30" s="5"/>
    </row>
  </sheetData>
  <mergeCells count="6">
    <mergeCell ref="A17:D17"/>
    <mergeCell ref="A4:D5"/>
    <mergeCell ref="A7:D7"/>
    <mergeCell ref="J4:J5"/>
    <mergeCell ref="E6:I6"/>
    <mergeCell ref="E16:I16"/>
  </mergeCells>
  <pageMargins left="0.39370078740157483" right="0.19685039370078741" top="0.70866141732283472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3</vt:lpstr>
      <vt:lpstr>'ตาราง 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DELL</cp:lastModifiedBy>
  <cp:lastPrinted>2012-10-09T02:01:57Z</cp:lastPrinted>
  <dcterms:created xsi:type="dcterms:W3CDTF">2004-08-20T21:28:46Z</dcterms:created>
  <dcterms:modified xsi:type="dcterms:W3CDTF">2012-11-26T07:04:00Z</dcterms:modified>
</cp:coreProperties>
</file>