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0.3" sheetId="1" r:id="rId1"/>
  </sheets>
  <calcPr calcId="125725"/>
</workbook>
</file>

<file path=xl/calcChain.xml><?xml version="1.0" encoding="utf-8"?>
<calcChain xmlns="http://schemas.openxmlformats.org/spreadsheetml/2006/main">
  <c r="I10" i="1"/>
  <c r="J10"/>
  <c r="K10"/>
  <c r="L10"/>
  <c r="N10"/>
  <c r="K11"/>
  <c r="L11"/>
  <c r="M11"/>
  <c r="N11"/>
  <c r="K12"/>
  <c r="L12"/>
  <c r="M12"/>
  <c r="N12"/>
  <c r="K13"/>
  <c r="L13"/>
  <c r="M13"/>
  <c r="N13"/>
  <c r="K14"/>
  <c r="L14"/>
  <c r="M14"/>
  <c r="N14"/>
  <c r="K15"/>
  <c r="L15"/>
  <c r="N15"/>
  <c r="K16"/>
  <c r="L16"/>
  <c r="M16"/>
  <c r="N16"/>
  <c r="L17"/>
  <c r="N17"/>
  <c r="K18"/>
  <c r="L18"/>
  <c r="N18"/>
  <c r="K19"/>
  <c r="L19"/>
</calcChain>
</file>

<file path=xl/sharedStrings.xml><?xml version="1.0" encoding="utf-8"?>
<sst xmlns="http://schemas.openxmlformats.org/spreadsheetml/2006/main" count="51" uniqueCount="30">
  <si>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</si>
  <si>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</si>
  <si>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 xml:space="preserve">                         -</t>
  </si>
  <si>
    <t>&gt; 1,000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</si>
  <si>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</si>
  <si>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</si>
  <si>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</si>
  <si>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</si>
  <si>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</si>
  <si>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</si>
  <si>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</si>
  <si>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</si>
  <si>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 xml:space="preserve">                  -0.0</t>
  </si>
  <si>
    <t>รวมยอด (Total)</t>
  </si>
  <si>
    <t>Emp.</t>
  </si>
  <si>
    <t>Est.</t>
  </si>
  <si>
    <t>ลูกจ้าง</t>
  </si>
  <si>
    <t>สปก.</t>
  </si>
  <si>
    <t>2554 (2011)</t>
  </si>
  <si>
    <t>2553  (2010)</t>
  </si>
  <si>
    <t>Percent change</t>
  </si>
  <si>
    <t>อัตราการเปลี่ยนแปลง (%)</t>
  </si>
  <si>
    <t xml:space="preserve">                        2554                           (2011)</t>
  </si>
  <si>
    <t xml:space="preserve">                        2553                          (2010)</t>
  </si>
  <si>
    <t xml:space="preserve">                        2552                           (2009)</t>
  </si>
  <si>
    <t xml:space="preserve">    ขนาดของสถานประกอบการ (คน)   Size of Establishments (persons)</t>
  </si>
  <si>
    <t>NUMBER OF ESTABLISHMENTS WITH EMPLOYEES AND EMPLOYEES BY  SIZE OF ESTABLISHMENT: 2009-2011</t>
  </si>
  <si>
    <t>TABLE</t>
  </si>
  <si>
    <t>จำนวนสถานประกอบการที่มีลูกจ้างตั้งแต่ 1 คนขึ้นไป และจำนวนลูกจ้าง จำแนกตามขนาดของสถานประกอบการ พ.ศ. 2552 - 2554</t>
  </si>
  <si>
    <t>ตาราง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</si>
</sst>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87" formatCode="#,##0.0\ \ "/>
    <numFmt numFmtId="188" formatCode="#,##0.0"/>
    <numFmt numFmtId="189" formatCode="_(* #,##0.00_);_(* \(#,##0.00\);_(* &quot;-&quot;??_);_(@_)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b/>
      <sz val="12"/>
      <name val="AngsanaUPC"/>
      <family val="1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/>
    <xf numFmtId="0" fontId="9" fillId="0" borderId="0"/>
  </cellStyleXfs>
  <cellXfs count="65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0" xfId="0" applyFont="1" applyBorder="1" applyAlignment="1"/>
    <xf numFmtId="187" fontId="4" fillId="0" borderId="4" xfId="0" applyNumberFormat="1" applyFont="1" applyBorder="1" applyAlignment="1">
      <alignment horizontal="left" vertical="center"/>
    </xf>
    <xf numFmtId="187" fontId="4" fillId="0" borderId="5" xfId="0" applyNumberFormat="1" applyFont="1" applyBorder="1" applyAlignment="1">
      <alignment horizontal="left" vertical="center"/>
    </xf>
    <xf numFmtId="187" fontId="4" fillId="0" borderId="5" xfId="0" applyNumberFormat="1" applyFont="1" applyBorder="1" applyAlignment="1">
      <alignment horizontal="right" vertical="center"/>
    </xf>
    <xf numFmtId="41" fontId="3" fillId="0" borderId="5" xfId="0" applyNumberFormat="1" applyFont="1" applyBorder="1" applyAlignment="1">
      <alignment horizontal="right" vertical="center"/>
    </xf>
    <xf numFmtId="41" fontId="3" fillId="0" borderId="5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4" fillId="0" borderId="4" xfId="0" applyNumberFormat="1" applyFont="1" applyBorder="1" applyAlignment="1">
      <alignment horizontal="right" vertical="center"/>
    </xf>
    <xf numFmtId="0" fontId="3" fillId="0" borderId="6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5" fillId="0" borderId="0" xfId="0" applyFont="1" applyBorder="1" applyAlignment="1"/>
    <xf numFmtId="41" fontId="4" fillId="0" borderId="5" xfId="0" applyNumberFormat="1" applyFont="1" applyBorder="1" applyAlignment="1">
      <alignment horizontal="right" vertical="center"/>
    </xf>
    <xf numFmtId="16" fontId="3" fillId="0" borderId="6" xfId="0" quotePrefix="1" applyNumberFormat="1" applyFont="1" applyBorder="1" applyAlignment="1">
      <alignment horizontal="center"/>
    </xf>
    <xf numFmtId="16" fontId="3" fillId="0" borderId="0" xfId="0" quotePrefix="1" applyNumberFormat="1" applyFont="1" applyBorder="1" applyAlignment="1">
      <alignment horizontal="center"/>
    </xf>
    <xf numFmtId="0" fontId="6" fillId="0" borderId="0" xfId="0" applyFont="1" applyBorder="1"/>
    <xf numFmtId="187" fontId="5" fillId="0" borderId="4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vertical="center"/>
    </xf>
    <xf numFmtId="187" fontId="5" fillId="0" borderId="5" xfId="0" applyNumberFormat="1" applyFont="1" applyBorder="1" applyAlignment="1">
      <alignment horizontal="right"/>
    </xf>
    <xf numFmtId="41" fontId="6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quotePrefix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/>
    <xf numFmtId="188" fontId="8" fillId="0" borderId="0" xfId="0" applyNumberFormat="1" applyFont="1" applyAlignment="1">
      <alignment horizontal="center"/>
    </xf>
    <xf numFmtId="0" fontId="8" fillId="0" borderId="0" xfId="0" applyFont="1" applyBorder="1"/>
    <xf numFmtId="0" fontId="8" fillId="0" borderId="0" xfId="0" applyFont="1"/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23</xdr:row>
      <xdr:rowOff>0</xdr:rowOff>
    </xdr:from>
    <xdr:to>
      <xdr:col>13</xdr:col>
      <xdr:colOff>9525</xdr:colOff>
      <xdr:row>24</xdr:row>
      <xdr:rowOff>106772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7934325" y="6629400"/>
          <a:ext cx="0" cy="3829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180975</xdr:colOff>
      <xdr:row>0</xdr:row>
      <xdr:rowOff>0</xdr:rowOff>
    </xdr:from>
    <xdr:to>
      <xdr:col>15</xdr:col>
      <xdr:colOff>276225</xdr:colOff>
      <xdr:row>24</xdr:row>
      <xdr:rowOff>95250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582150" y="0"/>
          <a:ext cx="457200" cy="6667500"/>
          <a:chOff x="9439275" y="0"/>
          <a:chExt cx="636272" cy="675031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11599" y="1870803"/>
            <a:ext cx="463948" cy="45034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สถิติอุตสาหกรรม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439275" y="6354943"/>
            <a:ext cx="583249" cy="395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9"/>
          <xdr:cNvCxnSpPr>
            <a:cxnSpLocks noChangeShapeType="1"/>
          </xdr:cNvCxnSpPr>
        </xdr:nvCxnSpPr>
        <xdr:spPr bwMode="auto">
          <a:xfrm rot="5400000">
            <a:off x="6533027" y="3169135"/>
            <a:ext cx="6372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25"/>
  <sheetViews>
    <sheetView showGridLines="0" tabSelected="1" zoomScaleNormal="100" zoomScalePageLayoutView="150" workbookViewId="0">
      <selection activeCell="R14" sqref="R14"/>
    </sheetView>
  </sheetViews>
  <sheetFormatPr defaultRowHeight="21"/>
  <cols>
    <col min="1" max="1" width="1.7109375" style="2" customWidth="1"/>
    <col min="2" max="2" width="6.42578125" style="2" customWidth="1"/>
    <col min="3" max="3" width="5.42578125" style="2" customWidth="1"/>
    <col min="4" max="4" width="10.28515625" style="2" customWidth="1"/>
    <col min="5" max="14" width="11.7109375" style="2" customWidth="1"/>
    <col min="15" max="15" width="5.42578125" style="1" customWidth="1"/>
    <col min="16" max="16" width="5" style="1" customWidth="1"/>
    <col min="17" max="16384" width="9.140625" style="1"/>
  </cols>
  <sheetData>
    <row r="1" spans="1:15" s="63" customFormat="1">
      <c r="A1" s="64"/>
      <c r="B1" s="64" t="s">
        <v>29</v>
      </c>
      <c r="C1" s="62">
        <v>10.3</v>
      </c>
      <c r="D1" s="64" t="s">
        <v>28</v>
      </c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5" s="60" customFormat="1" ht="18" customHeight="1">
      <c r="A2" s="61"/>
      <c r="B2" s="61" t="s">
        <v>27</v>
      </c>
      <c r="C2" s="62">
        <v>10.3</v>
      </c>
      <c r="D2" s="61" t="s">
        <v>26</v>
      </c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5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s="5" customFormat="1" ht="18">
      <c r="A4" s="59" t="s">
        <v>25</v>
      </c>
      <c r="B4" s="59"/>
      <c r="C4" s="59"/>
      <c r="D4" s="58"/>
      <c r="E4" s="57" t="s">
        <v>24</v>
      </c>
      <c r="F4" s="56"/>
      <c r="G4" s="57" t="s">
        <v>23</v>
      </c>
      <c r="H4" s="56"/>
      <c r="I4" s="57" t="s">
        <v>22</v>
      </c>
      <c r="J4" s="56"/>
      <c r="K4" s="55" t="s">
        <v>21</v>
      </c>
      <c r="L4" s="54"/>
      <c r="M4" s="54"/>
      <c r="N4" s="54"/>
      <c r="O4" s="32"/>
    </row>
    <row r="5" spans="1:15" s="5" customFormat="1" ht="18">
      <c r="A5" s="44"/>
      <c r="B5" s="44"/>
      <c r="C5" s="44"/>
      <c r="D5" s="43"/>
      <c r="E5" s="53"/>
      <c r="F5" s="52"/>
      <c r="G5" s="53"/>
      <c r="H5" s="52"/>
      <c r="I5" s="53"/>
      <c r="J5" s="52"/>
      <c r="K5" s="51" t="s">
        <v>20</v>
      </c>
      <c r="L5" s="50"/>
      <c r="M5" s="50"/>
      <c r="N5" s="50"/>
      <c r="O5" s="32"/>
    </row>
    <row r="6" spans="1:15" s="5" customFormat="1" ht="18">
      <c r="A6" s="44"/>
      <c r="B6" s="44"/>
      <c r="C6" s="44"/>
      <c r="D6" s="43"/>
      <c r="E6" s="49"/>
      <c r="F6" s="48"/>
      <c r="G6" s="49"/>
      <c r="H6" s="48"/>
      <c r="I6" s="49"/>
      <c r="J6" s="48"/>
      <c r="K6" s="46" t="s">
        <v>19</v>
      </c>
      <c r="L6" s="47"/>
      <c r="M6" s="46" t="s">
        <v>18</v>
      </c>
      <c r="N6" s="45"/>
      <c r="O6" s="32"/>
    </row>
    <row r="7" spans="1:15" s="5" customFormat="1" ht="18">
      <c r="A7" s="44"/>
      <c r="B7" s="44"/>
      <c r="C7" s="44"/>
      <c r="D7" s="43"/>
      <c r="E7" s="42" t="s">
        <v>17</v>
      </c>
      <c r="F7" s="42" t="s">
        <v>16</v>
      </c>
      <c r="G7" s="42" t="s">
        <v>17</v>
      </c>
      <c r="H7" s="42" t="s">
        <v>16</v>
      </c>
      <c r="I7" s="42" t="s">
        <v>17</v>
      </c>
      <c r="J7" s="42" t="s">
        <v>16</v>
      </c>
      <c r="K7" s="42" t="s">
        <v>17</v>
      </c>
      <c r="L7" s="42" t="s">
        <v>16</v>
      </c>
      <c r="M7" s="42" t="s">
        <v>17</v>
      </c>
      <c r="N7" s="41" t="s">
        <v>16</v>
      </c>
      <c r="O7" s="32"/>
    </row>
    <row r="8" spans="1:15" s="5" customFormat="1" ht="18">
      <c r="A8" s="40"/>
      <c r="B8" s="40"/>
      <c r="C8" s="40"/>
      <c r="D8" s="39"/>
      <c r="E8" s="38" t="s">
        <v>15</v>
      </c>
      <c r="F8" s="38" t="s">
        <v>14</v>
      </c>
      <c r="G8" s="38" t="s">
        <v>15</v>
      </c>
      <c r="H8" s="38" t="s">
        <v>14</v>
      </c>
      <c r="I8" s="38" t="s">
        <v>15</v>
      </c>
      <c r="J8" s="38" t="s">
        <v>14</v>
      </c>
      <c r="K8" s="38" t="s">
        <v>15</v>
      </c>
      <c r="L8" s="38" t="s">
        <v>14</v>
      </c>
      <c r="M8" s="38" t="s">
        <v>15</v>
      </c>
      <c r="N8" s="37" t="s">
        <v>14</v>
      </c>
      <c r="O8" s="32"/>
    </row>
    <row r="9" spans="1:15" s="5" customFormat="1" ht="9" customHeight="1">
      <c r="A9" s="36"/>
      <c r="B9" s="36"/>
      <c r="C9" s="36"/>
      <c r="D9" s="35"/>
      <c r="E9" s="34"/>
      <c r="F9" s="34"/>
      <c r="G9" s="34"/>
      <c r="H9" s="34"/>
      <c r="I9" s="34"/>
      <c r="J9" s="34"/>
      <c r="K9" s="34"/>
      <c r="L9" s="33"/>
      <c r="M9" s="33"/>
      <c r="N9" s="33"/>
      <c r="O9" s="32"/>
    </row>
    <row r="10" spans="1:15" s="25" customFormat="1" ht="25.5" customHeight="1">
      <c r="A10" s="31" t="s">
        <v>13</v>
      </c>
      <c r="B10" s="31"/>
      <c r="C10" s="31"/>
      <c r="D10" s="30"/>
      <c r="E10" s="29">
        <v>2552</v>
      </c>
      <c r="F10" s="29">
        <v>21646</v>
      </c>
      <c r="G10" s="29">
        <v>2515</v>
      </c>
      <c r="H10" s="29">
        <v>21438</v>
      </c>
      <c r="I10" s="29">
        <f>SUM(I11:I19)</f>
        <v>2514</v>
      </c>
      <c r="J10" s="29">
        <f>SUM(J11:J19)</f>
        <v>22419</v>
      </c>
      <c r="K10" s="28">
        <f>(G10-E10)*100/E10</f>
        <v>-1.4498432601880877</v>
      </c>
      <c r="L10" s="28">
        <f>(H10-F10)*100/F10</f>
        <v>-0.96091656657119096</v>
      </c>
      <c r="M10" s="27" t="s">
        <v>12</v>
      </c>
      <c r="N10" s="26">
        <f>(J10-H10)*100/H10</f>
        <v>4.5759865659109993</v>
      </c>
    </row>
    <row r="11" spans="1:15" s="21" customFormat="1" ht="30.75" customHeight="1">
      <c r="A11" s="24" t="s">
        <v>11</v>
      </c>
      <c r="B11" s="24"/>
      <c r="C11" s="24"/>
      <c r="D11" s="23"/>
      <c r="E11" s="15">
        <v>1605</v>
      </c>
      <c r="F11" s="15">
        <v>3382</v>
      </c>
      <c r="G11" s="15">
        <v>1610</v>
      </c>
      <c r="H11" s="15">
        <v>3315</v>
      </c>
      <c r="I11" s="22">
        <v>1589</v>
      </c>
      <c r="J11" s="22">
        <v>3282</v>
      </c>
      <c r="K11" s="13">
        <f>(G11-E11)*100/E11</f>
        <v>0.3115264797507788</v>
      </c>
      <c r="L11" s="13">
        <f>(H11-F11)*100/F11</f>
        <v>-1.9810762862211708</v>
      </c>
      <c r="M11" s="13">
        <f>(I11-G11)*100/G11</f>
        <v>-1.3043478260869565</v>
      </c>
      <c r="N11" s="18">
        <f>(J11-H11)*100/H11</f>
        <v>-0.99547511312217196</v>
      </c>
      <c r="O11" s="10"/>
    </row>
    <row r="12" spans="1:15" s="21" customFormat="1" ht="30.75" customHeight="1">
      <c r="A12" s="20" t="s">
        <v>10</v>
      </c>
      <c r="B12" s="20"/>
      <c r="C12" s="20"/>
      <c r="D12" s="19"/>
      <c r="E12" s="15">
        <v>563</v>
      </c>
      <c r="F12" s="15">
        <v>3767</v>
      </c>
      <c r="G12" s="15">
        <v>551</v>
      </c>
      <c r="H12" s="15">
        <v>3701</v>
      </c>
      <c r="I12" s="22">
        <v>552</v>
      </c>
      <c r="J12" s="22">
        <v>3721</v>
      </c>
      <c r="K12" s="13">
        <f>(G12-E12)*100/E12</f>
        <v>-2.1314387211367674</v>
      </c>
      <c r="L12" s="13">
        <f>(H12-F12)*100/F12</f>
        <v>-1.7520573400584019</v>
      </c>
      <c r="M12" s="13">
        <f>(I12-G12)*100/G12</f>
        <v>0.18148820326678766</v>
      </c>
      <c r="N12" s="18">
        <f>(J12-H12)*100/H12</f>
        <v>0.54039448797622269</v>
      </c>
    </row>
    <row r="13" spans="1:15" s="10" customFormat="1" ht="30.75" customHeight="1">
      <c r="A13" s="20" t="s">
        <v>9</v>
      </c>
      <c r="B13" s="20"/>
      <c r="C13" s="20"/>
      <c r="D13" s="19"/>
      <c r="E13" s="15">
        <v>204</v>
      </c>
      <c r="F13" s="15">
        <v>2750</v>
      </c>
      <c r="G13" s="15">
        <v>174</v>
      </c>
      <c r="H13" s="15">
        <v>2283</v>
      </c>
      <c r="I13" s="14">
        <v>186</v>
      </c>
      <c r="J13" s="14">
        <v>2493</v>
      </c>
      <c r="K13" s="13">
        <f>(G13-E13)*100/E13</f>
        <v>-14.705882352941176</v>
      </c>
      <c r="L13" s="13">
        <f>(H13-F13)*100/F13</f>
        <v>-16.981818181818181</v>
      </c>
      <c r="M13" s="13">
        <f>(I13-G13)*100/G13</f>
        <v>6.8965517241379306</v>
      </c>
      <c r="N13" s="18">
        <f>(J13-H13)*100/H13</f>
        <v>9.1984231274638635</v>
      </c>
    </row>
    <row r="14" spans="1:15" s="10" customFormat="1" ht="30.75" customHeight="1">
      <c r="A14" s="20" t="s">
        <v>8</v>
      </c>
      <c r="B14" s="20"/>
      <c r="C14" s="20"/>
      <c r="D14" s="19"/>
      <c r="E14" s="15">
        <v>132</v>
      </c>
      <c r="F14" s="15">
        <v>3804</v>
      </c>
      <c r="G14" s="15">
        <v>134</v>
      </c>
      <c r="H14" s="15">
        <v>3975</v>
      </c>
      <c r="I14" s="14">
        <v>140</v>
      </c>
      <c r="J14" s="14">
        <v>4165</v>
      </c>
      <c r="K14" s="13">
        <f>(G14-E14)*100/E14</f>
        <v>1.5151515151515151</v>
      </c>
      <c r="L14" s="13">
        <f>(H14-F14)*100/F14</f>
        <v>4.4952681388012614</v>
      </c>
      <c r="M14" s="13">
        <f>(I14-G14)*100/G14</f>
        <v>4.4776119402985071</v>
      </c>
      <c r="N14" s="18">
        <f>(J14-H14)*100/H14</f>
        <v>4.7798742138364778</v>
      </c>
    </row>
    <row r="15" spans="1:15" s="10" customFormat="1" ht="30.75" customHeight="1">
      <c r="A15" s="20" t="s">
        <v>7</v>
      </c>
      <c r="B15" s="20"/>
      <c r="C15" s="20"/>
      <c r="D15" s="19"/>
      <c r="E15" s="15">
        <v>31</v>
      </c>
      <c r="F15" s="15">
        <v>2182</v>
      </c>
      <c r="G15" s="15">
        <v>30</v>
      </c>
      <c r="H15" s="15">
        <v>2103</v>
      </c>
      <c r="I15" s="14">
        <v>30</v>
      </c>
      <c r="J15" s="14">
        <v>2105</v>
      </c>
      <c r="K15" s="13">
        <f>(G15-E15)*100/E15</f>
        <v>-3.225806451612903</v>
      </c>
      <c r="L15" s="13">
        <f>(H15-F15)*100/F15</f>
        <v>-3.620531622364803</v>
      </c>
      <c r="M15" s="12" t="s">
        <v>2</v>
      </c>
      <c r="N15" s="18">
        <f>(J15-H15)*100/H15</f>
        <v>9.5102234902520205E-2</v>
      </c>
    </row>
    <row r="16" spans="1:15" s="10" customFormat="1" ht="30.75" customHeight="1">
      <c r="A16" s="20" t="s">
        <v>6</v>
      </c>
      <c r="B16" s="20"/>
      <c r="C16" s="20"/>
      <c r="D16" s="19"/>
      <c r="E16" s="15">
        <v>11</v>
      </c>
      <c r="F16" s="15">
        <v>1934</v>
      </c>
      <c r="G16" s="15">
        <v>10</v>
      </c>
      <c r="H16" s="15">
        <v>1648</v>
      </c>
      <c r="I16" s="14">
        <v>11</v>
      </c>
      <c r="J16" s="14">
        <v>1898</v>
      </c>
      <c r="K16" s="13">
        <f>(G16-E16)*100/E16</f>
        <v>-9.0909090909090917</v>
      </c>
      <c r="L16" s="13">
        <f>(H16-F16)*100/F16</f>
        <v>-14.788004136504654</v>
      </c>
      <c r="M16" s="13">
        <f>(I16-G16)*100/G16</f>
        <v>10</v>
      </c>
      <c r="N16" s="18">
        <f>(J16-H16)*100/H16</f>
        <v>15.169902912621358</v>
      </c>
    </row>
    <row r="17" spans="1:14" s="10" customFormat="1" ht="30.75" customHeight="1">
      <c r="A17" s="20" t="s">
        <v>5</v>
      </c>
      <c r="B17" s="20"/>
      <c r="C17" s="20"/>
      <c r="D17" s="19"/>
      <c r="E17" s="15">
        <v>2</v>
      </c>
      <c r="F17" s="15">
        <v>789</v>
      </c>
      <c r="G17" s="15">
        <v>2</v>
      </c>
      <c r="H17" s="15">
        <v>793</v>
      </c>
      <c r="I17" s="14">
        <v>2</v>
      </c>
      <c r="J17" s="14">
        <v>729</v>
      </c>
      <c r="K17" s="12" t="s">
        <v>2</v>
      </c>
      <c r="L17" s="13">
        <f>(H17-F17)*100/F17</f>
        <v>0.50697084917617241</v>
      </c>
      <c r="M17" s="12" t="s">
        <v>2</v>
      </c>
      <c r="N17" s="18">
        <f>(J17-H17)*100/H17</f>
        <v>-8.0706179066834807</v>
      </c>
    </row>
    <row r="18" spans="1:14" s="10" customFormat="1" ht="30.75" customHeight="1">
      <c r="A18" s="20" t="s">
        <v>4</v>
      </c>
      <c r="B18" s="20"/>
      <c r="C18" s="20"/>
      <c r="D18" s="19"/>
      <c r="E18" s="15">
        <v>3</v>
      </c>
      <c r="F18" s="15">
        <v>1896</v>
      </c>
      <c r="G18" s="15">
        <v>2</v>
      </c>
      <c r="H18" s="15">
        <v>1198</v>
      </c>
      <c r="I18" s="14">
        <v>2</v>
      </c>
      <c r="J18" s="14">
        <v>1604</v>
      </c>
      <c r="K18" s="13">
        <f>(G18-E18)*100/E18</f>
        <v>-33.333333333333336</v>
      </c>
      <c r="L18" s="13">
        <f>(H18-F18)*100/F18</f>
        <v>-36.814345991561183</v>
      </c>
      <c r="M18" s="12" t="s">
        <v>2</v>
      </c>
      <c r="N18" s="18">
        <f>(J18-H18)*100/H18</f>
        <v>33.889816360601003</v>
      </c>
    </row>
    <row r="19" spans="1:14" s="10" customFormat="1" ht="30.75" customHeight="1">
      <c r="A19" s="17" t="s">
        <v>3</v>
      </c>
      <c r="B19" s="17"/>
      <c r="C19" s="17"/>
      <c r="D19" s="16"/>
      <c r="E19" s="15">
        <v>1</v>
      </c>
      <c r="F19" s="15">
        <v>1142</v>
      </c>
      <c r="G19" s="15">
        <v>2</v>
      </c>
      <c r="H19" s="15">
        <v>2422</v>
      </c>
      <c r="I19" s="14">
        <v>2</v>
      </c>
      <c r="J19" s="14">
        <v>2422</v>
      </c>
      <c r="K19" s="13">
        <f>(G19-E19)*100/E19</f>
        <v>100</v>
      </c>
      <c r="L19" s="13">
        <f>(H19-F19)*100/F19</f>
        <v>112.08406304728547</v>
      </c>
      <c r="M19" s="12" t="s">
        <v>2</v>
      </c>
      <c r="N19" s="11" t="s">
        <v>2</v>
      </c>
    </row>
    <row r="20" spans="1:14" s="3" customFormat="1" ht="13.5" customHeight="1">
      <c r="A20" s="9"/>
      <c r="B20" s="8"/>
      <c r="C20" s="8"/>
      <c r="D20" s="8"/>
      <c r="E20" s="7"/>
      <c r="F20" s="7"/>
      <c r="G20" s="7"/>
      <c r="H20" s="7"/>
      <c r="I20" s="7"/>
      <c r="J20" s="7"/>
      <c r="K20" s="7"/>
      <c r="L20" s="6"/>
      <c r="M20" s="6"/>
      <c r="N20" s="6"/>
    </row>
    <row r="21" spans="1:14" s="3" customFormat="1" ht="2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s="3" customFormat="1" ht="18.75">
      <c r="A22" s="4"/>
      <c r="B22" s="5" t="s">
        <v>1</v>
      </c>
      <c r="C22" s="4"/>
      <c r="D22" s="4"/>
      <c r="E22" s="4"/>
      <c r="F22" s="4"/>
      <c r="G22" s="4"/>
      <c r="H22" s="4"/>
      <c r="I22" s="4"/>
      <c r="K22" s="4"/>
      <c r="L22" s="4"/>
      <c r="M22" s="4"/>
      <c r="N22" s="4"/>
    </row>
    <row r="23" spans="1:14" s="3" customFormat="1" ht="18.75">
      <c r="A23" s="4"/>
      <c r="B23" s="5" t="s"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>
      <c r="M24" s="1"/>
      <c r="N24" s="1"/>
    </row>
    <row r="25" spans="1:14" ht="9" customHeight="1"/>
  </sheetData>
  <mergeCells count="18">
    <mergeCell ref="A17:D17"/>
    <mergeCell ref="A18:D18"/>
    <mergeCell ref="A11:D11"/>
    <mergeCell ref="A12:D12"/>
    <mergeCell ref="E4:F6"/>
    <mergeCell ref="G4:H6"/>
    <mergeCell ref="A10:D10"/>
    <mergeCell ref="A4:D8"/>
    <mergeCell ref="I4:J6"/>
    <mergeCell ref="K4:N4"/>
    <mergeCell ref="K5:N5"/>
    <mergeCell ref="K6:L6"/>
    <mergeCell ref="M6:N6"/>
    <mergeCell ref="A19:D19"/>
    <mergeCell ref="A13:D13"/>
    <mergeCell ref="A14:D14"/>
    <mergeCell ref="A15:D15"/>
    <mergeCell ref="A16:D16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T-10.3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2013-01-23T02:11:17Z</dcterms:created>
  <dcterms:modified xsi:type="dcterms:W3CDTF">2013-01-23T02:11:27Z</dcterms:modified>
</cp:coreProperties>
</file>