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5.3" sheetId="1" r:id="rId1"/>
  </sheets>
  <calcPr calcId="125725"/>
</workbook>
</file>

<file path=xl/calcChain.xml><?xml version="1.0" encoding="utf-8"?>
<calcChain xmlns="http://schemas.openxmlformats.org/spreadsheetml/2006/main">
  <c r="F14" i="1"/>
  <c r="G14"/>
  <c r="H14"/>
  <c r="I14"/>
  <c r="J14"/>
  <c r="K14"/>
  <c r="F16"/>
  <c r="G16"/>
  <c r="H16"/>
  <c r="I16"/>
  <c r="J16"/>
  <c r="K16"/>
</calcChain>
</file>

<file path=xl/sharedStrings.xml><?xml version="1.0" encoding="utf-8"?>
<sst xmlns="http://schemas.openxmlformats.org/spreadsheetml/2006/main" count="51" uniqueCount="32">
  <si>
    <t xml:space="preserve"> Source:  Government Saving Bank, Regional Office No.12 , Ubon Ratchathani</t>
  </si>
  <si>
    <t xml:space="preserve">     ที่มา:  ธนาคารออมสิน ภาค12  จังหวัดอุบลราชธานี</t>
  </si>
  <si>
    <t>2554 (2011)</t>
  </si>
  <si>
    <t>2553 (2010)</t>
  </si>
  <si>
    <t>2552 (2009)</t>
  </si>
  <si>
    <t>-</t>
  </si>
  <si>
    <t>2551 (2008)</t>
  </si>
  <si>
    <t>2550 (2007)</t>
  </si>
  <si>
    <t>2549 (2006)</t>
  </si>
  <si>
    <t>2548 (2005)</t>
  </si>
  <si>
    <t>at the end of the year</t>
  </si>
  <si>
    <t>branches</t>
  </si>
  <si>
    <t>Deposit outstandings</t>
  </si>
  <si>
    <t>Withdrawals</t>
  </si>
  <si>
    <t>Deposits</t>
  </si>
  <si>
    <t xml:space="preserve">Number of </t>
  </si>
  <si>
    <t xml:space="preserve">        Year</t>
  </si>
  <si>
    <t>เมื่อสิ้นปี</t>
  </si>
  <si>
    <t>เงินถอน</t>
  </si>
  <si>
    <t>เงินฝาก</t>
  </si>
  <si>
    <t>สาขา</t>
  </si>
  <si>
    <t>ปี</t>
  </si>
  <si>
    <t>เงินฝากคงเหลือ</t>
  </si>
  <si>
    <t>จำนวน</t>
  </si>
  <si>
    <t>ประเภทประจำ Time deposits</t>
  </si>
  <si>
    <t>ประเภทเผื่อเรียก Demand deposits</t>
  </si>
  <si>
    <t xml:space="preserve">  </t>
  </si>
  <si>
    <t>(ล้านบาท Millon Baht)</t>
  </si>
  <si>
    <t xml:space="preserve"> NUMBER OF BRANCHES, DEPOSIT, WITHDRAWALS AND DEPOSIT OUTSTANDINGS OF THE GOVERNMENT SAVING BANK BY TYPE: 2005-2011</t>
  </si>
  <si>
    <t xml:space="preserve">TABLE </t>
  </si>
  <si>
    <t xml:space="preserve"> จำนวนสาขา เงินฝาก เงินถอน และเงินฝากคงเหลือของธนาคารออมสิน จำแนกตามประเภทบัญชี พ.ศ. 2548-2554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</si>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</sst>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_ ;\-#,##0.0\ "/>
    <numFmt numFmtId="188" formatCode="_-* #,##0.0_-;\-* #,##0.0_-;_-* &quot;-&quot;??_-;_-@_-"/>
    <numFmt numFmtId="189" formatCode="0.0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  <font>
      <sz val="14"/>
      <name val="Cordia New"/>
      <family val="2"/>
    </font>
    <font>
      <b/>
      <sz val="13"/>
      <name val="AngsanaUPC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 applyAlignment="1">
      <alignment horizontal="right"/>
    </xf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187" fontId="3" fillId="0" borderId="2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8" fontId="3" fillId="0" borderId="2" xfId="1" applyNumberFormat="1" applyFont="1" applyBorder="1"/>
    <xf numFmtId="188" fontId="3" fillId="0" borderId="6" xfId="1" applyNumberFormat="1" applyFont="1" applyBorder="1"/>
    <xf numFmtId="0" fontId="3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188" fontId="3" fillId="0" borderId="2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7" xfId="1" applyNumberFormat="1" applyFont="1" applyBorder="1"/>
    <xf numFmtId="0" fontId="3" fillId="0" borderId="1" xfId="0" applyFont="1" applyBorder="1" applyAlignment="1">
      <alignment horizontal="center"/>
    </xf>
    <xf numFmtId="188" fontId="3" fillId="0" borderId="8" xfId="1" applyNumberFormat="1" applyFont="1" applyBorder="1" applyAlignment="1">
      <alignment horizontal="right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 applyAlignment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5" xfId="0" applyFont="1" applyBorder="1"/>
    <xf numFmtId="0" fontId="7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8" fillId="0" borderId="0" xfId="0" applyFont="1" applyBorder="1" applyAlignment="1">
      <alignment horizontal="left"/>
    </xf>
    <xf numFmtId="189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</cellXfs>
  <cellStyles count="4">
    <cellStyle name="Normal 2" xfId="2"/>
    <cellStyle name="Normal_เินรัาเินให้สินเ่อรายัหวั-ึ้นweb-เม.ย.47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0</xdr:row>
      <xdr:rowOff>0</xdr:rowOff>
    </xdr:from>
    <xdr:to>
      <xdr:col>12</xdr:col>
      <xdr:colOff>771525</xdr:colOff>
      <xdr:row>24</xdr:row>
      <xdr:rowOff>104775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9553575" y="0"/>
          <a:ext cx="457200" cy="6753225"/>
          <a:chOff x="9572625" y="0"/>
          <a:chExt cx="445772" cy="668364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3355" y="1809957"/>
            <a:ext cx="325042" cy="44871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สถิติเงินตรา การเงิน การประกันภัย และดุลการชำระเงิน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72625" y="6287716"/>
            <a:ext cx="417911" cy="3959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6618619" y="3138184"/>
            <a:ext cx="6300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O26"/>
  <sheetViews>
    <sheetView showGridLines="0" tabSelected="1" zoomScaleNormal="100" workbookViewId="0">
      <selection activeCell="C2" sqref="C2"/>
    </sheetView>
  </sheetViews>
  <sheetFormatPr defaultRowHeight="21"/>
  <cols>
    <col min="1" max="1" width="1.7109375" style="1" customWidth="1"/>
    <col min="2" max="2" width="6" style="1" customWidth="1"/>
    <col min="3" max="3" width="4.42578125" style="1" customWidth="1"/>
    <col min="4" max="4" width="9.85546875" style="1" customWidth="1"/>
    <col min="5" max="5" width="13.5703125" style="1" customWidth="1"/>
    <col min="6" max="6" width="18.140625" style="1" customWidth="1"/>
    <col min="7" max="7" width="16.5703125" style="1" customWidth="1"/>
    <col min="8" max="8" width="17.42578125" style="1" customWidth="1"/>
    <col min="9" max="9" width="17.140625" style="1" customWidth="1"/>
    <col min="10" max="10" width="15.5703125" style="1" customWidth="1"/>
    <col min="11" max="11" width="16.7109375" style="1" customWidth="1"/>
    <col min="12" max="12" width="1.42578125" style="1" customWidth="1"/>
    <col min="13" max="13" width="12.7109375" style="1" customWidth="1"/>
    <col min="14" max="14" width="2.28515625" style="2" customWidth="1"/>
    <col min="15" max="15" width="5.42578125" style="1" customWidth="1"/>
    <col min="16" max="16384" width="9.140625" style="1"/>
  </cols>
  <sheetData>
    <row r="1" spans="1:14" s="62" customFormat="1">
      <c r="B1" s="63" t="s">
        <v>31</v>
      </c>
      <c r="C1" s="61">
        <v>15.3</v>
      </c>
      <c r="D1" s="63" t="s">
        <v>30</v>
      </c>
      <c r="K1" s="63"/>
      <c r="N1" s="59"/>
    </row>
    <row r="2" spans="1:14" s="59" customFormat="1">
      <c r="B2" s="60" t="s">
        <v>29</v>
      </c>
      <c r="C2" s="61">
        <v>15.3</v>
      </c>
      <c r="D2" s="60" t="s">
        <v>28</v>
      </c>
    </row>
    <row r="3" spans="1:14" s="56" customFormat="1" ht="21" customHeight="1">
      <c r="D3" s="58"/>
      <c r="E3" s="4"/>
      <c r="K3" s="57" t="s">
        <v>27</v>
      </c>
      <c r="L3" s="57"/>
    </row>
    <row r="4" spans="1:14" s="51" customFormat="1" ht="3" customHeight="1">
      <c r="A4" s="52"/>
      <c r="B4" s="52"/>
      <c r="C4" s="52"/>
      <c r="D4" s="55"/>
      <c r="E4" s="52"/>
      <c r="F4" s="54"/>
      <c r="G4" s="54"/>
      <c r="H4" s="54"/>
      <c r="I4" s="52"/>
      <c r="J4" s="52"/>
      <c r="K4" s="52" t="s">
        <v>26</v>
      </c>
      <c r="L4" s="53"/>
      <c r="M4" s="53"/>
      <c r="N4" s="52"/>
    </row>
    <row r="5" spans="1:14" s="31" customFormat="1" ht="22.5" customHeight="1">
      <c r="A5" s="50"/>
      <c r="B5" s="50"/>
      <c r="C5" s="50"/>
      <c r="D5" s="49"/>
      <c r="E5" s="45"/>
      <c r="F5" s="47" t="s">
        <v>25</v>
      </c>
      <c r="G5" s="46"/>
      <c r="H5" s="48"/>
      <c r="I5" s="47" t="s">
        <v>24</v>
      </c>
      <c r="J5" s="46"/>
      <c r="K5" s="46"/>
      <c r="L5" s="42"/>
      <c r="M5" s="6"/>
      <c r="N5" s="6"/>
    </row>
    <row r="6" spans="1:14" s="31" customFormat="1" ht="22.5" customHeight="1">
      <c r="A6" s="6"/>
      <c r="B6" s="6"/>
      <c r="C6" s="6"/>
      <c r="D6" s="38"/>
      <c r="E6" s="37" t="s">
        <v>23</v>
      </c>
      <c r="F6" s="6"/>
      <c r="G6" s="44"/>
      <c r="H6" s="45" t="s">
        <v>22</v>
      </c>
      <c r="I6" s="6"/>
      <c r="J6" s="44"/>
      <c r="K6" s="43" t="s">
        <v>22</v>
      </c>
      <c r="L6" s="42"/>
      <c r="M6" s="6"/>
      <c r="N6" s="6"/>
    </row>
    <row r="7" spans="1:14" s="31" customFormat="1" ht="22.5" customHeight="1">
      <c r="A7" s="41" t="s">
        <v>21</v>
      </c>
      <c r="B7" s="41"/>
      <c r="C7" s="41"/>
      <c r="D7" s="40"/>
      <c r="E7" s="37" t="s">
        <v>20</v>
      </c>
      <c r="F7" s="7" t="s">
        <v>19</v>
      </c>
      <c r="G7" s="37" t="s">
        <v>18</v>
      </c>
      <c r="H7" s="37" t="s">
        <v>17</v>
      </c>
      <c r="I7" s="7" t="s">
        <v>19</v>
      </c>
      <c r="J7" s="37" t="s">
        <v>18</v>
      </c>
      <c r="K7" s="32" t="s">
        <v>17</v>
      </c>
      <c r="L7" s="7"/>
      <c r="M7" s="7"/>
      <c r="N7" s="6"/>
    </row>
    <row r="8" spans="1:14" s="31" customFormat="1" ht="21" customHeight="1">
      <c r="A8" s="6"/>
      <c r="B8" s="6"/>
      <c r="C8" s="39" t="s">
        <v>16</v>
      </c>
      <c r="D8" s="38"/>
      <c r="E8" s="37" t="s">
        <v>15</v>
      </c>
      <c r="F8" s="7" t="s">
        <v>14</v>
      </c>
      <c r="G8" s="37" t="s">
        <v>13</v>
      </c>
      <c r="H8" s="37" t="s">
        <v>12</v>
      </c>
      <c r="I8" s="7" t="s">
        <v>14</v>
      </c>
      <c r="J8" s="37" t="s">
        <v>13</v>
      </c>
      <c r="K8" s="32" t="s">
        <v>12</v>
      </c>
      <c r="L8" s="7"/>
      <c r="M8" s="6"/>
      <c r="N8" s="6"/>
    </row>
    <row r="9" spans="1:14" s="31" customFormat="1" ht="21" customHeight="1">
      <c r="A9" s="34"/>
      <c r="B9" s="34"/>
      <c r="C9" s="34"/>
      <c r="D9" s="36"/>
      <c r="E9" s="35" t="s">
        <v>11</v>
      </c>
      <c r="F9" s="34"/>
      <c r="G9" s="33"/>
      <c r="H9" s="35" t="s">
        <v>10</v>
      </c>
      <c r="I9" s="34"/>
      <c r="J9" s="33"/>
      <c r="K9" s="32" t="s">
        <v>10</v>
      </c>
      <c r="L9" s="7"/>
      <c r="M9" s="6"/>
      <c r="N9" s="6"/>
    </row>
    <row r="10" spans="1:14" s="24" customFormat="1" ht="31.9" customHeight="1">
      <c r="A10" s="20" t="s">
        <v>9</v>
      </c>
      <c r="B10" s="20"/>
      <c r="C10" s="20"/>
      <c r="D10" s="19"/>
      <c r="E10" s="23">
        <v>6</v>
      </c>
      <c r="F10" s="22">
        <v>8144</v>
      </c>
      <c r="G10" s="28">
        <v>7783.8</v>
      </c>
      <c r="H10" s="28">
        <v>2529.1</v>
      </c>
      <c r="I10" s="27" t="s">
        <v>5</v>
      </c>
      <c r="J10" s="27" t="s">
        <v>5</v>
      </c>
      <c r="K10" s="30" t="s">
        <v>5</v>
      </c>
      <c r="L10" s="29"/>
      <c r="M10" s="14"/>
      <c r="N10" s="25"/>
    </row>
    <row r="11" spans="1:14" s="24" customFormat="1" ht="31.9" customHeight="1">
      <c r="A11" s="20" t="s">
        <v>8</v>
      </c>
      <c r="B11" s="20"/>
      <c r="C11" s="20"/>
      <c r="D11" s="19"/>
      <c r="E11" s="23">
        <v>6</v>
      </c>
      <c r="F11" s="22">
        <v>9075.4</v>
      </c>
      <c r="G11" s="28">
        <v>9050.7999999999993</v>
      </c>
      <c r="H11" s="28">
        <v>2700.3</v>
      </c>
      <c r="I11" s="27" t="s">
        <v>5</v>
      </c>
      <c r="J11" s="27" t="s">
        <v>5</v>
      </c>
      <c r="K11" s="26" t="s">
        <v>5</v>
      </c>
      <c r="L11" s="14"/>
      <c r="M11" s="13"/>
      <c r="N11" s="25"/>
    </row>
    <row r="12" spans="1:14" s="24" customFormat="1" ht="29.45" customHeight="1">
      <c r="A12" s="20" t="s">
        <v>7</v>
      </c>
      <c r="B12" s="20"/>
      <c r="C12" s="20"/>
      <c r="D12" s="19"/>
      <c r="E12" s="23">
        <v>6</v>
      </c>
      <c r="F12" s="22">
        <v>9626.1</v>
      </c>
      <c r="G12" s="28">
        <v>9290.2000000000007</v>
      </c>
      <c r="H12" s="28">
        <v>3036.2</v>
      </c>
      <c r="I12" s="27" t="s">
        <v>5</v>
      </c>
      <c r="J12" s="27" t="s">
        <v>5</v>
      </c>
      <c r="K12" s="26" t="s">
        <v>5</v>
      </c>
      <c r="L12" s="14"/>
      <c r="M12" s="13"/>
      <c r="N12" s="25"/>
    </row>
    <row r="13" spans="1:14" s="24" customFormat="1" ht="30.6" customHeight="1">
      <c r="A13" s="20" t="s">
        <v>6</v>
      </c>
      <c r="B13" s="20"/>
      <c r="C13" s="20"/>
      <c r="D13" s="19"/>
      <c r="E13" s="23">
        <v>6</v>
      </c>
      <c r="F13" s="22">
        <v>9936.4</v>
      </c>
      <c r="G13" s="28">
        <v>9546.1</v>
      </c>
      <c r="H13" s="28">
        <v>3539.2</v>
      </c>
      <c r="I13" s="27" t="s">
        <v>5</v>
      </c>
      <c r="J13" s="27" t="s">
        <v>5</v>
      </c>
      <c r="K13" s="26" t="s">
        <v>5</v>
      </c>
      <c r="L13" s="14"/>
      <c r="M13" s="13"/>
      <c r="N13" s="25"/>
    </row>
    <row r="14" spans="1:14" s="24" customFormat="1" ht="30.6" customHeight="1">
      <c r="A14" s="20" t="s">
        <v>4</v>
      </c>
      <c r="B14" s="20"/>
      <c r="C14" s="20"/>
      <c r="D14" s="19"/>
      <c r="E14" s="23">
        <v>6</v>
      </c>
      <c r="F14" s="22">
        <f>15146808935.73/1000000</f>
        <v>15146.80893573</v>
      </c>
      <c r="G14" s="22">
        <f>14563355396.45/1000000</f>
        <v>14563.355396450001</v>
      </c>
      <c r="H14" s="22">
        <f>2919135579/1000000</f>
        <v>2919.1355789999998</v>
      </c>
      <c r="I14" s="22">
        <f>361638154.36/1000000</f>
        <v>361.63815435999999</v>
      </c>
      <c r="J14" s="22">
        <f>481881793.77/1000000</f>
        <v>481.88179377</v>
      </c>
      <c r="K14" s="21">
        <f>836872330.23/1000000</f>
        <v>836.87233022999999</v>
      </c>
      <c r="L14" s="14"/>
      <c r="M14" s="14"/>
      <c r="N14" s="25"/>
    </row>
    <row r="15" spans="1:14" s="12" customFormat="1" ht="30" customHeight="1">
      <c r="A15" s="20" t="s">
        <v>3</v>
      </c>
      <c r="B15" s="20"/>
      <c r="C15" s="20"/>
      <c r="D15" s="19"/>
      <c r="E15" s="23">
        <v>7</v>
      </c>
      <c r="F15" s="22">
        <v>20793.349999999999</v>
      </c>
      <c r="G15" s="22">
        <v>20070.396000000001</v>
      </c>
      <c r="H15" s="22">
        <v>3642.0889999999999</v>
      </c>
      <c r="I15" s="22">
        <v>1053.94</v>
      </c>
      <c r="J15" s="22">
        <v>848.92100000000005</v>
      </c>
      <c r="K15" s="21">
        <v>1041.894</v>
      </c>
      <c r="L15" s="14"/>
      <c r="M15" s="13"/>
      <c r="N15" s="13"/>
    </row>
    <row r="16" spans="1:14" s="12" customFormat="1" ht="30" customHeight="1">
      <c r="A16" s="20" t="s">
        <v>2</v>
      </c>
      <c r="B16" s="20"/>
      <c r="C16" s="20"/>
      <c r="D16" s="19"/>
      <c r="E16" s="14">
        <v>8</v>
      </c>
      <c r="F16" s="18">
        <f>10430052658/1000000</f>
        <v>10430.052658000001</v>
      </c>
      <c r="G16" s="18">
        <f>8073394393.24/1000000</f>
        <v>8073.3943932399998</v>
      </c>
      <c r="H16" s="17">
        <f>3615101418.43/1000000</f>
        <v>3615.1014184299997</v>
      </c>
      <c r="I16" s="16">
        <f>2527429549.73/1000000</f>
        <v>2527.42954973</v>
      </c>
      <c r="J16" s="16">
        <f>872012298.61/1000000</f>
        <v>872.01229861000002</v>
      </c>
      <c r="K16" s="15">
        <f>1655417251.12/1000000</f>
        <v>1655.4172511199999</v>
      </c>
      <c r="L16" s="14"/>
      <c r="M16" s="13"/>
      <c r="N16" s="13"/>
    </row>
    <row r="17" spans="1:15" ht="13.5" customHeight="1">
      <c r="A17" s="11"/>
      <c r="B17" s="11"/>
      <c r="C17" s="11"/>
      <c r="D17" s="10"/>
      <c r="E17" s="9"/>
      <c r="F17" s="10"/>
      <c r="G17" s="9"/>
      <c r="H17" s="9"/>
      <c r="I17" s="10"/>
      <c r="J17" s="9"/>
      <c r="K17" s="8"/>
      <c r="L17" s="7"/>
      <c r="M17" s="6"/>
    </row>
    <row r="18" spans="1:15" ht="18" customHeight="1">
      <c r="A18" s="2"/>
      <c r="B18" s="2"/>
      <c r="C18" s="2"/>
      <c r="D18" s="2"/>
      <c r="E18" s="2"/>
      <c r="K18" s="5"/>
      <c r="L18" s="5"/>
    </row>
    <row r="19" spans="1:15" ht="18" customHeight="1">
      <c r="A19" s="3"/>
      <c r="B19" s="3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/>
      <c r="O19" s="3"/>
    </row>
    <row r="20" spans="1:15" ht="18" customHeight="1">
      <c r="A20" s="3"/>
      <c r="B20" s="3" t="s"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3"/>
    </row>
    <row r="21" spans="1:15" ht="18" customHeight="1"/>
    <row r="22" spans="1:15" ht="18" customHeight="1"/>
    <row r="23" spans="1:15" ht="18" customHeight="1"/>
    <row r="24" spans="1:15" ht="14.25" customHeight="1"/>
    <row r="25" spans="1:15" s="3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"/>
      <c r="O25" s="1"/>
    </row>
    <row r="26" spans="1:15" s="3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1"/>
    </row>
  </sheetData>
  <mergeCells count="11">
    <mergeCell ref="A12:D12"/>
    <mergeCell ref="A13:D13"/>
    <mergeCell ref="A14:D14"/>
    <mergeCell ref="A15:D15"/>
    <mergeCell ref="A16:D16"/>
    <mergeCell ref="L4:M4"/>
    <mergeCell ref="A10:D10"/>
    <mergeCell ref="I5:K5"/>
    <mergeCell ref="F5:H5"/>
    <mergeCell ref="A7:D7"/>
    <mergeCell ref="A11:D11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2013-01-23T03:08:45Z</dcterms:created>
  <dcterms:modified xsi:type="dcterms:W3CDTF">2013-01-23T03:08:54Z</dcterms:modified>
</cp:coreProperties>
</file>