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6.3" sheetId="1" r:id="rId1"/>
  </sheets>
  <calcPr calcId="125725"/>
</workbook>
</file>

<file path=xl/calcChain.xml><?xml version="1.0" encoding="utf-8"?>
<calcChain xmlns="http://schemas.openxmlformats.org/spreadsheetml/2006/main">
  <c r="E13" i="1"/>
  <c r="F13"/>
  <c r="G13"/>
  <c r="H13"/>
  <c r="I13"/>
  <c r="J13"/>
  <c r="K13"/>
  <c r="L13"/>
  <c r="M13"/>
  <c r="E45"/>
  <c r="F45"/>
  <c r="G45"/>
  <c r="I45"/>
  <c r="J45"/>
  <c r="K45"/>
  <c r="L45"/>
  <c r="M45"/>
  <c r="E52"/>
  <c r="F52"/>
  <c r="G52"/>
  <c r="I52"/>
  <c r="J52"/>
  <c r="K52"/>
  <c r="L52"/>
  <c r="M52"/>
  <c r="E75"/>
  <c r="F75"/>
  <c r="G75"/>
  <c r="H75"/>
  <c r="I75"/>
  <c r="J75"/>
  <c r="K75"/>
  <c r="L75"/>
  <c r="M75"/>
  <c r="E95"/>
  <c r="F95"/>
  <c r="G95"/>
  <c r="H95"/>
  <c r="I95"/>
  <c r="J95"/>
  <c r="K95"/>
  <c r="L95"/>
  <c r="M95"/>
  <c r="E126"/>
  <c r="F126"/>
  <c r="G126"/>
  <c r="H126"/>
  <c r="I126"/>
  <c r="J126"/>
  <c r="K126"/>
  <c r="L126"/>
  <c r="M126"/>
  <c r="E132"/>
  <c r="F132"/>
  <c r="G132"/>
  <c r="H132"/>
  <c r="I132"/>
  <c r="J132"/>
  <c r="K132"/>
  <c r="L132"/>
  <c r="M132"/>
  <c r="E156"/>
  <c r="F156"/>
  <c r="G156"/>
  <c r="H156"/>
  <c r="I156"/>
  <c r="J156"/>
  <c r="K156"/>
  <c r="L156"/>
  <c r="M156"/>
  <c r="E176"/>
  <c r="F176"/>
  <c r="G176"/>
  <c r="H176"/>
  <c r="I176"/>
  <c r="J176"/>
  <c r="K176"/>
  <c r="L176"/>
  <c r="M176"/>
  <c r="E202"/>
  <c r="F202"/>
  <c r="G202"/>
  <c r="H202"/>
  <c r="I202"/>
  <c r="J202"/>
  <c r="K202"/>
  <c r="L202"/>
  <c r="M202"/>
  <c r="E229"/>
  <c r="F229"/>
  <c r="G229"/>
  <c r="I229"/>
  <c r="J229"/>
  <c r="K229"/>
  <c r="L229"/>
  <c r="M229"/>
  <c r="E235"/>
  <c r="F235"/>
  <c r="G235"/>
  <c r="H235"/>
  <c r="I235"/>
  <c r="J235"/>
  <c r="K235"/>
  <c r="L235"/>
  <c r="M235"/>
  <c r="E256"/>
  <c r="F256"/>
  <c r="G256"/>
  <c r="I256"/>
  <c r="J256"/>
  <c r="K256"/>
  <c r="L256"/>
  <c r="M256"/>
  <c r="E263"/>
  <c r="F263"/>
  <c r="G263"/>
  <c r="I263"/>
  <c r="J263"/>
  <c r="K263"/>
  <c r="L263"/>
  <c r="M263"/>
  <c r="E268"/>
  <c r="F268"/>
  <c r="G268"/>
  <c r="I268"/>
  <c r="J268"/>
  <c r="K268"/>
  <c r="L268"/>
  <c r="M268"/>
  <c r="E286"/>
  <c r="F286"/>
  <c r="G286"/>
  <c r="I286"/>
  <c r="J286"/>
  <c r="K286"/>
  <c r="L286"/>
  <c r="M286"/>
  <c r="E292"/>
  <c r="F292"/>
  <c r="G292"/>
  <c r="H292"/>
  <c r="I292"/>
  <c r="J292"/>
  <c r="K292"/>
  <c r="L292"/>
  <c r="M292"/>
</calcChain>
</file>

<file path=xl/sharedStrings.xml><?xml version="1.0" encoding="utf-8"?>
<sst xmlns="http://schemas.openxmlformats.org/spreadsheetml/2006/main" count="918" uniqueCount="356">
  <si>
    <t xml:space="preserve"> Source:   Surin Provincial Local Office</t>
  </si>
  <si>
    <t xml:space="preserve">      ที่มา:  สำนักงานท้องถิ่นจังหวัดสุรินทร์</t>
  </si>
  <si>
    <t xml:space="preserve">      Raweang</t>
  </si>
  <si>
    <t xml:space="preserve"> -  </t>
  </si>
  <si>
    <t>ระเวียง</t>
  </si>
  <si>
    <t xml:space="preserve">      Non</t>
  </si>
  <si>
    <t>โนน</t>
  </si>
  <si>
    <t xml:space="preserve">      Kamphong</t>
  </si>
  <si>
    <t xml:space="preserve"> - </t>
  </si>
  <si>
    <t>คำผง</t>
  </si>
  <si>
    <t xml:space="preserve">      Nonglung</t>
  </si>
  <si>
    <t>หนองหลวง</t>
  </si>
  <si>
    <t xml:space="preserve">      Nongtap</t>
  </si>
  <si>
    <t>หนองเทพ</t>
  </si>
  <si>
    <t>Non Narai</t>
  </si>
  <si>
    <t>โนนนารายณ์</t>
  </si>
  <si>
    <t xml:space="preserve">      Banrae</t>
  </si>
  <si>
    <t>บ้านแร่</t>
  </si>
  <si>
    <t xml:space="preserve">      Prasatthong</t>
  </si>
  <si>
    <t>ปราสาททอง</t>
  </si>
  <si>
    <t xml:space="preserve">      Ta Kook</t>
  </si>
  <si>
    <t>ตากูก</t>
  </si>
  <si>
    <t xml:space="preserve">      Baung</t>
  </si>
  <si>
    <t>บึง</t>
  </si>
  <si>
    <t xml:space="preserve">      Khwao Sinarin</t>
  </si>
  <si>
    <t>เขวาสินรินทร์</t>
  </si>
  <si>
    <t>Khwao Sinarin</t>
  </si>
  <si>
    <t xml:space="preserve">      Nongwang</t>
  </si>
  <si>
    <t>หนองแวง</t>
  </si>
  <si>
    <t xml:space="preserve">      Janwan</t>
  </si>
  <si>
    <t>แจนแวน</t>
  </si>
  <si>
    <t>expenditure</t>
  </si>
  <si>
    <t>investment</t>
  </si>
  <si>
    <t>Expenditure</t>
  </si>
  <si>
    <t>utilities</t>
  </si>
  <si>
    <t>Fees and fines</t>
  </si>
  <si>
    <t>duties</t>
  </si>
  <si>
    <t>Organization</t>
  </si>
  <si>
    <t>Central</t>
  </si>
  <si>
    <t xml:space="preserve">Expenditure  of </t>
  </si>
  <si>
    <t>Permanent</t>
  </si>
  <si>
    <t>Subsidies</t>
  </si>
  <si>
    <t>Miscellaneous</t>
  </si>
  <si>
    <t>Public</t>
  </si>
  <si>
    <t>Property</t>
  </si>
  <si>
    <t>ค่าปรับ</t>
  </si>
  <si>
    <t>Taxes and</t>
  </si>
  <si>
    <t>Administration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</si>
  <si>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</si>
  <si>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</si>
  <si>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</si>
  <si>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</si>
  <si>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</si>
  <si>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</si>
  <si>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</si>
  <si>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</si>
  <si>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</si>
  <si>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 xml:space="preserve">District/Subdistrict </t>
  </si>
  <si>
    <t>รายจ่าย</t>
  </si>
  <si>
    <t>Revenue</t>
  </si>
  <si>
    <t xml:space="preserve"> </t>
  </si>
  <si>
    <t xml:space="preserve">รายได้ </t>
  </si>
  <si>
    <t xml:space="preserve">  อำเภอ/องค์การ   บริหารส่วนตำบล</t>
  </si>
  <si>
    <t>ADMINISTRATION ORGANIZATION: FISCAL YEAR 2010 (Contd.)</t>
  </si>
  <si>
    <t>ACTUAL REVENUE AND EXPENDITURE OF SUBDISTRICT ADMINISTRATION ORGANIZATION  BY TYPE, DISTRICT AND SUBDISTRICT</t>
  </si>
  <si>
    <t xml:space="preserve">TABLE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</si>
  <si>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2553 (ต่อ)</t>
  </si>
  <si>
    <t xml:space="preserve">ตาราง   </t>
  </si>
  <si>
    <t xml:space="preserve">      Trew</t>
  </si>
  <si>
    <t>ตรวจ</t>
  </si>
  <si>
    <t xml:space="preserve">      Srisuk</t>
  </si>
  <si>
    <t>ศรีสุข</t>
  </si>
  <si>
    <t xml:space="preserve">      Narong</t>
  </si>
  <si>
    <t>ณรงค์</t>
  </si>
  <si>
    <t>Si Narong Minor District</t>
  </si>
  <si>
    <t>ศรีณรงค์</t>
  </si>
  <si>
    <t xml:space="preserve">      Kok Krang</t>
  </si>
  <si>
    <t>โคกกลาง</t>
  </si>
  <si>
    <t xml:space="preserve">      Jeek Dag</t>
  </si>
  <si>
    <t>จีกแดก</t>
  </si>
  <si>
    <t xml:space="preserve">      Ta Meang</t>
  </si>
  <si>
    <t>ตาเมียง</t>
  </si>
  <si>
    <t xml:space="preserve">      Bugdai</t>
  </si>
  <si>
    <t>บักได</t>
  </si>
  <si>
    <t>Samrong Thap</t>
  </si>
  <si>
    <t>พนมดงรัก</t>
  </si>
  <si>
    <t xml:space="preserve">      Sampowloon</t>
  </si>
  <si>
    <t>สำเภาลูน</t>
  </si>
  <si>
    <t xml:space="preserve">      Aphon</t>
  </si>
  <si>
    <t>อาโพน</t>
  </si>
  <si>
    <t xml:space="preserve">      Sadow</t>
  </si>
  <si>
    <t>สะเดา</t>
  </si>
  <si>
    <t xml:space="preserve">      Tawang</t>
  </si>
  <si>
    <t>ตาวัง</t>
  </si>
  <si>
    <t xml:space="preserve">      Jarat</t>
  </si>
  <si>
    <t>จรัส</t>
  </si>
  <si>
    <t xml:space="preserve">      Buachet</t>
  </si>
  <si>
    <t>บัวเชด</t>
  </si>
  <si>
    <t>Buachet</t>
  </si>
  <si>
    <t xml:space="preserve">      Samed</t>
  </si>
  <si>
    <t>เสม็จ</t>
  </si>
  <si>
    <t xml:space="preserve">      Nong Hi</t>
  </si>
  <si>
    <t>หนองฮะ</t>
  </si>
  <si>
    <t xml:space="preserve">      Sano</t>
  </si>
  <si>
    <t>สะโน</t>
  </si>
  <si>
    <t xml:space="preserve">      Kra Oom</t>
  </si>
  <si>
    <t>กระออม</t>
  </si>
  <si>
    <t xml:space="preserve">      Pradu</t>
  </si>
  <si>
    <t>ประดู่</t>
  </si>
  <si>
    <t xml:space="preserve">      Nong pi Lom</t>
  </si>
  <si>
    <t>หนองไผ่ล้อม</t>
  </si>
  <si>
    <t xml:space="preserve">      Samrong Thap</t>
  </si>
  <si>
    <t>สำโรงทาบ</t>
  </si>
  <si>
    <t xml:space="preserve">      Koakaew</t>
  </si>
  <si>
    <t>เกาะแก้ว</t>
  </si>
  <si>
    <t xml:space="preserve">      Tra Preng Tea</t>
  </si>
  <si>
    <t>ตระเปียงเตีย</t>
  </si>
  <si>
    <t xml:space="preserve">      Aulok</t>
  </si>
  <si>
    <t>อู่โลก</t>
  </si>
  <si>
    <t xml:space="preserve">      Tramdom</t>
  </si>
  <si>
    <t>ตรำดม</t>
  </si>
  <si>
    <t xml:space="preserve">      Chok Nean</t>
  </si>
  <si>
    <t>โชคเหนือ</t>
  </si>
  <si>
    <t xml:space="preserve">      Lamduan</t>
  </si>
  <si>
    <t>ลำดวน</t>
  </si>
  <si>
    <t>Lamduan</t>
  </si>
  <si>
    <t xml:space="preserve">      Takong</t>
  </si>
  <si>
    <t>ตาคง</t>
  </si>
  <si>
    <t xml:space="preserve">      Tatum</t>
  </si>
  <si>
    <t>ตาตุม</t>
  </si>
  <si>
    <t xml:space="preserve">      Kra Theam</t>
  </si>
  <si>
    <t>กระเทียม</t>
  </si>
  <si>
    <t xml:space="preserve">      Sagrad</t>
  </si>
  <si>
    <t>สะกาด</t>
  </si>
  <si>
    <t xml:space="preserve">      Banjan</t>
  </si>
  <si>
    <t>บ้านจารย์</t>
  </si>
  <si>
    <t xml:space="preserve">      Phrakaew</t>
  </si>
  <si>
    <t>พระแก้ว</t>
  </si>
  <si>
    <t xml:space="preserve">      Dom</t>
  </si>
  <si>
    <t>ดม</t>
  </si>
  <si>
    <t xml:space="preserve">      Tapraksa</t>
  </si>
  <si>
    <t>เทพรักษา</t>
  </si>
  <si>
    <t xml:space="preserve">      Kontak</t>
  </si>
  <si>
    <t>ขอนแตก</t>
  </si>
  <si>
    <t xml:space="preserve">      Taptan</t>
  </si>
  <si>
    <t>ทับทัน</t>
  </si>
  <si>
    <t xml:space="preserve">      Banchop</t>
  </si>
  <si>
    <t>บ้านชบ</t>
  </si>
  <si>
    <t xml:space="preserve">      Sangkha</t>
  </si>
  <si>
    <t>สังขะ</t>
  </si>
  <si>
    <t>Sangkha</t>
  </si>
  <si>
    <t xml:space="preserve">      Trompri</t>
  </si>
  <si>
    <t>ตรมไพร</t>
  </si>
  <si>
    <t xml:space="preserve">      Khwaoyai</t>
  </si>
  <si>
    <t>ขวาวใหญ่</t>
  </si>
  <si>
    <t xml:space="preserve">      Narung</t>
  </si>
  <si>
    <t>นารุ่ง</t>
  </si>
  <si>
    <t xml:space="preserve">      Changpee</t>
  </si>
  <si>
    <t>ช่างปี่</t>
  </si>
  <si>
    <t xml:space="preserve">      Kut-way</t>
  </si>
  <si>
    <t>กุดหวาย</t>
  </si>
  <si>
    <t xml:space="preserve">      Caramae</t>
  </si>
  <si>
    <t>คาลาแมะ</t>
  </si>
  <si>
    <t xml:space="preserve">      Trum</t>
  </si>
  <si>
    <t>ตรึม</t>
  </si>
  <si>
    <t xml:space="preserve">      Jarapat</t>
  </si>
  <si>
    <t>จารพัต</t>
  </si>
  <si>
    <t xml:space="preserve">      Nongbua</t>
  </si>
  <si>
    <t>หนองบัว</t>
  </si>
  <si>
    <t xml:space="preserve">      Nongkhwao</t>
  </si>
  <si>
    <t>หนองขวาว</t>
  </si>
  <si>
    <t xml:space="preserve">      Nonglak</t>
  </si>
  <si>
    <t>หนองเหล็ก</t>
  </si>
  <si>
    <t xml:space="preserve">      Yang</t>
  </si>
  <si>
    <t>ยาง</t>
  </si>
  <si>
    <t xml:space="preserve">      Tral</t>
  </si>
  <si>
    <t>แตล</t>
  </si>
  <si>
    <t xml:space="preserve">      Ra-ngaeng</t>
  </si>
  <si>
    <t>ระแงง</t>
  </si>
  <si>
    <t>Sikhoranhum</t>
  </si>
  <si>
    <t>ศีขรภูมิ</t>
  </si>
  <si>
    <t xml:space="preserve">      Nong E-yor</t>
  </si>
  <si>
    <t>หนองอียอ</t>
  </si>
  <si>
    <t xml:space="preserve">      Hua-ngua</t>
  </si>
  <si>
    <t>หัวงัว</t>
  </si>
  <si>
    <t xml:space="preserve">      Nanuan</t>
  </si>
  <si>
    <t>นานวน</t>
  </si>
  <si>
    <t xml:space="preserve">      NongraKang</t>
  </si>
  <si>
    <t>หนองระฆัง</t>
  </si>
  <si>
    <t xml:space="preserve">      PhonGo</t>
  </si>
  <si>
    <t>โพนโก</t>
  </si>
  <si>
    <t xml:space="preserve">      Sonom</t>
  </si>
  <si>
    <t>สนม</t>
  </si>
  <si>
    <t>Sonom</t>
  </si>
  <si>
    <t xml:space="preserve">      Gudkhakeem</t>
  </si>
  <si>
    <t>กุดขาคีม</t>
  </si>
  <si>
    <t xml:space="preserve">      Yangsawang</t>
  </si>
  <si>
    <t>ยางสว่าง</t>
  </si>
  <si>
    <t xml:space="preserve">      Numkhew</t>
  </si>
  <si>
    <t>น้ำเขียว</t>
  </si>
  <si>
    <t xml:space="preserve">      Bird</t>
  </si>
  <si>
    <t>เบิด</t>
  </si>
  <si>
    <t xml:space="preserve">      Kae</t>
  </si>
  <si>
    <t>แก</t>
  </si>
  <si>
    <t xml:space="preserve">      Pai</t>
  </si>
  <si>
    <t>ไผ่</t>
  </si>
  <si>
    <t xml:space="preserve">      That</t>
  </si>
  <si>
    <t>ธาตุ</t>
  </si>
  <si>
    <t xml:space="preserve">      Nongbuaban</t>
  </si>
  <si>
    <t>หนองบัวบาน</t>
  </si>
  <si>
    <t xml:space="preserve">      Donrad</t>
  </si>
  <si>
    <t>ดอนแรด</t>
  </si>
  <si>
    <t xml:space="preserve">      Tapyai</t>
  </si>
  <si>
    <t>ทับใหญ่</t>
  </si>
  <si>
    <t xml:space="preserve">      Nongbuathong</t>
  </si>
  <si>
    <t>หนองบัวทอง</t>
  </si>
  <si>
    <t xml:space="preserve">      Rattanaburi</t>
  </si>
  <si>
    <t>รัตนบุรี</t>
  </si>
  <si>
    <t>Rattanaburi</t>
  </si>
  <si>
    <t xml:space="preserve">      Nangmud</t>
  </si>
  <si>
    <t>แนงมุด</t>
  </si>
  <si>
    <t xml:space="preserve">      Coktakean</t>
  </si>
  <si>
    <t>โคกตะเคียน</t>
  </si>
  <si>
    <t xml:space="preserve">      Takean</t>
  </si>
  <si>
    <t>ตะเคียน</t>
  </si>
  <si>
    <t xml:space="preserve">      Kutan</t>
  </si>
  <si>
    <t>คูตัน</t>
  </si>
  <si>
    <t xml:space="preserve">      Dan</t>
  </si>
  <si>
    <t>ด่าน</t>
  </si>
  <si>
    <t>Kap Choeng</t>
  </si>
  <si>
    <t>กาบเชิง</t>
  </si>
  <si>
    <t xml:space="preserve">      Tabou</t>
  </si>
  <si>
    <t>ตาเบา</t>
  </si>
  <si>
    <t xml:space="preserve">      Thamor</t>
  </si>
  <si>
    <t>ทมอ</t>
  </si>
  <si>
    <t xml:space="preserve">      Prasattanong</t>
  </si>
  <si>
    <t>ปราสาททนง</t>
  </si>
  <si>
    <t xml:space="preserve">      Kok sa-ard</t>
  </si>
  <si>
    <t>โคกสะอาด</t>
  </si>
  <si>
    <t xml:space="preserve">      Kokyang</t>
  </si>
  <si>
    <t>โคกยาง</t>
  </si>
  <si>
    <t xml:space="preserve">      Bansai</t>
  </si>
  <si>
    <t>บ้านไทร</t>
  </si>
  <si>
    <t xml:space="preserve">      Choknasam</t>
  </si>
  <si>
    <t>โชคนาสาม</t>
  </si>
  <si>
    <t xml:space="preserve">      Prau</t>
  </si>
  <si>
    <t>ปรือ</t>
  </si>
  <si>
    <t xml:space="preserve">      Samud</t>
  </si>
  <si>
    <t>สมุด</t>
  </si>
  <si>
    <t xml:space="preserve">      Tungmon</t>
  </si>
  <si>
    <t>ทุ่งมน</t>
  </si>
  <si>
    <t xml:space="preserve">      Chea  preng</t>
  </si>
  <si>
    <t>เชื้อเพลิง</t>
  </si>
  <si>
    <t xml:space="preserve">      Tanee</t>
  </si>
  <si>
    <t>ตานี</t>
  </si>
  <si>
    <t xml:space="preserve">      Pratadbu</t>
  </si>
  <si>
    <t>ประทัดบุ</t>
  </si>
  <si>
    <t xml:space="preserve">      Pri</t>
  </si>
  <si>
    <t>ไพล</t>
  </si>
  <si>
    <t xml:space="preserve">      Nongyai</t>
  </si>
  <si>
    <t>หนองใหญ่</t>
  </si>
  <si>
    <t xml:space="preserve">      Banplung</t>
  </si>
  <si>
    <t>บ้านพลวง</t>
  </si>
  <si>
    <t xml:space="preserve">      Kangann</t>
  </si>
  <si>
    <t>กังแอน</t>
  </si>
  <si>
    <t>Prasat</t>
  </si>
  <si>
    <t>ปราสาท</t>
  </si>
  <si>
    <t xml:space="preserve">      Phensuk</t>
  </si>
  <si>
    <t>เป็นสุข</t>
  </si>
  <si>
    <t xml:space="preserve">      Banpau</t>
  </si>
  <si>
    <t>บ้านผือ</t>
  </si>
  <si>
    <t xml:space="preserve">      Nongsanit</t>
  </si>
  <si>
    <t>หนองสนิท</t>
  </si>
  <si>
    <t xml:space="preserve">      Chumsang</t>
  </si>
  <si>
    <t>ชุมแสง</t>
  </si>
  <si>
    <t xml:space="preserve">      Lumravee</t>
  </si>
  <si>
    <t>ลุ่มระวี</t>
  </si>
  <si>
    <t xml:space="preserve">      Muangling</t>
  </si>
  <si>
    <t>เมืองลีง</t>
  </si>
  <si>
    <t xml:space="preserve">      Chom Phar</t>
  </si>
  <si>
    <t>จอมพระ</t>
  </si>
  <si>
    <t>Chom  Phar</t>
  </si>
  <si>
    <t xml:space="preserve">      Tungura</t>
  </si>
  <si>
    <t>ทุ่งกุลา</t>
  </si>
  <si>
    <t xml:space="preserve">      Nongmathee</t>
  </si>
  <si>
    <t>หนองเมธี</t>
  </si>
  <si>
    <t xml:space="preserve">      Buawkroc</t>
  </si>
  <si>
    <t>บัวโคก</t>
  </si>
  <si>
    <t xml:space="preserve">      Phonkrok</t>
  </si>
  <si>
    <t>โพนครก</t>
  </si>
  <si>
    <t xml:space="preserve">      Ba</t>
  </si>
  <si>
    <t>บะ</t>
  </si>
  <si>
    <t xml:space="preserve">      Promtap</t>
  </si>
  <si>
    <t>พรมเทพ</t>
  </si>
  <si>
    <t xml:space="preserve">      Krapo</t>
  </si>
  <si>
    <t>กระโพ</t>
  </si>
  <si>
    <t xml:space="preserve">      Thatum</t>
  </si>
  <si>
    <t>ท่าตูม</t>
  </si>
  <si>
    <t>Tha Tum</t>
  </si>
  <si>
    <t xml:space="preserve">      Muangbua</t>
  </si>
  <si>
    <t>เมืองบัว</t>
  </si>
  <si>
    <t xml:space="preserve">      Krabuang</t>
  </si>
  <si>
    <t>กระเบี้อง</t>
  </si>
  <si>
    <t xml:space="preserve">      Sinarong</t>
  </si>
  <si>
    <t xml:space="preserve">      Nongroew</t>
  </si>
  <si>
    <t>หนองเรือ</t>
  </si>
  <si>
    <t xml:space="preserve">      Prikara</t>
  </si>
  <si>
    <t>ไพรขลา</t>
  </si>
  <si>
    <t xml:space="preserve">      Nanongpai</t>
  </si>
  <si>
    <t>นาหนองไผ่</t>
  </si>
  <si>
    <t>Chumphonburi</t>
  </si>
  <si>
    <t>ชุมพลบุรี</t>
  </si>
  <si>
    <t xml:space="preserve">      Salangpan</t>
  </si>
  <si>
    <t>แสลงพันธ์</t>
  </si>
  <si>
    <t xml:space="preserve">      Trasang</t>
  </si>
  <si>
    <t>ตระแสง</t>
  </si>
  <si>
    <t xml:space="preserve">      Buresai</t>
  </si>
  <si>
    <t>บุฤาษี</t>
  </si>
  <si>
    <t xml:space="preserve">      Ram</t>
  </si>
  <si>
    <t>ราม</t>
  </si>
  <si>
    <t xml:space="preserve">      Samrong</t>
  </si>
  <si>
    <t>สำโรง</t>
  </si>
  <si>
    <t xml:space="preserve">      Muang Thi</t>
  </si>
  <si>
    <t>เมืองที</t>
  </si>
  <si>
    <t xml:space="preserve">      Ta-oang</t>
  </si>
  <si>
    <t>ตาอ็อง</t>
  </si>
  <si>
    <t xml:space="preserve">      Nabua</t>
  </si>
  <si>
    <t>นาบัว</t>
  </si>
  <si>
    <t xml:space="preserve">      Chaneng</t>
  </si>
  <si>
    <t>เฉนียง</t>
  </si>
  <si>
    <t xml:space="preserve">      Sawai</t>
  </si>
  <si>
    <t>สวาย</t>
  </si>
  <si>
    <t xml:space="preserve">      Tenme</t>
  </si>
  <si>
    <t>เทนมีย์</t>
  </si>
  <si>
    <t xml:space="preserve">      Tangjai</t>
  </si>
  <si>
    <t>ตั้งใจ</t>
  </si>
  <si>
    <t xml:space="preserve">      Kakok</t>
  </si>
  <si>
    <t>กาเกาะ</t>
  </si>
  <si>
    <t xml:space="preserve">      Plewram</t>
  </si>
  <si>
    <t>เพี้ยราม</t>
  </si>
  <si>
    <t xml:space="preserve">      Koko</t>
  </si>
  <si>
    <t>คอโค</t>
  </si>
  <si>
    <t xml:space="preserve">      Nadee</t>
  </si>
  <si>
    <t>นาดี</t>
  </si>
  <si>
    <t xml:space="preserve">      Tasawang</t>
  </si>
  <si>
    <t>ท่าสว่าง</t>
  </si>
  <si>
    <t xml:space="preserve">      Kaeyai</t>
  </si>
  <si>
    <t>แกใหญ่</t>
  </si>
  <si>
    <t xml:space="preserve">      Salakdai</t>
  </si>
  <si>
    <t xml:space="preserve">สลักได </t>
  </si>
  <si>
    <t xml:space="preserve">      Nogmuang</t>
  </si>
  <si>
    <t>นอกเมือง</t>
  </si>
  <si>
    <t>Muang Surin</t>
  </si>
  <si>
    <t>เมืองสุรินทร์</t>
  </si>
  <si>
    <t>ADMINISTRATION ORGANIZATION: FISCAL YEAR 2010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</si>
  <si>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2553</t>
  </si>
</sst>
</file>

<file path=xl/styles.xml><?xml version="1.0" encoding="utf-8"?>
<styleSheet xmlns="http://schemas.openxmlformats.org/spreadsheetml/2006/main">
  <numFmts count="1">
    <numFmt numFmtId="187" formatCode="0.0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sz val="13"/>
      <name val="AngsanaUPC"/>
      <family val="1"/>
      <charset val="222"/>
    </font>
    <font>
      <sz val="13"/>
      <name val="AngsanaUPC"/>
      <family val="1"/>
    </font>
    <font>
      <sz val="13"/>
      <name val="Cordia New"/>
      <family val="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b/>
      <sz val="13"/>
      <name val="Cordia New"/>
      <family val="2"/>
    </font>
    <font>
      <sz val="12"/>
      <name val="AngsanaUPC"/>
      <family val="1"/>
    </font>
    <font>
      <sz val="12"/>
      <name val="Cordia New"/>
      <family val="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4" fontId="3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left" vertical="center"/>
    </xf>
    <xf numFmtId="4" fontId="5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indent="2" shrinkToFit="1"/>
    </xf>
    <xf numFmtId="0" fontId="4" fillId="0" borderId="0" xfId="0" applyFont="1" applyBorder="1" applyAlignment="1">
      <alignment horizontal="left" vertical="center" indent="2" shrinkToFit="1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4" fontId="7" fillId="0" borderId="0" xfId="0" applyNumberFormat="1" applyFont="1" applyBorder="1" applyAlignment="1">
      <alignment horizontal="left" vertical="center"/>
    </xf>
    <xf numFmtId="4" fontId="8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vertical="center" indent="1" shrinkToFit="1"/>
    </xf>
    <xf numFmtId="0" fontId="7" fillId="0" borderId="0" xfId="0" applyFont="1" applyBorder="1" applyAlignment="1">
      <alignment horizontal="left" vertical="center" indent="1" shrinkToFit="1"/>
    </xf>
    <xf numFmtId="4" fontId="7" fillId="0" borderId="5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 shrinkToFit="1"/>
    </xf>
    <xf numFmtId="0" fontId="11" fillId="0" borderId="1" xfId="0" applyFont="1" applyBorder="1" applyAlignment="1">
      <alignment horizontal="center" shrinkToFit="1"/>
    </xf>
    <xf numFmtId="0" fontId="11" fillId="0" borderId="7" xfId="0" applyFont="1" applyBorder="1" applyAlignment="1">
      <alignment horizontal="center" shrinkToFit="1"/>
    </xf>
    <xf numFmtId="0" fontId="9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87" fontId="12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5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 indent="2" shrinkToFit="1"/>
    </xf>
    <xf numFmtId="0" fontId="7" fillId="0" borderId="0" xfId="0" applyFont="1" applyAlignment="1">
      <alignment horizontal="right"/>
    </xf>
    <xf numFmtId="0" fontId="4" fillId="0" borderId="10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9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4" fillId="0" borderId="0" xfId="0" applyFont="1" applyBorder="1" applyAlignment="1"/>
    <xf numFmtId="0" fontId="7" fillId="0" borderId="0" xfId="0" applyFont="1" applyBorder="1" applyAlignment="1"/>
    <xf numFmtId="0" fontId="10" fillId="0" borderId="0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6" fillId="0" borderId="0" xfId="0" applyFont="1" applyAlignment="1">
      <alignment horizontal="right"/>
    </xf>
    <xf numFmtId="4" fontId="9" fillId="0" borderId="0" xfId="0" applyNumberFormat="1" applyFont="1" applyBorder="1" applyAlignment="1">
      <alignment horizontal="left" vertical="center"/>
    </xf>
    <xf numFmtId="4" fontId="10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/>
    </xf>
    <xf numFmtId="4" fontId="11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4" fontId="9" fillId="0" borderId="1" xfId="0" applyNumberFormat="1" applyFont="1" applyBorder="1" applyAlignment="1">
      <alignment horizontal="left" vertical="center"/>
    </xf>
    <xf numFmtId="4" fontId="10" fillId="0" borderId="7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horizontal="center"/>
    </xf>
    <xf numFmtId="4" fontId="11" fillId="0" borderId="7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4" fontId="11" fillId="0" borderId="0" xfId="0" applyNumberFormat="1" applyFont="1"/>
    <xf numFmtId="4" fontId="9" fillId="0" borderId="0" xfId="0" applyNumberFormat="1" applyFont="1" applyAlignment="1">
      <alignment horizontal="left" vertical="center"/>
    </xf>
    <xf numFmtId="4" fontId="10" fillId="0" borderId="4" xfId="0" applyNumberFormat="1" applyFont="1" applyBorder="1" applyAlignment="1">
      <alignment vertical="center"/>
    </xf>
    <xf numFmtId="4" fontId="11" fillId="0" borderId="3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11" fillId="0" borderId="7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 shrinkToFit="1"/>
    </xf>
    <xf numFmtId="4" fontId="11" fillId="0" borderId="1" xfId="0" applyNumberFormat="1" applyFont="1" applyBorder="1" applyAlignment="1">
      <alignment horizontal="center" shrinkToFit="1"/>
    </xf>
    <xf numFmtId="4" fontId="11" fillId="0" borderId="7" xfId="0" applyNumberFormat="1" applyFont="1" applyBorder="1" applyAlignment="1">
      <alignment horizontal="center" shrinkToFit="1"/>
    </xf>
    <xf numFmtId="4" fontId="9" fillId="0" borderId="8" xfId="0" applyNumberFormat="1" applyFont="1" applyBorder="1" applyAlignment="1">
      <alignment horizontal="left" vertical="center"/>
    </xf>
    <xf numFmtId="4" fontId="11" fillId="0" borderId="9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 vertical="center" shrinkToFit="1"/>
    </xf>
    <xf numFmtId="4" fontId="11" fillId="0" borderId="8" xfId="0" applyNumberFormat="1" applyFont="1" applyBorder="1" applyAlignment="1">
      <alignment horizontal="center" vertical="center" shrinkToFit="1"/>
    </xf>
    <xf numFmtId="4" fontId="11" fillId="0" borderId="9" xfId="0" applyNumberFormat="1" applyFont="1" applyBorder="1" applyAlignment="1">
      <alignment horizontal="center" vertical="center" shrinkToFit="1"/>
    </xf>
    <xf numFmtId="4" fontId="2" fillId="0" borderId="0" xfId="0" applyNumberFormat="1" applyFont="1" applyAlignment="1">
      <alignment horizontal="left"/>
    </xf>
    <xf numFmtId="4" fontId="1" fillId="0" borderId="0" xfId="0" applyNumberFormat="1" applyFont="1"/>
    <xf numFmtId="4" fontId="2" fillId="0" borderId="0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indent="2" shrinkToFit="1"/>
    </xf>
    <xf numFmtId="0" fontId="7" fillId="0" borderId="0" xfId="0" applyFont="1" applyBorder="1" applyAlignment="1">
      <alignment horizontal="left" vertical="center" indent="2" shrinkToFit="1"/>
    </xf>
    <xf numFmtId="0" fontId="10" fillId="0" borderId="10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4" fontId="14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2"/>
    </xf>
    <xf numFmtId="0" fontId="7" fillId="0" borderId="0" xfId="0" applyFont="1"/>
    <xf numFmtId="4" fontId="7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4" fontId="7" fillId="0" borderId="4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/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1104900</xdr:colOff>
      <xdr:row>1</xdr:row>
      <xdr:rowOff>85725</xdr:rowOff>
    </xdr:from>
    <xdr:to>
      <xdr:col>15</xdr:col>
      <xdr:colOff>438150</xdr:colOff>
      <xdr:row>27</xdr:row>
      <xdr:rowOff>123825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72625" y="352425"/>
          <a:ext cx="457200" cy="6486525"/>
          <a:chOff x="9553575" y="0"/>
          <a:chExt cx="445772" cy="66169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74305" y="1758695"/>
            <a:ext cx="325042" cy="44987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53575" y="6218591"/>
            <a:ext cx="417911" cy="398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1104900</xdr:colOff>
      <xdr:row>27</xdr:row>
      <xdr:rowOff>0</xdr:rowOff>
    </xdr:from>
    <xdr:to>
      <xdr:col>15</xdr:col>
      <xdr:colOff>438150</xdr:colOff>
      <xdr:row>53</xdr:row>
      <xdr:rowOff>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9572625" y="6715125"/>
          <a:ext cx="457200" cy="6581775"/>
          <a:chOff x="9629775" y="0"/>
          <a:chExt cx="571499" cy="6699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1212" y="329645"/>
            <a:ext cx="500062" cy="37715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29775" y="0"/>
            <a:ext cx="500062" cy="397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1104900</xdr:colOff>
      <xdr:row>55</xdr:row>
      <xdr:rowOff>104775</xdr:rowOff>
    </xdr:from>
    <xdr:to>
      <xdr:col>15</xdr:col>
      <xdr:colOff>438150</xdr:colOff>
      <xdr:row>80</xdr:row>
      <xdr:rowOff>228600</xdr:rowOff>
    </xdr:to>
    <xdr:grpSp>
      <xdr:nvGrpSpPr>
        <xdr:cNvPr id="10" name="Group 6"/>
        <xdr:cNvGrpSpPr>
          <a:grpSpLocks/>
        </xdr:cNvGrpSpPr>
      </xdr:nvGrpSpPr>
      <xdr:grpSpPr bwMode="auto">
        <a:xfrm>
          <a:off x="9572625" y="13954125"/>
          <a:ext cx="457200" cy="6438900"/>
          <a:chOff x="9553575" y="0"/>
          <a:chExt cx="445772" cy="661696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74305" y="1761915"/>
            <a:ext cx="325042" cy="44928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553575" y="6215644"/>
            <a:ext cx="417911" cy="4013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3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1104900</xdr:colOff>
      <xdr:row>109</xdr:row>
      <xdr:rowOff>76200</xdr:rowOff>
    </xdr:from>
    <xdr:to>
      <xdr:col>15</xdr:col>
      <xdr:colOff>438150</xdr:colOff>
      <xdr:row>135</xdr:row>
      <xdr:rowOff>123825</xdr:rowOff>
    </xdr:to>
    <xdr:grpSp>
      <xdr:nvGrpSpPr>
        <xdr:cNvPr id="14" name="Group 6"/>
        <xdr:cNvGrpSpPr>
          <a:grpSpLocks/>
        </xdr:cNvGrpSpPr>
      </xdr:nvGrpSpPr>
      <xdr:grpSpPr bwMode="auto">
        <a:xfrm>
          <a:off x="9572625" y="27632025"/>
          <a:ext cx="457200" cy="6638925"/>
          <a:chOff x="9553575" y="0"/>
          <a:chExt cx="445772" cy="6616969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674305" y="1765791"/>
            <a:ext cx="325042" cy="4490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553575" y="6208749"/>
            <a:ext cx="417911" cy="408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7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1104900</xdr:colOff>
      <xdr:row>164</xdr:row>
      <xdr:rowOff>114300</xdr:rowOff>
    </xdr:from>
    <xdr:to>
      <xdr:col>15</xdr:col>
      <xdr:colOff>438150</xdr:colOff>
      <xdr:row>190</xdr:row>
      <xdr:rowOff>114300</xdr:rowOff>
    </xdr:to>
    <xdr:grpSp>
      <xdr:nvGrpSpPr>
        <xdr:cNvPr id="18" name="Group 6"/>
        <xdr:cNvGrpSpPr>
          <a:grpSpLocks/>
        </xdr:cNvGrpSpPr>
      </xdr:nvGrpSpPr>
      <xdr:grpSpPr bwMode="auto">
        <a:xfrm>
          <a:off x="9572625" y="41405175"/>
          <a:ext cx="457200" cy="6591300"/>
          <a:chOff x="9553575" y="0"/>
          <a:chExt cx="445772" cy="6616969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74305" y="1759425"/>
            <a:ext cx="325042" cy="45037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553575" y="6215361"/>
            <a:ext cx="417911" cy="4016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21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1104900</xdr:colOff>
      <xdr:row>217</xdr:row>
      <xdr:rowOff>95250</xdr:rowOff>
    </xdr:from>
    <xdr:to>
      <xdr:col>15</xdr:col>
      <xdr:colOff>438150</xdr:colOff>
      <xdr:row>244</xdr:row>
      <xdr:rowOff>114300</xdr:rowOff>
    </xdr:to>
    <xdr:grpSp>
      <xdr:nvGrpSpPr>
        <xdr:cNvPr id="22" name="Group 6"/>
        <xdr:cNvGrpSpPr>
          <a:grpSpLocks/>
        </xdr:cNvGrpSpPr>
      </xdr:nvGrpSpPr>
      <xdr:grpSpPr bwMode="auto">
        <a:xfrm>
          <a:off x="9572625" y="54873525"/>
          <a:ext cx="457200" cy="6677025"/>
          <a:chOff x="9553575" y="0"/>
          <a:chExt cx="445772" cy="6616969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674305" y="1765154"/>
            <a:ext cx="325042" cy="44931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553575" y="6220517"/>
            <a:ext cx="417911" cy="3964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25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933450</xdr:colOff>
      <xdr:row>273</xdr:row>
      <xdr:rowOff>85725</xdr:rowOff>
    </xdr:from>
    <xdr:to>
      <xdr:col>15</xdr:col>
      <xdr:colOff>438150</xdr:colOff>
      <xdr:row>301</xdr:row>
      <xdr:rowOff>123825</xdr:rowOff>
    </xdr:to>
    <xdr:grpSp>
      <xdr:nvGrpSpPr>
        <xdr:cNvPr id="26" name="Group 6"/>
        <xdr:cNvGrpSpPr>
          <a:grpSpLocks/>
        </xdr:cNvGrpSpPr>
      </xdr:nvGrpSpPr>
      <xdr:grpSpPr bwMode="auto">
        <a:xfrm>
          <a:off x="9401175" y="68684775"/>
          <a:ext cx="628650" cy="6448425"/>
          <a:chOff x="9553575" y="0"/>
          <a:chExt cx="445772" cy="6616969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9675149" y="1769086"/>
            <a:ext cx="324198" cy="44862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553575" y="6226011"/>
            <a:ext cx="418756" cy="3909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29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1104900</xdr:colOff>
      <xdr:row>81</xdr:row>
      <xdr:rowOff>0</xdr:rowOff>
    </xdr:from>
    <xdr:to>
      <xdr:col>15</xdr:col>
      <xdr:colOff>438150</xdr:colOff>
      <xdr:row>107</xdr:row>
      <xdr:rowOff>57150</xdr:rowOff>
    </xdr:to>
    <xdr:grpSp>
      <xdr:nvGrpSpPr>
        <xdr:cNvPr id="30" name="Group 6"/>
        <xdr:cNvGrpSpPr>
          <a:grpSpLocks/>
        </xdr:cNvGrpSpPr>
      </xdr:nvGrpSpPr>
      <xdr:grpSpPr bwMode="auto">
        <a:xfrm>
          <a:off x="9572625" y="20431125"/>
          <a:ext cx="457200" cy="6648450"/>
          <a:chOff x="9629775" y="0"/>
          <a:chExt cx="571499" cy="6699551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9701212" y="326339"/>
            <a:ext cx="500062" cy="37720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9629775" y="0"/>
            <a:ext cx="500062" cy="3935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33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1104900</xdr:colOff>
      <xdr:row>135</xdr:row>
      <xdr:rowOff>0</xdr:rowOff>
    </xdr:from>
    <xdr:to>
      <xdr:col>15</xdr:col>
      <xdr:colOff>438150</xdr:colOff>
      <xdr:row>162</xdr:row>
      <xdr:rowOff>57150</xdr:rowOff>
    </xdr:to>
    <xdr:grpSp>
      <xdr:nvGrpSpPr>
        <xdr:cNvPr id="34" name="Group 6"/>
        <xdr:cNvGrpSpPr>
          <a:grpSpLocks/>
        </xdr:cNvGrpSpPr>
      </xdr:nvGrpSpPr>
      <xdr:grpSpPr bwMode="auto">
        <a:xfrm>
          <a:off x="9572625" y="34147125"/>
          <a:ext cx="457200" cy="6581775"/>
          <a:chOff x="9629775" y="0"/>
          <a:chExt cx="571499" cy="6699551"/>
        </a:xfrm>
      </xdr:grpSpPr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01212" y="329645"/>
            <a:ext cx="500062" cy="37715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36" name="Text Box 1"/>
          <xdr:cNvSpPr txBox="1">
            <a:spLocks noChangeArrowheads="1"/>
          </xdr:cNvSpPr>
        </xdr:nvSpPr>
        <xdr:spPr bwMode="auto">
          <a:xfrm>
            <a:off x="9629775" y="0"/>
            <a:ext cx="500062" cy="397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37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1104900</xdr:colOff>
      <xdr:row>190</xdr:row>
      <xdr:rowOff>0</xdr:rowOff>
    </xdr:from>
    <xdr:to>
      <xdr:col>15</xdr:col>
      <xdr:colOff>438150</xdr:colOff>
      <xdr:row>214</xdr:row>
      <xdr:rowOff>19050</xdr:rowOff>
    </xdr:to>
    <xdr:grpSp>
      <xdr:nvGrpSpPr>
        <xdr:cNvPr id="38" name="Group 6"/>
        <xdr:cNvGrpSpPr>
          <a:grpSpLocks/>
        </xdr:cNvGrpSpPr>
      </xdr:nvGrpSpPr>
      <xdr:grpSpPr bwMode="auto">
        <a:xfrm>
          <a:off x="9572625" y="47882175"/>
          <a:ext cx="457200" cy="6172200"/>
          <a:chOff x="9629775" y="0"/>
          <a:chExt cx="571499" cy="6699551"/>
        </a:xfrm>
      </xdr:grpSpPr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701212" y="330842"/>
            <a:ext cx="500062" cy="37736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0" name="Text Box 1"/>
          <xdr:cNvSpPr txBox="1">
            <a:spLocks noChangeArrowheads="1"/>
          </xdr:cNvSpPr>
        </xdr:nvSpPr>
        <xdr:spPr bwMode="auto">
          <a:xfrm>
            <a:off x="9629775" y="0"/>
            <a:ext cx="500062" cy="392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41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1104900</xdr:colOff>
      <xdr:row>244</xdr:row>
      <xdr:rowOff>0</xdr:rowOff>
    </xdr:from>
    <xdr:to>
      <xdr:col>15</xdr:col>
      <xdr:colOff>438150</xdr:colOff>
      <xdr:row>270</xdr:row>
      <xdr:rowOff>257175</xdr:rowOff>
    </xdr:to>
    <xdr:grpSp>
      <xdr:nvGrpSpPr>
        <xdr:cNvPr id="42" name="Group 6"/>
        <xdr:cNvGrpSpPr>
          <a:grpSpLocks/>
        </xdr:cNvGrpSpPr>
      </xdr:nvGrpSpPr>
      <xdr:grpSpPr bwMode="auto">
        <a:xfrm>
          <a:off x="9572625" y="61436250"/>
          <a:ext cx="457200" cy="6638925"/>
          <a:chOff x="9629775" y="0"/>
          <a:chExt cx="571499" cy="6699551"/>
        </a:xfrm>
      </xdr:grpSpPr>
      <xdr:sp macro="" textlink="">
        <xdr:nvSpPr>
          <xdr:cNvPr id="43" name="Text Box 6"/>
          <xdr:cNvSpPr txBox="1">
            <a:spLocks noChangeArrowheads="1"/>
          </xdr:cNvSpPr>
        </xdr:nvSpPr>
        <xdr:spPr bwMode="auto">
          <a:xfrm>
            <a:off x="9701212" y="336419"/>
            <a:ext cx="500062" cy="37678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สถิติการคลัง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4" name="Text Box 1"/>
          <xdr:cNvSpPr txBox="1">
            <a:spLocks noChangeArrowheads="1"/>
          </xdr:cNvSpPr>
        </xdr:nvSpPr>
        <xdr:spPr bwMode="auto">
          <a:xfrm>
            <a:off x="9629775" y="0"/>
            <a:ext cx="500062" cy="3940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0</a:t>
            </a:r>
          </a:p>
        </xdr:txBody>
      </xdr:sp>
      <xdr:cxnSp macro="">
        <xdr:nvCxnSpPr>
          <xdr:cNvPr id="4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01"/>
  <sheetViews>
    <sheetView showGridLines="0" tabSelected="1" zoomScaleNormal="100" workbookViewId="0">
      <selection activeCell="T4" sqref="T4"/>
    </sheetView>
  </sheetViews>
  <sheetFormatPr defaultRowHeight="21"/>
  <cols>
    <col min="1" max="1" width="1.7109375" style="1" customWidth="1"/>
    <col min="2" max="2" width="5.85546875" style="1" customWidth="1"/>
    <col min="3" max="3" width="4.5703125" style="1" customWidth="1"/>
    <col min="4" max="4" width="3.28515625" style="1" customWidth="1"/>
    <col min="5" max="5" width="12.5703125" style="1" customWidth="1"/>
    <col min="6" max="6" width="11.85546875" style="1" customWidth="1"/>
    <col min="7" max="7" width="11.140625" style="1" customWidth="1"/>
    <col min="8" max="8" width="11.42578125" style="1" customWidth="1"/>
    <col min="9" max="9" width="11.140625" style="1" customWidth="1"/>
    <col min="10" max="10" width="12.7109375" style="1" customWidth="1"/>
    <col min="11" max="11" width="13.140625" style="1" customWidth="1"/>
    <col min="12" max="12" width="14.140625" style="1" customWidth="1"/>
    <col min="13" max="13" width="12.7109375" style="1" customWidth="1"/>
    <col min="14" max="14" width="0.7109375" style="1" customWidth="1"/>
    <col min="15" max="15" width="16.85546875" style="2" customWidth="1"/>
    <col min="16" max="16" width="7.7109375" style="1" customWidth="1"/>
    <col min="17" max="17" width="4.140625" style="1" customWidth="1"/>
    <col min="18" max="16384" width="9.140625" style="1"/>
  </cols>
  <sheetData>
    <row r="1" spans="1:16" ht="21" customHeight="1"/>
    <row r="2" spans="1:16" s="66" customFormat="1">
      <c r="B2" s="68" t="s">
        <v>67</v>
      </c>
      <c r="C2" s="65">
        <v>16.3</v>
      </c>
      <c r="D2" s="68" t="s">
        <v>355</v>
      </c>
      <c r="O2" s="67"/>
    </row>
    <row r="3" spans="1:16" s="62" customFormat="1">
      <c r="B3" s="64" t="s">
        <v>65</v>
      </c>
      <c r="C3" s="65">
        <v>16.3</v>
      </c>
      <c r="D3" s="64" t="s">
        <v>64</v>
      </c>
      <c r="O3" s="63"/>
    </row>
    <row r="4" spans="1:16" s="3" customFormat="1" ht="18.75">
      <c r="D4" s="21" t="s">
        <v>354</v>
      </c>
      <c r="E4" s="21"/>
      <c r="F4" s="21"/>
      <c r="G4" s="21"/>
      <c r="O4" s="61"/>
    </row>
    <row r="5" spans="1:16" ht="6" customHeight="1"/>
    <row r="6" spans="1:16" s="3" customFormat="1" ht="18.75">
      <c r="A6" s="60" t="s">
        <v>62</v>
      </c>
      <c r="B6" s="59"/>
      <c r="C6" s="59"/>
      <c r="D6" s="58"/>
      <c r="E6" s="57" t="s">
        <v>61</v>
      </c>
      <c r="F6" s="56"/>
      <c r="G6" s="56"/>
      <c r="H6" s="56"/>
      <c r="I6" s="56"/>
      <c r="J6" s="55"/>
      <c r="K6" s="54" t="s">
        <v>58</v>
      </c>
      <c r="L6" s="53"/>
      <c r="M6" s="53"/>
      <c r="N6" s="52" t="s">
        <v>60</v>
      </c>
      <c r="O6" s="51"/>
    </row>
    <row r="7" spans="1:16" s="3" customFormat="1" ht="18.75">
      <c r="A7" s="41"/>
      <c r="B7" s="41"/>
      <c r="C7" s="41"/>
      <c r="D7" s="40"/>
      <c r="E7" s="50" t="s">
        <v>59</v>
      </c>
      <c r="F7" s="49"/>
      <c r="G7" s="49"/>
      <c r="H7" s="49"/>
      <c r="I7" s="49"/>
      <c r="J7" s="48"/>
      <c r="K7" s="47" t="s">
        <v>33</v>
      </c>
      <c r="L7" s="46"/>
      <c r="M7" s="45"/>
      <c r="N7" s="44"/>
      <c r="O7" s="43"/>
    </row>
    <row r="8" spans="1:16" s="3" customFormat="1">
      <c r="A8" s="41"/>
      <c r="B8" s="41"/>
      <c r="C8" s="41"/>
      <c r="D8" s="40"/>
      <c r="E8" s="39"/>
      <c r="F8" s="39"/>
      <c r="G8" s="39"/>
      <c r="H8" s="39"/>
      <c r="I8" s="42"/>
      <c r="J8" s="38"/>
      <c r="K8" s="38"/>
      <c r="L8" s="38" t="s">
        <v>58</v>
      </c>
      <c r="M8" s="38" t="s">
        <v>58</v>
      </c>
      <c r="N8" s="37" t="s">
        <v>57</v>
      </c>
      <c r="O8" s="36"/>
      <c r="P8" s="35"/>
    </row>
    <row r="9" spans="1:16" s="3" customFormat="1">
      <c r="A9" s="41"/>
      <c r="B9" s="41"/>
      <c r="C9" s="41"/>
      <c r="D9" s="40"/>
      <c r="E9" s="39" t="s">
        <v>56</v>
      </c>
      <c r="F9" s="39" t="s">
        <v>55</v>
      </c>
      <c r="G9" s="39" t="s">
        <v>54</v>
      </c>
      <c r="H9" s="39" t="s">
        <v>53</v>
      </c>
      <c r="I9" s="39" t="s">
        <v>52</v>
      </c>
      <c r="J9" s="38" t="s">
        <v>51</v>
      </c>
      <c r="K9" s="38" t="s">
        <v>50</v>
      </c>
      <c r="L9" s="38" t="s">
        <v>49</v>
      </c>
      <c r="M9" s="38" t="s">
        <v>48</v>
      </c>
      <c r="N9" s="37" t="s">
        <v>47</v>
      </c>
      <c r="O9" s="36"/>
      <c r="P9" s="35"/>
    </row>
    <row r="10" spans="1:16" s="3" customFormat="1">
      <c r="A10" s="41"/>
      <c r="B10" s="41"/>
      <c r="C10" s="41"/>
      <c r="D10" s="40"/>
      <c r="E10" s="39" t="s">
        <v>46</v>
      </c>
      <c r="F10" s="39" t="s">
        <v>45</v>
      </c>
      <c r="G10" s="39" t="s">
        <v>44</v>
      </c>
      <c r="H10" s="39" t="s">
        <v>43</v>
      </c>
      <c r="I10" s="39" t="s">
        <v>42</v>
      </c>
      <c r="J10" s="38" t="s">
        <v>41</v>
      </c>
      <c r="K10" s="38" t="s">
        <v>40</v>
      </c>
      <c r="L10" s="38" t="s">
        <v>39</v>
      </c>
      <c r="M10" s="38" t="s">
        <v>38</v>
      </c>
      <c r="N10" s="37" t="s">
        <v>37</v>
      </c>
      <c r="O10" s="36"/>
      <c r="P10" s="35"/>
    </row>
    <row r="11" spans="1:16" s="3" customFormat="1" ht="18.75">
      <c r="A11" s="34"/>
      <c r="B11" s="34"/>
      <c r="C11" s="34"/>
      <c r="D11" s="33"/>
      <c r="E11" s="31" t="s">
        <v>36</v>
      </c>
      <c r="F11" s="31" t="s">
        <v>35</v>
      </c>
      <c r="G11" s="31"/>
      <c r="H11" s="31" t="s">
        <v>34</v>
      </c>
      <c r="I11" s="31"/>
      <c r="J11" s="31"/>
      <c r="K11" s="31" t="s">
        <v>33</v>
      </c>
      <c r="L11" s="32" t="s">
        <v>32</v>
      </c>
      <c r="M11" s="31" t="s">
        <v>31</v>
      </c>
      <c r="N11" s="30"/>
      <c r="O11" s="29"/>
    </row>
    <row r="12" spans="1:16" ht="6.75" customHeight="1">
      <c r="A12" s="132"/>
      <c r="B12" s="132"/>
      <c r="C12" s="132"/>
      <c r="D12" s="131"/>
      <c r="E12" s="130"/>
      <c r="F12" s="130"/>
      <c r="G12" s="130"/>
      <c r="H12" s="130"/>
      <c r="I12" s="130"/>
      <c r="J12" s="130"/>
      <c r="K12" s="130"/>
      <c r="L12" s="130"/>
      <c r="M12" s="130"/>
      <c r="N12" s="129"/>
      <c r="O12" s="128"/>
    </row>
    <row r="13" spans="1:16" s="122" customFormat="1" ht="21" customHeight="1">
      <c r="A13" s="127" t="s">
        <v>353</v>
      </c>
      <c r="B13" s="127"/>
      <c r="C13" s="127"/>
      <c r="D13" s="126"/>
      <c r="E13" s="28">
        <f>SUM(E14:E40,E41:E44)</f>
        <v>329868715.92000002</v>
      </c>
      <c r="F13" s="28">
        <f>SUM(F14:F40,F41:F44)</f>
        <v>6582205.3500000006</v>
      </c>
      <c r="G13" s="28">
        <f>SUM(G14:G40,G41:G44)</f>
        <v>2478341.4999999995</v>
      </c>
      <c r="H13" s="28">
        <f>SUM(H14:H40,H41:H44)</f>
        <v>1541690.74</v>
      </c>
      <c r="I13" s="28">
        <f>SUM(I14:I40,I41:I44)</f>
        <v>4463800.2299999995</v>
      </c>
      <c r="J13" s="28">
        <f>SUM(J14:J40,J41:J44)</f>
        <v>339514381.42000002</v>
      </c>
      <c r="K13" s="28">
        <f>SUM(K14:K40,K41:K44)</f>
        <v>320960167.63999999</v>
      </c>
      <c r="L13" s="28">
        <f>SUM(L14:L40,L41:L44)</f>
        <v>89121778.300000012</v>
      </c>
      <c r="M13" s="28">
        <f>SUM(M14:M40,M41:M44)</f>
        <v>118710586.71000001</v>
      </c>
      <c r="N13" s="125"/>
      <c r="O13" s="124" t="s">
        <v>352</v>
      </c>
      <c r="P13" s="123"/>
    </row>
    <row r="14" spans="1:16" s="3" customFormat="1" ht="21" customHeight="1">
      <c r="A14" s="121" t="s">
        <v>351</v>
      </c>
      <c r="B14" s="121"/>
      <c r="C14" s="121"/>
      <c r="D14" s="81"/>
      <c r="E14" s="13">
        <v>43700439.560000002</v>
      </c>
      <c r="F14" s="13">
        <v>1043465</v>
      </c>
      <c r="G14" s="13">
        <v>210673.22</v>
      </c>
      <c r="H14" s="13" t="s">
        <v>8</v>
      </c>
      <c r="I14" s="13">
        <v>801683.32</v>
      </c>
      <c r="J14" s="13">
        <v>36383830.840000004</v>
      </c>
      <c r="K14" s="13">
        <v>32669572.309999999</v>
      </c>
      <c r="L14" s="13">
        <v>12031670</v>
      </c>
      <c r="M14" s="13">
        <v>7614247.8399999999</v>
      </c>
      <c r="N14" s="12"/>
      <c r="O14" s="11" t="s">
        <v>350</v>
      </c>
      <c r="P14" s="10"/>
    </row>
    <row r="15" spans="1:16" s="3" customFormat="1" ht="21" customHeight="1">
      <c r="A15" s="121" t="s">
        <v>349</v>
      </c>
      <c r="B15" s="121"/>
      <c r="C15" s="121"/>
      <c r="D15" s="81"/>
      <c r="E15" s="13">
        <v>17945872.289999999</v>
      </c>
      <c r="F15" s="13">
        <v>269400.45</v>
      </c>
      <c r="G15" s="13">
        <v>150189.03</v>
      </c>
      <c r="H15" s="13">
        <v>20528</v>
      </c>
      <c r="I15" s="13">
        <v>291402</v>
      </c>
      <c r="J15" s="13">
        <v>20819901.52</v>
      </c>
      <c r="K15" s="13">
        <v>16645373.109999999</v>
      </c>
      <c r="L15" s="13">
        <v>3432395.14</v>
      </c>
      <c r="M15" s="13">
        <v>4259668</v>
      </c>
      <c r="N15" s="12"/>
      <c r="O15" s="11" t="s">
        <v>348</v>
      </c>
      <c r="P15" s="10"/>
    </row>
    <row r="16" spans="1:16" s="3" customFormat="1" ht="21" customHeight="1">
      <c r="A16" s="121" t="s">
        <v>347</v>
      </c>
      <c r="B16" s="121"/>
      <c r="C16" s="121"/>
      <c r="D16" s="81"/>
      <c r="E16" s="13">
        <v>16750086.300000001</v>
      </c>
      <c r="F16" s="13">
        <v>318316</v>
      </c>
      <c r="G16" s="13">
        <v>103029.49</v>
      </c>
      <c r="H16" s="13" t="s">
        <v>8</v>
      </c>
      <c r="I16" s="13">
        <v>258007</v>
      </c>
      <c r="J16" s="13">
        <v>17648877</v>
      </c>
      <c r="K16" s="13">
        <v>13594111.210000001</v>
      </c>
      <c r="L16" s="13">
        <v>5091550</v>
      </c>
      <c r="M16" s="13">
        <v>5676466</v>
      </c>
      <c r="N16" s="12"/>
      <c r="O16" s="11" t="s">
        <v>346</v>
      </c>
      <c r="P16" s="10"/>
    </row>
    <row r="17" spans="1:16" s="3" customFormat="1" ht="21" customHeight="1">
      <c r="A17" s="121" t="s">
        <v>345</v>
      </c>
      <c r="B17" s="121"/>
      <c r="C17" s="121"/>
      <c r="D17" s="81"/>
      <c r="E17" s="13">
        <v>19953241.620000001</v>
      </c>
      <c r="F17" s="13">
        <v>1276009.3899999999</v>
      </c>
      <c r="G17" s="13">
        <v>139164.34</v>
      </c>
      <c r="H17" s="13" t="s">
        <v>8</v>
      </c>
      <c r="I17" s="13">
        <v>197465</v>
      </c>
      <c r="J17" s="13">
        <v>31920286</v>
      </c>
      <c r="K17" s="13">
        <v>24010528.710000001</v>
      </c>
      <c r="L17" s="13">
        <v>13705247.66</v>
      </c>
      <c r="M17" s="13">
        <v>12846726.75</v>
      </c>
      <c r="N17" s="12"/>
      <c r="O17" s="11" t="s">
        <v>344</v>
      </c>
      <c r="P17" s="10"/>
    </row>
    <row r="18" spans="1:16" s="3" customFormat="1" ht="21" customHeight="1">
      <c r="A18" s="121" t="s">
        <v>343</v>
      </c>
      <c r="B18" s="121"/>
      <c r="C18" s="121"/>
      <c r="D18" s="81"/>
      <c r="E18" s="13">
        <v>18072060.280000001</v>
      </c>
      <c r="F18" s="13">
        <v>120707</v>
      </c>
      <c r="G18" s="13">
        <v>179570.08</v>
      </c>
      <c r="H18" s="13">
        <v>973333</v>
      </c>
      <c r="I18" s="13">
        <v>12480</v>
      </c>
      <c r="J18" s="13">
        <v>26798634</v>
      </c>
      <c r="K18" s="13">
        <v>14275314.960000001</v>
      </c>
      <c r="L18" s="13">
        <v>1110080</v>
      </c>
      <c r="M18" s="13">
        <v>5647151</v>
      </c>
      <c r="N18" s="12"/>
      <c r="O18" s="11" t="s">
        <v>342</v>
      </c>
      <c r="P18" s="10"/>
    </row>
    <row r="19" spans="1:16" s="3" customFormat="1" ht="21" customHeight="1">
      <c r="A19" s="121" t="s">
        <v>341</v>
      </c>
      <c r="B19" s="121"/>
      <c r="C19" s="121"/>
      <c r="D19" s="81"/>
      <c r="E19" s="13">
        <v>15156063.08</v>
      </c>
      <c r="F19" s="13">
        <v>318316</v>
      </c>
      <c r="G19" s="13">
        <v>105443.43</v>
      </c>
      <c r="H19" s="13">
        <v>219632</v>
      </c>
      <c r="I19" s="13">
        <v>112273.52</v>
      </c>
      <c r="J19" s="13">
        <v>14112267</v>
      </c>
      <c r="K19" s="13">
        <v>17080926.489999998</v>
      </c>
      <c r="L19" s="13">
        <v>1566700</v>
      </c>
      <c r="M19" s="13">
        <v>5199718</v>
      </c>
      <c r="N19" s="12"/>
      <c r="O19" s="11" t="s">
        <v>340</v>
      </c>
      <c r="P19" s="10"/>
    </row>
    <row r="20" spans="1:16" s="3" customFormat="1" ht="21" customHeight="1">
      <c r="A20" s="121" t="s">
        <v>339</v>
      </c>
      <c r="B20" s="121"/>
      <c r="C20" s="121"/>
      <c r="D20" s="81"/>
      <c r="E20" s="13">
        <v>12905421.039999999</v>
      </c>
      <c r="F20" s="13">
        <v>48730</v>
      </c>
      <c r="G20" s="13">
        <v>42196.32</v>
      </c>
      <c r="H20" s="13" t="s">
        <v>8</v>
      </c>
      <c r="I20" s="13">
        <v>14792</v>
      </c>
      <c r="J20" s="13">
        <v>9989529</v>
      </c>
      <c r="K20" s="13">
        <v>13080228.689999999</v>
      </c>
      <c r="L20" s="13">
        <v>349292.83</v>
      </c>
      <c r="M20" s="13">
        <v>5035225.4000000004</v>
      </c>
      <c r="N20" s="12"/>
      <c r="O20" s="11" t="s">
        <v>338</v>
      </c>
      <c r="P20" s="10"/>
    </row>
    <row r="21" spans="1:16" s="3" customFormat="1" ht="21" customHeight="1">
      <c r="A21" s="121" t="s">
        <v>337</v>
      </c>
      <c r="B21" s="121"/>
      <c r="C21" s="121"/>
      <c r="D21" s="81"/>
      <c r="E21" s="13">
        <v>9954760.4700000007</v>
      </c>
      <c r="F21" s="13">
        <v>23600</v>
      </c>
      <c r="G21" s="13">
        <v>112492.13</v>
      </c>
      <c r="H21" s="13" t="s">
        <v>8</v>
      </c>
      <c r="I21" s="13">
        <v>315256.34000000003</v>
      </c>
      <c r="J21" s="13">
        <v>8741726</v>
      </c>
      <c r="K21" s="13">
        <v>10922346.689999999</v>
      </c>
      <c r="L21" s="13">
        <v>1828092</v>
      </c>
      <c r="M21" s="13">
        <v>4780712</v>
      </c>
      <c r="N21" s="12"/>
      <c r="O21" s="11" t="s">
        <v>336</v>
      </c>
      <c r="P21" s="10"/>
    </row>
    <row r="22" spans="1:16" s="3" customFormat="1" ht="21" customHeight="1">
      <c r="A22" s="121" t="s">
        <v>335</v>
      </c>
      <c r="B22" s="121"/>
      <c r="C22" s="121"/>
      <c r="D22" s="81"/>
      <c r="E22" s="13">
        <v>10390332.65</v>
      </c>
      <c r="F22" s="13">
        <v>36680</v>
      </c>
      <c r="G22" s="13">
        <v>130931.07</v>
      </c>
      <c r="H22" s="13">
        <v>220485</v>
      </c>
      <c r="I22" s="13">
        <v>68925</v>
      </c>
      <c r="J22" s="13">
        <v>10118838</v>
      </c>
      <c r="K22" s="13">
        <v>12584280.449999999</v>
      </c>
      <c r="L22" s="13">
        <v>622300</v>
      </c>
      <c r="M22" s="13">
        <v>4605405.5199999996</v>
      </c>
      <c r="N22" s="12"/>
      <c r="O22" s="11" t="s">
        <v>334</v>
      </c>
      <c r="P22" s="10"/>
    </row>
    <row r="23" spans="1:16" s="3" customFormat="1" ht="21" customHeight="1">
      <c r="A23" s="121" t="s">
        <v>333</v>
      </c>
      <c r="B23" s="121"/>
      <c r="C23" s="121"/>
      <c r="D23" s="81"/>
      <c r="E23" s="13">
        <v>15910670.550000001</v>
      </c>
      <c r="F23" s="13">
        <v>108660</v>
      </c>
      <c r="G23" s="13">
        <v>169626.04</v>
      </c>
      <c r="H23" s="13" t="s">
        <v>8</v>
      </c>
      <c r="I23" s="13">
        <v>591583</v>
      </c>
      <c r="J23" s="13">
        <v>13886112</v>
      </c>
      <c r="K23" s="13">
        <v>15731926.34</v>
      </c>
      <c r="L23" s="13">
        <v>3463300</v>
      </c>
      <c r="M23" s="13">
        <v>4990925</v>
      </c>
      <c r="N23" s="12"/>
      <c r="O23" s="11" t="s">
        <v>332</v>
      </c>
      <c r="P23" s="10"/>
    </row>
    <row r="24" spans="1:16" s="3" customFormat="1" ht="21" customHeight="1">
      <c r="A24" s="121" t="s">
        <v>331</v>
      </c>
      <c r="B24" s="121"/>
      <c r="C24" s="121"/>
      <c r="D24" s="81"/>
      <c r="E24" s="13">
        <v>17667731.079999998</v>
      </c>
      <c r="F24" s="13">
        <v>122710</v>
      </c>
      <c r="G24" s="13">
        <v>43670.3</v>
      </c>
      <c r="H24" s="13" t="s">
        <v>8</v>
      </c>
      <c r="I24" s="13">
        <v>34480</v>
      </c>
      <c r="J24" s="13">
        <v>32488585.02</v>
      </c>
      <c r="K24" s="13">
        <v>30823979.850000001</v>
      </c>
      <c r="L24" s="13">
        <v>15947259.310000001</v>
      </c>
      <c r="M24" s="13">
        <v>1019960.19</v>
      </c>
      <c r="N24" s="12"/>
      <c r="O24" s="11" t="s">
        <v>330</v>
      </c>
      <c r="P24" s="10"/>
    </row>
    <row r="25" spans="1:16" s="3" customFormat="1" ht="21" customHeight="1">
      <c r="A25" s="121" t="s">
        <v>329</v>
      </c>
      <c r="B25" s="121"/>
      <c r="C25" s="121"/>
      <c r="D25" s="81"/>
      <c r="E25" s="13">
        <v>19496533.32</v>
      </c>
      <c r="F25" s="13">
        <v>448462</v>
      </c>
      <c r="G25" s="13">
        <v>194539.38</v>
      </c>
      <c r="H25" s="13" t="s">
        <v>8</v>
      </c>
      <c r="I25" s="13">
        <v>123640</v>
      </c>
      <c r="J25" s="13">
        <v>14104088</v>
      </c>
      <c r="K25" s="13">
        <v>16765066.689999999</v>
      </c>
      <c r="L25" s="13">
        <v>3098750.49</v>
      </c>
      <c r="M25" s="13">
        <v>8638150</v>
      </c>
      <c r="N25" s="12"/>
      <c r="O25" s="11" t="s">
        <v>328</v>
      </c>
      <c r="P25" s="10"/>
    </row>
    <row r="26" spans="1:16" s="3" customFormat="1" ht="21" customHeight="1">
      <c r="A26" s="121" t="s">
        <v>327</v>
      </c>
      <c r="B26" s="121"/>
      <c r="C26" s="121"/>
      <c r="D26" s="81"/>
      <c r="E26" s="13">
        <v>19592689.690000001</v>
      </c>
      <c r="F26" s="13">
        <v>146961</v>
      </c>
      <c r="G26" s="13">
        <v>79024.7</v>
      </c>
      <c r="H26" s="13" t="s">
        <v>8</v>
      </c>
      <c r="I26" s="13">
        <v>258496</v>
      </c>
      <c r="J26" s="13">
        <v>14350229</v>
      </c>
      <c r="K26" s="13">
        <v>14275314.960000001</v>
      </c>
      <c r="L26" s="13">
        <v>4125300</v>
      </c>
      <c r="M26" s="13">
        <v>5483848</v>
      </c>
      <c r="N26" s="12"/>
      <c r="O26" s="11" t="s">
        <v>326</v>
      </c>
      <c r="P26" s="10"/>
    </row>
    <row r="27" spans="1:16" s="3" customFormat="1" ht="21" customHeight="1">
      <c r="A27" s="121" t="s">
        <v>325</v>
      </c>
      <c r="B27" s="121"/>
      <c r="C27" s="121"/>
      <c r="D27" s="81"/>
      <c r="E27" s="13">
        <v>15613738.810000001</v>
      </c>
      <c r="F27" s="13">
        <v>133311</v>
      </c>
      <c r="G27" s="13">
        <v>123619.24</v>
      </c>
      <c r="H27" s="13">
        <v>107712.74</v>
      </c>
      <c r="I27" s="13">
        <v>206186</v>
      </c>
      <c r="J27" s="13">
        <v>21628827.039999999</v>
      </c>
      <c r="K27" s="13">
        <v>16840972.390000001</v>
      </c>
      <c r="L27" s="13">
        <v>4941966</v>
      </c>
      <c r="M27" s="13">
        <v>8978472</v>
      </c>
      <c r="N27" s="12"/>
      <c r="O27" s="11" t="s">
        <v>324</v>
      </c>
      <c r="P27" s="10"/>
    </row>
    <row r="28" spans="1:16" s="66" customFormat="1">
      <c r="B28" s="68" t="s">
        <v>67</v>
      </c>
      <c r="C28" s="65">
        <v>16.3</v>
      </c>
      <c r="D28" s="68" t="s">
        <v>66</v>
      </c>
      <c r="O28" s="67"/>
    </row>
    <row r="29" spans="1:16" s="62" customFormat="1">
      <c r="B29" s="64" t="s">
        <v>65</v>
      </c>
      <c r="C29" s="65">
        <v>16.3</v>
      </c>
      <c r="D29" s="64" t="s">
        <v>64</v>
      </c>
      <c r="O29" s="63"/>
    </row>
    <row r="30" spans="1:16" s="3" customFormat="1" ht="18.75">
      <c r="D30" s="21" t="s">
        <v>63</v>
      </c>
      <c r="E30" s="21"/>
      <c r="F30" s="21"/>
      <c r="G30" s="21"/>
      <c r="O30" s="61"/>
    </row>
    <row r="31" spans="1:16" ht="6" customHeight="1"/>
    <row r="32" spans="1:16" s="3" customFormat="1" ht="18.75">
      <c r="A32" s="60" t="s">
        <v>62</v>
      </c>
      <c r="B32" s="59"/>
      <c r="C32" s="59"/>
      <c r="D32" s="58"/>
      <c r="E32" s="57" t="s">
        <v>61</v>
      </c>
      <c r="F32" s="56"/>
      <c r="G32" s="56"/>
      <c r="H32" s="56"/>
      <c r="I32" s="56"/>
      <c r="J32" s="55"/>
      <c r="K32" s="54" t="s">
        <v>58</v>
      </c>
      <c r="L32" s="53"/>
      <c r="M32" s="53"/>
      <c r="N32" s="52" t="s">
        <v>60</v>
      </c>
      <c r="O32" s="51"/>
    </row>
    <row r="33" spans="1:16" s="3" customFormat="1" ht="18.75">
      <c r="A33" s="41"/>
      <c r="B33" s="41"/>
      <c r="C33" s="41"/>
      <c r="D33" s="40"/>
      <c r="E33" s="50" t="s">
        <v>59</v>
      </c>
      <c r="F33" s="49"/>
      <c r="G33" s="49"/>
      <c r="H33" s="49"/>
      <c r="I33" s="49"/>
      <c r="J33" s="48"/>
      <c r="K33" s="47" t="s">
        <v>33</v>
      </c>
      <c r="L33" s="46"/>
      <c r="M33" s="45"/>
      <c r="N33" s="44"/>
      <c r="O33" s="43"/>
    </row>
    <row r="34" spans="1:16" s="3" customFormat="1">
      <c r="A34" s="41"/>
      <c r="B34" s="41"/>
      <c r="C34" s="41"/>
      <c r="D34" s="40"/>
      <c r="E34" s="39"/>
      <c r="F34" s="39"/>
      <c r="G34" s="39"/>
      <c r="H34" s="39"/>
      <c r="I34" s="42"/>
      <c r="J34" s="38"/>
      <c r="K34" s="38"/>
      <c r="L34" s="38" t="s">
        <v>58</v>
      </c>
      <c r="M34" s="38" t="s">
        <v>58</v>
      </c>
      <c r="N34" s="37" t="s">
        <v>57</v>
      </c>
      <c r="O34" s="36"/>
      <c r="P34" s="35"/>
    </row>
    <row r="35" spans="1:16" s="3" customFormat="1">
      <c r="A35" s="41"/>
      <c r="B35" s="41"/>
      <c r="C35" s="41"/>
      <c r="D35" s="40"/>
      <c r="E35" s="39" t="s">
        <v>56</v>
      </c>
      <c r="F35" s="39" t="s">
        <v>55</v>
      </c>
      <c r="G35" s="39" t="s">
        <v>54</v>
      </c>
      <c r="H35" s="39" t="s">
        <v>53</v>
      </c>
      <c r="I35" s="39" t="s">
        <v>52</v>
      </c>
      <c r="J35" s="38" t="s">
        <v>51</v>
      </c>
      <c r="K35" s="38" t="s">
        <v>50</v>
      </c>
      <c r="L35" s="38" t="s">
        <v>49</v>
      </c>
      <c r="M35" s="38" t="s">
        <v>48</v>
      </c>
      <c r="N35" s="37" t="s">
        <v>47</v>
      </c>
      <c r="O35" s="36"/>
      <c r="P35" s="35"/>
    </row>
    <row r="36" spans="1:16" s="3" customFormat="1">
      <c r="A36" s="41"/>
      <c r="B36" s="41"/>
      <c r="C36" s="41"/>
      <c r="D36" s="40"/>
      <c r="E36" s="39" t="s">
        <v>46</v>
      </c>
      <c r="F36" s="39" t="s">
        <v>45</v>
      </c>
      <c r="G36" s="39" t="s">
        <v>44</v>
      </c>
      <c r="H36" s="39" t="s">
        <v>43</v>
      </c>
      <c r="I36" s="39" t="s">
        <v>42</v>
      </c>
      <c r="J36" s="38" t="s">
        <v>41</v>
      </c>
      <c r="K36" s="38" t="s">
        <v>40</v>
      </c>
      <c r="L36" s="38" t="s">
        <v>39</v>
      </c>
      <c r="M36" s="38" t="s">
        <v>38</v>
      </c>
      <c r="N36" s="37" t="s">
        <v>37</v>
      </c>
      <c r="O36" s="36"/>
      <c r="P36" s="35"/>
    </row>
    <row r="37" spans="1:16" s="3" customFormat="1" ht="18.75">
      <c r="A37" s="34"/>
      <c r="B37" s="34"/>
      <c r="C37" s="34"/>
      <c r="D37" s="33"/>
      <c r="E37" s="31" t="s">
        <v>36</v>
      </c>
      <c r="F37" s="31" t="s">
        <v>35</v>
      </c>
      <c r="G37" s="31"/>
      <c r="H37" s="31" t="s">
        <v>34</v>
      </c>
      <c r="I37" s="31"/>
      <c r="J37" s="31"/>
      <c r="K37" s="31" t="s">
        <v>33</v>
      </c>
      <c r="L37" s="32" t="s">
        <v>32</v>
      </c>
      <c r="M37" s="31" t="s">
        <v>31</v>
      </c>
      <c r="N37" s="30"/>
      <c r="O37" s="29"/>
    </row>
    <row r="38" spans="1:16" s="3" customFormat="1" ht="6" customHeight="1">
      <c r="A38" s="118"/>
      <c r="B38" s="118"/>
      <c r="C38" s="118"/>
      <c r="D38" s="117"/>
      <c r="E38" s="39"/>
      <c r="F38" s="39"/>
      <c r="G38" s="39"/>
      <c r="H38" s="39"/>
      <c r="I38" s="39"/>
      <c r="J38" s="39"/>
      <c r="K38" s="39"/>
      <c r="L38" s="38"/>
      <c r="M38" s="39"/>
      <c r="N38" s="44"/>
      <c r="O38" s="75"/>
    </row>
    <row r="39" spans="1:16" s="3" customFormat="1" ht="21.95" customHeight="1">
      <c r="A39" s="20" t="s">
        <v>323</v>
      </c>
      <c r="B39" s="20"/>
      <c r="C39" s="20"/>
      <c r="D39" s="19"/>
      <c r="E39" s="13">
        <v>12935512.41</v>
      </c>
      <c r="F39" s="13">
        <v>1230593.73</v>
      </c>
      <c r="G39" s="13">
        <v>247314.21</v>
      </c>
      <c r="H39" s="13" t="s">
        <v>8</v>
      </c>
      <c r="I39" s="13">
        <v>484728.3</v>
      </c>
      <c r="J39" s="13">
        <v>9837145</v>
      </c>
      <c r="K39" s="13">
        <v>12331837.539999999</v>
      </c>
      <c r="L39" s="12">
        <v>1452142</v>
      </c>
      <c r="M39" s="13">
        <v>3907930</v>
      </c>
      <c r="N39" s="18"/>
      <c r="O39" s="17" t="s">
        <v>322</v>
      </c>
    </row>
    <row r="40" spans="1:16" s="3" customFormat="1" ht="21.95" customHeight="1">
      <c r="A40" s="20" t="s">
        <v>321</v>
      </c>
      <c r="B40" s="20"/>
      <c r="C40" s="20"/>
      <c r="D40" s="19"/>
      <c r="E40" s="13">
        <v>14742813.189999999</v>
      </c>
      <c r="F40" s="13">
        <v>31550</v>
      </c>
      <c r="G40" s="13">
        <v>76822.53</v>
      </c>
      <c r="H40" s="13" t="s">
        <v>8</v>
      </c>
      <c r="I40" s="13">
        <v>91414</v>
      </c>
      <c r="J40" s="13">
        <v>12149252</v>
      </c>
      <c r="K40" s="13">
        <v>16086786.640000001</v>
      </c>
      <c r="L40" s="12">
        <v>828150</v>
      </c>
      <c r="M40" s="13">
        <v>6512138.8099999996</v>
      </c>
      <c r="N40" s="18"/>
      <c r="O40" s="17" t="s">
        <v>320</v>
      </c>
    </row>
    <row r="41" spans="1:16" s="3" customFormat="1" ht="21.95" customHeight="1">
      <c r="A41" s="20" t="s">
        <v>319</v>
      </c>
      <c r="B41" s="20"/>
      <c r="C41" s="20"/>
      <c r="D41" s="19"/>
      <c r="E41" s="13">
        <v>13721455.890000001</v>
      </c>
      <c r="F41" s="13">
        <v>141734.41</v>
      </c>
      <c r="G41" s="13">
        <v>116005.09</v>
      </c>
      <c r="H41" s="13" t="s">
        <v>8</v>
      </c>
      <c r="I41" s="13">
        <v>149014</v>
      </c>
      <c r="J41" s="13">
        <v>11133873</v>
      </c>
      <c r="K41" s="13">
        <v>13360613.460000001</v>
      </c>
      <c r="L41" s="12">
        <v>1839800</v>
      </c>
      <c r="M41" s="13">
        <v>6433133</v>
      </c>
      <c r="N41" s="18"/>
      <c r="O41" s="17" t="s">
        <v>318</v>
      </c>
    </row>
    <row r="42" spans="1:16" s="3" customFormat="1" ht="21.95" customHeight="1">
      <c r="A42" s="20" t="s">
        <v>317</v>
      </c>
      <c r="B42" s="20"/>
      <c r="C42" s="20"/>
      <c r="D42" s="19"/>
      <c r="E42" s="13">
        <v>11466077</v>
      </c>
      <c r="F42" s="13">
        <v>642893.37</v>
      </c>
      <c r="G42" s="13">
        <v>97318.23</v>
      </c>
      <c r="H42" s="13" t="s">
        <v>8</v>
      </c>
      <c r="I42" s="13">
        <v>239745</v>
      </c>
      <c r="J42" s="13">
        <v>8125266</v>
      </c>
      <c r="K42" s="13">
        <v>9797377.5899999999</v>
      </c>
      <c r="L42" s="12">
        <v>4237228</v>
      </c>
      <c r="M42" s="13">
        <v>4605717</v>
      </c>
      <c r="N42" s="18"/>
      <c r="O42" s="17" t="s">
        <v>316</v>
      </c>
    </row>
    <row r="43" spans="1:16" s="3" customFormat="1" ht="21.95" customHeight="1">
      <c r="A43" s="20" t="s">
        <v>315</v>
      </c>
      <c r="B43" s="20"/>
      <c r="C43" s="20"/>
      <c r="D43" s="19"/>
      <c r="E43" s="13">
        <v>11975457.210000001</v>
      </c>
      <c r="F43" s="13">
        <v>85066</v>
      </c>
      <c r="G43" s="13">
        <v>53896.23</v>
      </c>
      <c r="H43" s="13" t="s">
        <v>8</v>
      </c>
      <c r="I43" s="13">
        <v>205400</v>
      </c>
      <c r="J43" s="13">
        <v>12609852</v>
      </c>
      <c r="K43" s="13">
        <v>11476530.57</v>
      </c>
      <c r="L43" s="12">
        <v>4380309.55</v>
      </c>
      <c r="M43" s="13">
        <v>6719021.2000000002</v>
      </c>
      <c r="N43" s="18"/>
      <c r="O43" s="17" t="s">
        <v>314</v>
      </c>
    </row>
    <row r="44" spans="1:16" s="3" customFormat="1" ht="21.95" customHeight="1">
      <c r="A44" s="20" t="s">
        <v>313</v>
      </c>
      <c r="B44" s="20"/>
      <c r="C44" s="20"/>
      <c r="D44" s="19"/>
      <c r="E44" s="13">
        <v>11917759.48</v>
      </c>
      <c r="F44" s="13">
        <v>35040</v>
      </c>
      <c r="G44" s="13">
        <v>102816.44</v>
      </c>
      <c r="H44" s="13" t="s">
        <v>8</v>
      </c>
      <c r="I44" s="13">
        <v>6829.75</v>
      </c>
      <c r="J44" s="13">
        <v>12667263</v>
      </c>
      <c r="K44" s="13">
        <v>8607078.9900000002</v>
      </c>
      <c r="L44" s="12">
        <v>5070245.32</v>
      </c>
      <c r="M44" s="13">
        <v>5755971</v>
      </c>
      <c r="N44" s="18"/>
      <c r="O44" s="17" t="s">
        <v>312</v>
      </c>
    </row>
    <row r="45" spans="1:16" s="21" customFormat="1" ht="21.95" customHeight="1">
      <c r="A45" s="27" t="s">
        <v>311</v>
      </c>
      <c r="B45" s="27"/>
      <c r="C45" s="27"/>
      <c r="D45" s="26"/>
      <c r="E45" s="25">
        <f>SUM(E46:E51)</f>
        <v>71932544.590000004</v>
      </c>
      <c r="F45" s="25">
        <f>SUM(F46:F51)</f>
        <v>1887630.5</v>
      </c>
      <c r="G45" s="25">
        <f>SUM(G46:G51)</f>
        <v>574407.39</v>
      </c>
      <c r="H45" s="28" t="s">
        <v>8</v>
      </c>
      <c r="I45" s="25">
        <f>SUM(I46:I51)</f>
        <v>1146276.77</v>
      </c>
      <c r="J45" s="25">
        <f>SUM(J46:J51)</f>
        <v>79658655.019999996</v>
      </c>
      <c r="K45" s="25">
        <f>SUM(K46:K51)</f>
        <v>90665509.409999996</v>
      </c>
      <c r="L45" s="25">
        <f>SUM(L46:L51)</f>
        <v>9009816</v>
      </c>
      <c r="M45" s="25">
        <f>SUM(M46:M51)</f>
        <v>27358148.620000001</v>
      </c>
      <c r="N45" s="24"/>
      <c r="O45" s="23" t="s">
        <v>310</v>
      </c>
    </row>
    <row r="46" spans="1:16" s="3" customFormat="1" ht="21.95" customHeight="1">
      <c r="A46" s="20" t="s">
        <v>309</v>
      </c>
      <c r="B46" s="20"/>
      <c r="C46" s="20"/>
      <c r="D46" s="19"/>
      <c r="E46" s="13">
        <v>14067794.6</v>
      </c>
      <c r="F46" s="13">
        <v>49799</v>
      </c>
      <c r="G46" s="13">
        <v>303388.34000000003</v>
      </c>
      <c r="H46" s="13" t="s">
        <v>8</v>
      </c>
      <c r="I46" s="13">
        <v>148938</v>
      </c>
      <c r="J46" s="13">
        <v>15705690</v>
      </c>
      <c r="K46" s="13">
        <v>14473200.689999999</v>
      </c>
      <c r="L46" s="12">
        <v>3249720</v>
      </c>
      <c r="M46" s="13">
        <v>3119913.55</v>
      </c>
      <c r="N46" s="18"/>
      <c r="O46" s="17" t="s">
        <v>308</v>
      </c>
    </row>
    <row r="47" spans="1:16" s="3" customFormat="1" ht="21.95" customHeight="1">
      <c r="A47" s="20" t="s">
        <v>307</v>
      </c>
      <c r="B47" s="20"/>
      <c r="C47" s="20"/>
      <c r="D47" s="19"/>
      <c r="E47" s="13">
        <v>11263617.35</v>
      </c>
      <c r="F47" s="13">
        <v>950462</v>
      </c>
      <c r="G47" s="13">
        <v>32420.69</v>
      </c>
      <c r="H47" s="13" t="s">
        <v>8</v>
      </c>
      <c r="I47" s="13">
        <v>52150</v>
      </c>
      <c r="J47" s="13">
        <v>9686546</v>
      </c>
      <c r="K47" s="13">
        <v>14055631.460000001</v>
      </c>
      <c r="L47" s="12">
        <v>1732196</v>
      </c>
      <c r="M47" s="13">
        <v>3775798.92</v>
      </c>
      <c r="N47" s="18"/>
      <c r="O47" s="17" t="s">
        <v>306</v>
      </c>
    </row>
    <row r="48" spans="1:16" s="3" customFormat="1" ht="21.95" customHeight="1">
      <c r="A48" s="20" t="s">
        <v>305</v>
      </c>
      <c r="B48" s="20"/>
      <c r="C48" s="20"/>
      <c r="D48" s="19"/>
      <c r="E48" s="13">
        <v>9529344.7799999993</v>
      </c>
      <c r="F48" s="13">
        <v>20450</v>
      </c>
      <c r="G48" s="13">
        <v>73488.070000000007</v>
      </c>
      <c r="H48" s="13" t="s">
        <v>8</v>
      </c>
      <c r="I48" s="13">
        <v>266483</v>
      </c>
      <c r="J48" s="13">
        <v>8286542</v>
      </c>
      <c r="K48" s="13">
        <v>10364203.09</v>
      </c>
      <c r="L48" s="12">
        <v>684000</v>
      </c>
      <c r="M48" s="13">
        <v>5208706</v>
      </c>
      <c r="N48" s="18"/>
      <c r="O48" s="17" t="s">
        <v>304</v>
      </c>
    </row>
    <row r="49" spans="1:16" s="3" customFormat="1" ht="21.95" customHeight="1">
      <c r="A49" s="20" t="s">
        <v>75</v>
      </c>
      <c r="B49" s="20"/>
      <c r="C49" s="20"/>
      <c r="D49" s="19"/>
      <c r="E49" s="13">
        <v>11812494.880000001</v>
      </c>
      <c r="F49" s="13">
        <v>747600</v>
      </c>
      <c r="G49" s="13">
        <v>35770.269999999997</v>
      </c>
      <c r="H49" s="13" t="s">
        <v>8</v>
      </c>
      <c r="I49" s="13">
        <v>56763</v>
      </c>
      <c r="J49" s="13">
        <v>10702030</v>
      </c>
      <c r="K49" s="13">
        <v>13860087.58</v>
      </c>
      <c r="L49" s="12">
        <v>333000</v>
      </c>
      <c r="M49" s="13">
        <v>5248711.32</v>
      </c>
      <c r="N49" s="18"/>
      <c r="O49" s="17" t="s">
        <v>303</v>
      </c>
    </row>
    <row r="50" spans="1:16" s="3" customFormat="1" ht="21.95" customHeight="1">
      <c r="A50" s="20" t="s">
        <v>302</v>
      </c>
      <c r="B50" s="20"/>
      <c r="C50" s="20"/>
      <c r="D50" s="19"/>
      <c r="E50" s="13">
        <v>11111741.84</v>
      </c>
      <c r="F50" s="13">
        <v>30485</v>
      </c>
      <c r="G50" s="13">
        <v>73180.800000000003</v>
      </c>
      <c r="H50" s="13" t="s">
        <v>8</v>
      </c>
      <c r="I50" s="13">
        <v>244482.77</v>
      </c>
      <c r="J50" s="13">
        <v>8767585</v>
      </c>
      <c r="K50" s="13">
        <v>10730553.859999999</v>
      </c>
      <c r="L50" s="12">
        <v>2018900</v>
      </c>
      <c r="M50" s="13">
        <v>4167391.6</v>
      </c>
      <c r="N50" s="18"/>
      <c r="O50" s="17" t="s">
        <v>301</v>
      </c>
    </row>
    <row r="51" spans="1:16" s="3" customFormat="1" ht="21.95" customHeight="1">
      <c r="A51" s="20" t="s">
        <v>300</v>
      </c>
      <c r="B51" s="20"/>
      <c r="C51" s="20"/>
      <c r="D51" s="19"/>
      <c r="E51" s="13">
        <v>14147551.140000001</v>
      </c>
      <c r="F51" s="13">
        <v>88834.5</v>
      </c>
      <c r="G51" s="13">
        <v>56159.22</v>
      </c>
      <c r="H51" s="13" t="s">
        <v>8</v>
      </c>
      <c r="I51" s="13">
        <v>377460</v>
      </c>
      <c r="J51" s="13">
        <v>26510262.02</v>
      </c>
      <c r="K51" s="13">
        <v>27181832.73</v>
      </c>
      <c r="L51" s="12">
        <v>992000</v>
      </c>
      <c r="M51" s="13">
        <v>5837627.2300000004</v>
      </c>
      <c r="N51" s="18"/>
      <c r="O51" s="17" t="s">
        <v>299</v>
      </c>
    </row>
    <row r="52" spans="1:16" s="21" customFormat="1" ht="21.95" customHeight="1">
      <c r="A52" s="27" t="s">
        <v>297</v>
      </c>
      <c r="B52" s="27"/>
      <c r="C52" s="27"/>
      <c r="D52" s="26"/>
      <c r="E52" s="25">
        <f>SUM(E53:E69,E70:E74)</f>
        <v>90561476.460000008</v>
      </c>
      <c r="F52" s="25">
        <f>SUM(F53:F69,F70:F74)</f>
        <v>33735079.509999998</v>
      </c>
      <c r="G52" s="25">
        <f>SUM(G53:G69,G70:G74)</f>
        <v>620314.65999999992</v>
      </c>
      <c r="H52" s="28" t="s">
        <v>8</v>
      </c>
      <c r="I52" s="25">
        <f>SUM(I53:I69,I70:I74)</f>
        <v>1317531</v>
      </c>
      <c r="J52" s="25">
        <f>SUM(J53:J69,J70:J74)</f>
        <v>144661474.28</v>
      </c>
      <c r="K52" s="25">
        <f>SUM(K53:K69,K70:K74)</f>
        <v>137107697.44</v>
      </c>
      <c r="L52" s="25">
        <f>SUM(L53:L69,L70:L74)</f>
        <v>28792327.200000003</v>
      </c>
      <c r="M52" s="25">
        <f>SUM(M53:M69,M70:M74)</f>
        <v>53397326.619999997</v>
      </c>
      <c r="N52" s="24"/>
      <c r="O52" s="23" t="s">
        <v>298</v>
      </c>
    </row>
    <row r="53" spans="1:16" s="3" customFormat="1" ht="21.95" customHeight="1">
      <c r="A53" s="20" t="s">
        <v>297</v>
      </c>
      <c r="B53" s="20"/>
      <c r="C53" s="20"/>
      <c r="D53" s="19"/>
      <c r="E53" s="13">
        <v>308148.5</v>
      </c>
      <c r="F53" s="13">
        <v>20630170.129999999</v>
      </c>
      <c r="G53" s="13" t="s">
        <v>8</v>
      </c>
      <c r="H53" s="13" t="s">
        <v>8</v>
      </c>
      <c r="I53" s="13" t="s">
        <v>8</v>
      </c>
      <c r="J53" s="13">
        <v>26627315</v>
      </c>
      <c r="K53" s="13">
        <v>17311801.190000001</v>
      </c>
      <c r="L53" s="12">
        <v>6911650</v>
      </c>
      <c r="M53" s="13">
        <v>10938100</v>
      </c>
      <c r="N53" s="18"/>
      <c r="O53" s="17" t="s">
        <v>296</v>
      </c>
    </row>
    <row r="54" spans="1:16" s="3" customFormat="1" ht="21.75">
      <c r="A54" s="80"/>
      <c r="B54" s="80"/>
      <c r="C54" s="80"/>
      <c r="D54" s="80"/>
      <c r="E54" s="120"/>
      <c r="F54" s="120"/>
      <c r="G54" s="120"/>
      <c r="H54" s="120"/>
      <c r="I54" s="120"/>
      <c r="J54" s="120"/>
      <c r="K54" s="120"/>
      <c r="L54" s="120"/>
      <c r="M54" s="120"/>
      <c r="N54" s="119"/>
      <c r="O54" s="114"/>
    </row>
    <row r="55" spans="1:16" s="3" customFormat="1" ht="21.75">
      <c r="A55" s="80"/>
      <c r="B55" s="80"/>
      <c r="C55" s="80"/>
      <c r="D55" s="80"/>
      <c r="E55" s="120"/>
      <c r="F55" s="120"/>
      <c r="G55" s="120"/>
      <c r="H55" s="120"/>
      <c r="I55" s="120"/>
      <c r="J55" s="120"/>
      <c r="K55" s="120"/>
      <c r="L55" s="120"/>
      <c r="M55" s="120"/>
      <c r="N55" s="119"/>
      <c r="O55" s="114"/>
    </row>
    <row r="56" spans="1:16" s="66" customFormat="1">
      <c r="B56" s="68" t="s">
        <v>67</v>
      </c>
      <c r="C56" s="65">
        <v>16.3</v>
      </c>
      <c r="D56" s="68" t="s">
        <v>66</v>
      </c>
      <c r="O56" s="67"/>
    </row>
    <row r="57" spans="1:16" s="62" customFormat="1">
      <c r="B57" s="64" t="s">
        <v>65</v>
      </c>
      <c r="C57" s="65">
        <v>16.3</v>
      </c>
      <c r="D57" s="64" t="s">
        <v>64</v>
      </c>
      <c r="O57" s="63"/>
    </row>
    <row r="58" spans="1:16" s="3" customFormat="1" ht="18.75">
      <c r="D58" s="21" t="s">
        <v>63</v>
      </c>
      <c r="E58" s="21"/>
      <c r="F58" s="21"/>
      <c r="G58" s="21"/>
      <c r="O58" s="61"/>
    </row>
    <row r="59" spans="1:16" ht="6" customHeight="1"/>
    <row r="60" spans="1:16" s="3" customFormat="1" ht="18.75">
      <c r="A60" s="60" t="s">
        <v>62</v>
      </c>
      <c r="B60" s="59"/>
      <c r="C60" s="59"/>
      <c r="D60" s="58"/>
      <c r="E60" s="57" t="s">
        <v>61</v>
      </c>
      <c r="F60" s="56"/>
      <c r="G60" s="56"/>
      <c r="H60" s="56"/>
      <c r="I60" s="56"/>
      <c r="J60" s="55"/>
      <c r="K60" s="54" t="s">
        <v>58</v>
      </c>
      <c r="L60" s="53"/>
      <c r="M60" s="53"/>
      <c r="N60" s="52" t="s">
        <v>60</v>
      </c>
      <c r="O60" s="51"/>
    </row>
    <row r="61" spans="1:16" s="3" customFormat="1" ht="18.75">
      <c r="A61" s="41"/>
      <c r="B61" s="41"/>
      <c r="C61" s="41"/>
      <c r="D61" s="40"/>
      <c r="E61" s="50" t="s">
        <v>59</v>
      </c>
      <c r="F61" s="49"/>
      <c r="G61" s="49"/>
      <c r="H61" s="49"/>
      <c r="I61" s="49"/>
      <c r="J61" s="48"/>
      <c r="K61" s="47" t="s">
        <v>33</v>
      </c>
      <c r="L61" s="46"/>
      <c r="M61" s="45"/>
      <c r="N61" s="44"/>
      <c r="O61" s="43"/>
    </row>
    <row r="62" spans="1:16" s="3" customFormat="1">
      <c r="A62" s="41"/>
      <c r="B62" s="41"/>
      <c r="C62" s="41"/>
      <c r="D62" s="40"/>
      <c r="E62" s="39"/>
      <c r="F62" s="39"/>
      <c r="G62" s="39"/>
      <c r="H62" s="39"/>
      <c r="I62" s="42"/>
      <c r="J62" s="38"/>
      <c r="K62" s="38"/>
      <c r="L62" s="38" t="s">
        <v>58</v>
      </c>
      <c r="M62" s="38" t="s">
        <v>58</v>
      </c>
      <c r="N62" s="37" t="s">
        <v>57</v>
      </c>
      <c r="O62" s="36"/>
      <c r="P62" s="35"/>
    </row>
    <row r="63" spans="1:16" s="3" customFormat="1">
      <c r="A63" s="41"/>
      <c r="B63" s="41"/>
      <c r="C63" s="41"/>
      <c r="D63" s="40"/>
      <c r="E63" s="39" t="s">
        <v>56</v>
      </c>
      <c r="F63" s="39" t="s">
        <v>55</v>
      </c>
      <c r="G63" s="39" t="s">
        <v>54</v>
      </c>
      <c r="H63" s="39" t="s">
        <v>53</v>
      </c>
      <c r="I63" s="39" t="s">
        <v>52</v>
      </c>
      <c r="J63" s="38" t="s">
        <v>51</v>
      </c>
      <c r="K63" s="38" t="s">
        <v>50</v>
      </c>
      <c r="L63" s="38" t="s">
        <v>49</v>
      </c>
      <c r="M63" s="38" t="s">
        <v>48</v>
      </c>
      <c r="N63" s="37" t="s">
        <v>47</v>
      </c>
      <c r="O63" s="36"/>
      <c r="P63" s="35"/>
    </row>
    <row r="64" spans="1:16" s="3" customFormat="1">
      <c r="A64" s="41"/>
      <c r="B64" s="41"/>
      <c r="C64" s="41"/>
      <c r="D64" s="40"/>
      <c r="E64" s="39" t="s">
        <v>46</v>
      </c>
      <c r="F64" s="39" t="s">
        <v>45</v>
      </c>
      <c r="G64" s="39" t="s">
        <v>44</v>
      </c>
      <c r="H64" s="39" t="s">
        <v>43</v>
      </c>
      <c r="I64" s="39" t="s">
        <v>42</v>
      </c>
      <c r="J64" s="38" t="s">
        <v>41</v>
      </c>
      <c r="K64" s="38" t="s">
        <v>40</v>
      </c>
      <c r="L64" s="38" t="s">
        <v>39</v>
      </c>
      <c r="M64" s="38" t="s">
        <v>38</v>
      </c>
      <c r="N64" s="37" t="s">
        <v>37</v>
      </c>
      <c r="O64" s="36"/>
      <c r="P64" s="35"/>
    </row>
    <row r="65" spans="1:16" s="3" customFormat="1" ht="18.75">
      <c r="A65" s="34"/>
      <c r="B65" s="34"/>
      <c r="C65" s="34"/>
      <c r="D65" s="33"/>
      <c r="E65" s="31" t="s">
        <v>36</v>
      </c>
      <c r="F65" s="31" t="s">
        <v>35</v>
      </c>
      <c r="G65" s="31"/>
      <c r="H65" s="31" t="s">
        <v>34</v>
      </c>
      <c r="I65" s="31"/>
      <c r="J65" s="31"/>
      <c r="K65" s="31" t="s">
        <v>33</v>
      </c>
      <c r="L65" s="32" t="s">
        <v>32</v>
      </c>
      <c r="M65" s="31" t="s">
        <v>31</v>
      </c>
      <c r="N65" s="30"/>
      <c r="O65" s="29"/>
    </row>
    <row r="66" spans="1:16" s="3" customFormat="1" ht="6.75" customHeight="1">
      <c r="A66" s="77"/>
      <c r="B66" s="118"/>
      <c r="C66" s="118"/>
      <c r="D66" s="117"/>
      <c r="E66" s="39"/>
      <c r="F66" s="39"/>
      <c r="G66" s="39"/>
      <c r="H66" s="39"/>
      <c r="I66" s="39"/>
      <c r="J66" s="39"/>
      <c r="K66" s="39"/>
      <c r="L66" s="38"/>
      <c r="M66" s="39"/>
      <c r="N66" s="44"/>
      <c r="O66" s="75"/>
    </row>
    <row r="67" spans="1:16" s="3" customFormat="1" ht="21.95" customHeight="1">
      <c r="A67" s="20" t="s">
        <v>295</v>
      </c>
      <c r="B67" s="20"/>
      <c r="C67" s="20"/>
      <c r="D67" s="19"/>
      <c r="E67" s="13">
        <v>19746499.879999999</v>
      </c>
      <c r="F67" s="13">
        <v>579062.27</v>
      </c>
      <c r="G67" s="13" t="s">
        <v>8</v>
      </c>
      <c r="H67" s="13" t="s">
        <v>8</v>
      </c>
      <c r="I67" s="13" t="s">
        <v>8</v>
      </c>
      <c r="J67" s="13">
        <v>20136704</v>
      </c>
      <c r="K67" s="13">
        <v>19458679.260000002</v>
      </c>
      <c r="L67" s="12">
        <v>6920220</v>
      </c>
      <c r="M67" s="13">
        <v>8199415.5800000001</v>
      </c>
      <c r="N67" s="18"/>
      <c r="O67" s="17" t="s">
        <v>294</v>
      </c>
    </row>
    <row r="68" spans="1:16" s="3" customFormat="1" ht="21.95" customHeight="1">
      <c r="A68" s="20" t="s">
        <v>293</v>
      </c>
      <c r="B68" s="20"/>
      <c r="C68" s="20"/>
      <c r="D68" s="19"/>
      <c r="E68" s="13">
        <v>13031198.58</v>
      </c>
      <c r="F68" s="13">
        <v>77927.5</v>
      </c>
      <c r="G68" s="13">
        <v>39422.660000000003</v>
      </c>
      <c r="H68" s="13" t="s">
        <v>8</v>
      </c>
      <c r="I68" s="13">
        <v>156620</v>
      </c>
      <c r="J68" s="13">
        <v>14277181</v>
      </c>
      <c r="K68" s="13">
        <v>14237449.43</v>
      </c>
      <c r="L68" s="12">
        <v>1317602</v>
      </c>
      <c r="M68" s="13">
        <v>5751625.75</v>
      </c>
      <c r="N68" s="18"/>
      <c r="O68" s="17" t="s">
        <v>292</v>
      </c>
    </row>
    <row r="69" spans="1:16" s="3" customFormat="1" ht="21.95" customHeight="1">
      <c r="A69" s="20" t="s">
        <v>291</v>
      </c>
      <c r="B69" s="20"/>
      <c r="C69" s="20"/>
      <c r="D69" s="19"/>
      <c r="E69" s="13">
        <v>11310381.98</v>
      </c>
      <c r="F69" s="13">
        <v>23051.56</v>
      </c>
      <c r="G69" s="13">
        <v>57133.96</v>
      </c>
      <c r="H69" s="13" t="s">
        <v>8</v>
      </c>
      <c r="I69" s="13">
        <v>274181</v>
      </c>
      <c r="J69" s="13">
        <v>11712694</v>
      </c>
      <c r="K69" s="13">
        <v>12498853.439999999</v>
      </c>
      <c r="L69" s="12">
        <v>45800</v>
      </c>
      <c r="M69" s="13">
        <v>5353210</v>
      </c>
      <c r="N69" s="18"/>
      <c r="O69" s="17" t="s">
        <v>290</v>
      </c>
    </row>
    <row r="70" spans="1:16" s="3" customFormat="1" ht="21.95" customHeight="1">
      <c r="A70" s="20" t="s">
        <v>289</v>
      </c>
      <c r="B70" s="20"/>
      <c r="C70" s="20"/>
      <c r="D70" s="19"/>
      <c r="E70" s="13">
        <v>12043466.07</v>
      </c>
      <c r="F70" s="13">
        <v>260</v>
      </c>
      <c r="G70" s="13">
        <v>275719.95</v>
      </c>
      <c r="H70" s="13" t="s">
        <v>8</v>
      </c>
      <c r="I70" s="13">
        <v>234170</v>
      </c>
      <c r="J70" s="13">
        <v>21000527.280000001</v>
      </c>
      <c r="K70" s="13">
        <v>23042439.27</v>
      </c>
      <c r="L70" s="12">
        <v>1535433.99</v>
      </c>
      <c r="M70" s="13">
        <v>5417769.6699999999</v>
      </c>
      <c r="N70" s="18"/>
      <c r="O70" s="17" t="s">
        <v>288</v>
      </c>
    </row>
    <row r="71" spans="1:16" s="3" customFormat="1" ht="21.95" customHeight="1">
      <c r="A71" s="20" t="s">
        <v>287</v>
      </c>
      <c r="B71" s="20"/>
      <c r="C71" s="20"/>
      <c r="D71" s="19"/>
      <c r="E71" s="13">
        <v>13860177.02</v>
      </c>
      <c r="F71" s="13">
        <v>23125</v>
      </c>
      <c r="G71" s="13">
        <v>114027.45</v>
      </c>
      <c r="H71" s="13" t="s">
        <v>8</v>
      </c>
      <c r="I71" s="13">
        <v>278700</v>
      </c>
      <c r="J71" s="13">
        <v>21231863</v>
      </c>
      <c r="K71" s="13">
        <v>17015955.989999998</v>
      </c>
      <c r="L71" s="12">
        <v>6327084</v>
      </c>
      <c r="M71" s="13">
        <v>5655342</v>
      </c>
      <c r="N71" s="18"/>
      <c r="O71" s="17" t="s">
        <v>286</v>
      </c>
    </row>
    <row r="72" spans="1:16" s="3" customFormat="1" ht="21.95" customHeight="1">
      <c r="A72" s="20" t="s">
        <v>168</v>
      </c>
      <c r="B72" s="20"/>
      <c r="C72" s="20"/>
      <c r="D72" s="19"/>
      <c r="E72" s="13">
        <v>77746.58</v>
      </c>
      <c r="F72" s="13">
        <v>11906990.050000001</v>
      </c>
      <c r="G72" s="13" t="s">
        <v>8</v>
      </c>
      <c r="H72" s="13" t="s">
        <v>8</v>
      </c>
      <c r="I72" s="13" t="s">
        <v>8</v>
      </c>
      <c r="J72" s="13">
        <v>9234544</v>
      </c>
      <c r="K72" s="13">
        <v>11629317.970000001</v>
      </c>
      <c r="L72" s="12">
        <v>2137387.21</v>
      </c>
      <c r="M72" s="13">
        <v>4817356.62</v>
      </c>
      <c r="N72" s="18"/>
      <c r="O72" s="17" t="s">
        <v>167</v>
      </c>
    </row>
    <row r="73" spans="1:16" s="3" customFormat="1" ht="21.95" customHeight="1">
      <c r="A73" s="20" t="s">
        <v>285</v>
      </c>
      <c r="B73" s="20"/>
      <c r="C73" s="20"/>
      <c r="D73" s="19"/>
      <c r="E73" s="13">
        <v>10338000.560000001</v>
      </c>
      <c r="F73" s="13">
        <v>308006</v>
      </c>
      <c r="G73" s="13">
        <v>76876.679999999993</v>
      </c>
      <c r="H73" s="13" t="s">
        <v>8</v>
      </c>
      <c r="I73" s="13">
        <v>99679</v>
      </c>
      <c r="J73" s="13">
        <v>10657702</v>
      </c>
      <c r="K73" s="13">
        <v>11436761.66</v>
      </c>
      <c r="L73" s="12">
        <v>2083860</v>
      </c>
      <c r="M73" s="13">
        <v>3822084</v>
      </c>
      <c r="N73" s="18"/>
      <c r="O73" s="17" t="s">
        <v>284</v>
      </c>
    </row>
    <row r="74" spans="1:16" s="3" customFormat="1" ht="21.95" customHeight="1">
      <c r="A74" s="20" t="s">
        <v>283</v>
      </c>
      <c r="B74" s="20"/>
      <c r="C74" s="20"/>
      <c r="D74" s="19"/>
      <c r="E74" s="13">
        <v>9845857.2899999991</v>
      </c>
      <c r="F74" s="13">
        <v>186487</v>
      </c>
      <c r="G74" s="13">
        <v>57133.96</v>
      </c>
      <c r="H74" s="13" t="s">
        <v>8</v>
      </c>
      <c r="I74" s="13">
        <v>274181</v>
      </c>
      <c r="J74" s="13">
        <v>9782944</v>
      </c>
      <c r="K74" s="13">
        <v>10476439.23</v>
      </c>
      <c r="L74" s="12">
        <v>1513290</v>
      </c>
      <c r="M74" s="13">
        <v>3442423</v>
      </c>
      <c r="N74" s="18"/>
      <c r="O74" s="17" t="s">
        <v>282</v>
      </c>
    </row>
    <row r="75" spans="1:16" s="21" customFormat="1" ht="21.95" customHeight="1">
      <c r="A75" s="116" t="s">
        <v>280</v>
      </c>
      <c r="B75" s="116"/>
      <c r="C75" s="116"/>
      <c r="D75" s="115"/>
      <c r="E75" s="25">
        <f>SUM(E76:E94)</f>
        <v>76081503.919999987</v>
      </c>
      <c r="F75" s="25">
        <f>SUM(F76:F94)</f>
        <v>450934.33</v>
      </c>
      <c r="G75" s="25">
        <f>SUM(G76:G94)</f>
        <v>370325.96</v>
      </c>
      <c r="H75" s="25">
        <f>SUM(H76:H94)</f>
        <v>1770</v>
      </c>
      <c r="I75" s="25">
        <f>SUM(I76:I94)</f>
        <v>347066.6</v>
      </c>
      <c r="J75" s="25">
        <f>SUM(J76:J94)</f>
        <v>77287622</v>
      </c>
      <c r="K75" s="25">
        <f>SUM(K76:K94)</f>
        <v>90765310.959999993</v>
      </c>
      <c r="L75" s="25">
        <f>SUM(L76:L94)</f>
        <v>10817411.75</v>
      </c>
      <c r="M75" s="25">
        <f>SUM(M76:M94)</f>
        <v>34423160.439999998</v>
      </c>
      <c r="N75" s="24"/>
      <c r="O75" s="23" t="s">
        <v>281</v>
      </c>
    </row>
    <row r="76" spans="1:16" s="3" customFormat="1" ht="21.95" customHeight="1">
      <c r="A76" s="20" t="s">
        <v>280</v>
      </c>
      <c r="B76" s="20"/>
      <c r="C76" s="20"/>
      <c r="D76" s="19"/>
      <c r="E76" s="13">
        <v>10922017.74</v>
      </c>
      <c r="F76" s="13">
        <v>52409</v>
      </c>
      <c r="G76" s="13">
        <v>100262.92</v>
      </c>
      <c r="H76" s="13" t="s">
        <v>8</v>
      </c>
      <c r="I76" s="13">
        <v>24055</v>
      </c>
      <c r="J76" s="13">
        <v>12317951</v>
      </c>
      <c r="K76" s="13">
        <v>14412159.24</v>
      </c>
      <c r="L76" s="12">
        <v>72000</v>
      </c>
      <c r="M76" s="13">
        <v>4653077</v>
      </c>
      <c r="N76" s="18"/>
      <c r="O76" s="17" t="s">
        <v>279</v>
      </c>
    </row>
    <row r="77" spans="1:16" s="3" customFormat="1" ht="21.95" customHeight="1">
      <c r="A77" s="20" t="s">
        <v>278</v>
      </c>
      <c r="B77" s="20"/>
      <c r="C77" s="20"/>
      <c r="D77" s="19"/>
      <c r="E77" s="13">
        <v>14998291.16</v>
      </c>
      <c r="F77" s="13">
        <v>61179.25</v>
      </c>
      <c r="G77" s="13">
        <v>44142.35</v>
      </c>
      <c r="H77" s="13">
        <v>1770</v>
      </c>
      <c r="I77" s="13">
        <v>56405</v>
      </c>
      <c r="J77" s="13">
        <v>14119554</v>
      </c>
      <c r="K77" s="13">
        <v>16069852.369999999</v>
      </c>
      <c r="L77" s="12">
        <v>392174</v>
      </c>
      <c r="M77" s="13">
        <v>8236608.2400000002</v>
      </c>
      <c r="N77" s="18"/>
      <c r="O77" s="17" t="s">
        <v>277</v>
      </c>
    </row>
    <row r="78" spans="1:16" s="3" customFormat="1" ht="21.95" customHeight="1">
      <c r="A78" s="20" t="s">
        <v>276</v>
      </c>
      <c r="B78" s="20"/>
      <c r="C78" s="20"/>
      <c r="D78" s="19"/>
      <c r="E78" s="13">
        <v>9395828.6999999993</v>
      </c>
      <c r="F78" s="13">
        <v>2600</v>
      </c>
      <c r="G78" s="13">
        <v>56118.74</v>
      </c>
      <c r="H78" s="13" t="s">
        <v>8</v>
      </c>
      <c r="I78" s="13">
        <v>24338</v>
      </c>
      <c r="J78" s="13">
        <v>7708658</v>
      </c>
      <c r="K78" s="13">
        <v>9918696.5299999993</v>
      </c>
      <c r="L78" s="12">
        <v>2158803.33</v>
      </c>
      <c r="M78" s="13">
        <v>3347411.2</v>
      </c>
      <c r="N78" s="18"/>
      <c r="O78" s="17" t="s">
        <v>275</v>
      </c>
    </row>
    <row r="79" spans="1:16" s="3" customFormat="1" ht="21.95" customHeight="1">
      <c r="A79" s="20" t="s">
        <v>274</v>
      </c>
      <c r="B79" s="20"/>
      <c r="C79" s="20"/>
      <c r="D79" s="19"/>
      <c r="E79" s="13">
        <v>9359410.9000000004</v>
      </c>
      <c r="F79" s="13">
        <v>14023.08</v>
      </c>
      <c r="G79" s="13">
        <v>54337.73</v>
      </c>
      <c r="H79" s="13" t="s">
        <v>8</v>
      </c>
      <c r="I79" s="13">
        <v>88837</v>
      </c>
      <c r="J79" s="13">
        <v>12317951</v>
      </c>
      <c r="K79" s="13">
        <v>14412159.24</v>
      </c>
      <c r="L79" s="12">
        <v>4801298</v>
      </c>
      <c r="M79" s="13">
        <v>3866920</v>
      </c>
      <c r="N79" s="18"/>
      <c r="O79" s="17" t="s">
        <v>273</v>
      </c>
    </row>
    <row r="80" spans="1:16" s="3" customFormat="1" ht="21.95" customHeight="1">
      <c r="A80" s="20" t="s">
        <v>272</v>
      </c>
      <c r="B80" s="20"/>
      <c r="C80" s="20"/>
      <c r="D80" s="19"/>
      <c r="E80" s="13">
        <v>11528579.4</v>
      </c>
      <c r="F80" s="13">
        <v>19460</v>
      </c>
      <c r="G80" s="13">
        <v>21330.63</v>
      </c>
      <c r="H80" s="13" t="s">
        <v>8</v>
      </c>
      <c r="I80" s="13">
        <v>75681.600000000006</v>
      </c>
      <c r="J80" s="13">
        <v>10198960</v>
      </c>
      <c r="K80" s="13">
        <v>13172751.93</v>
      </c>
      <c r="L80" s="12">
        <v>1404451.37</v>
      </c>
      <c r="M80" s="13">
        <v>5269094</v>
      </c>
      <c r="N80" s="18"/>
      <c r="O80" s="114" t="s">
        <v>271</v>
      </c>
      <c r="P80" s="70"/>
    </row>
    <row r="81" spans="1:16" s="3" customFormat="1">
      <c r="A81" s="71"/>
      <c r="B81" s="71"/>
      <c r="C81" s="71"/>
      <c r="D81" s="71"/>
      <c r="E81" s="10"/>
      <c r="F81" s="10"/>
      <c r="G81" s="10"/>
      <c r="H81" s="10"/>
      <c r="I81" s="10"/>
      <c r="J81" s="10"/>
      <c r="K81" s="10"/>
      <c r="L81" s="10"/>
      <c r="M81" s="10"/>
      <c r="N81" s="69"/>
      <c r="O81" s="2"/>
      <c r="P81" s="70"/>
    </row>
    <row r="82" spans="1:16" s="66" customFormat="1">
      <c r="B82" s="68" t="s">
        <v>67</v>
      </c>
      <c r="C82" s="65">
        <v>16.3</v>
      </c>
      <c r="D82" s="68" t="s">
        <v>66</v>
      </c>
      <c r="O82" s="67"/>
    </row>
    <row r="83" spans="1:16" s="62" customFormat="1">
      <c r="B83" s="64" t="s">
        <v>65</v>
      </c>
      <c r="C83" s="65">
        <v>16.3</v>
      </c>
      <c r="D83" s="64" t="s">
        <v>64</v>
      </c>
      <c r="O83" s="63"/>
    </row>
    <row r="84" spans="1:16" s="3" customFormat="1" ht="18.75">
      <c r="D84" s="21" t="s">
        <v>63</v>
      </c>
      <c r="E84" s="21"/>
      <c r="F84" s="21"/>
      <c r="G84" s="21"/>
      <c r="O84" s="61"/>
    </row>
    <row r="85" spans="1:16" ht="6" customHeight="1"/>
    <row r="86" spans="1:16" s="3" customFormat="1" ht="18.75">
      <c r="A86" s="60" t="s">
        <v>62</v>
      </c>
      <c r="B86" s="59"/>
      <c r="C86" s="59"/>
      <c r="D86" s="58"/>
      <c r="E86" s="57" t="s">
        <v>61</v>
      </c>
      <c r="F86" s="56"/>
      <c r="G86" s="56"/>
      <c r="H86" s="56"/>
      <c r="I86" s="56"/>
      <c r="J86" s="55"/>
      <c r="K86" s="54" t="s">
        <v>58</v>
      </c>
      <c r="L86" s="53"/>
      <c r="M86" s="53"/>
      <c r="N86" s="52" t="s">
        <v>60</v>
      </c>
      <c r="O86" s="51"/>
    </row>
    <row r="87" spans="1:16" s="3" customFormat="1" ht="18.75">
      <c r="A87" s="41"/>
      <c r="B87" s="41"/>
      <c r="C87" s="41"/>
      <c r="D87" s="40"/>
      <c r="E87" s="50" t="s">
        <v>59</v>
      </c>
      <c r="F87" s="49"/>
      <c r="G87" s="49"/>
      <c r="H87" s="49"/>
      <c r="I87" s="49"/>
      <c r="J87" s="48"/>
      <c r="K87" s="47" t="s">
        <v>33</v>
      </c>
      <c r="L87" s="46"/>
      <c r="M87" s="45"/>
      <c r="N87" s="44"/>
      <c r="O87" s="43"/>
    </row>
    <row r="88" spans="1:16" s="3" customFormat="1">
      <c r="A88" s="41"/>
      <c r="B88" s="41"/>
      <c r="C88" s="41"/>
      <c r="D88" s="40"/>
      <c r="E88" s="39"/>
      <c r="F88" s="39"/>
      <c r="G88" s="39"/>
      <c r="H88" s="39"/>
      <c r="I88" s="42"/>
      <c r="J88" s="38"/>
      <c r="K88" s="38"/>
      <c r="L88" s="38" t="s">
        <v>58</v>
      </c>
      <c r="M88" s="38" t="s">
        <v>58</v>
      </c>
      <c r="N88" s="37" t="s">
        <v>57</v>
      </c>
      <c r="O88" s="36"/>
      <c r="P88" s="35"/>
    </row>
    <row r="89" spans="1:16" s="3" customFormat="1">
      <c r="A89" s="41"/>
      <c r="B89" s="41"/>
      <c r="C89" s="41"/>
      <c r="D89" s="40"/>
      <c r="E89" s="39" t="s">
        <v>56</v>
      </c>
      <c r="F89" s="39" t="s">
        <v>55</v>
      </c>
      <c r="G89" s="39" t="s">
        <v>54</v>
      </c>
      <c r="H89" s="39" t="s">
        <v>53</v>
      </c>
      <c r="I89" s="39" t="s">
        <v>52</v>
      </c>
      <c r="J89" s="38" t="s">
        <v>51</v>
      </c>
      <c r="K89" s="38" t="s">
        <v>50</v>
      </c>
      <c r="L89" s="38" t="s">
        <v>49</v>
      </c>
      <c r="M89" s="38" t="s">
        <v>48</v>
      </c>
      <c r="N89" s="37" t="s">
        <v>47</v>
      </c>
      <c r="O89" s="36"/>
      <c r="P89" s="35"/>
    </row>
    <row r="90" spans="1:16" s="3" customFormat="1">
      <c r="A90" s="41"/>
      <c r="B90" s="41"/>
      <c r="C90" s="41"/>
      <c r="D90" s="40"/>
      <c r="E90" s="39" t="s">
        <v>46</v>
      </c>
      <c r="F90" s="39" t="s">
        <v>45</v>
      </c>
      <c r="G90" s="39" t="s">
        <v>44</v>
      </c>
      <c r="H90" s="39" t="s">
        <v>43</v>
      </c>
      <c r="I90" s="39" t="s">
        <v>42</v>
      </c>
      <c r="J90" s="38" t="s">
        <v>41</v>
      </c>
      <c r="K90" s="38" t="s">
        <v>40</v>
      </c>
      <c r="L90" s="38" t="s">
        <v>39</v>
      </c>
      <c r="M90" s="38" t="s">
        <v>38</v>
      </c>
      <c r="N90" s="37" t="s">
        <v>37</v>
      </c>
      <c r="O90" s="36"/>
      <c r="P90" s="35"/>
    </row>
    <row r="91" spans="1:16" s="3" customFormat="1" ht="18.75">
      <c r="A91" s="34"/>
      <c r="B91" s="34"/>
      <c r="C91" s="34"/>
      <c r="D91" s="33"/>
      <c r="E91" s="31" t="s">
        <v>36</v>
      </c>
      <c r="F91" s="31" t="s">
        <v>35</v>
      </c>
      <c r="G91" s="31"/>
      <c r="H91" s="31" t="s">
        <v>34</v>
      </c>
      <c r="I91" s="31"/>
      <c r="J91" s="31"/>
      <c r="K91" s="31" t="s">
        <v>33</v>
      </c>
      <c r="L91" s="32" t="s">
        <v>32</v>
      </c>
      <c r="M91" s="31" t="s">
        <v>31</v>
      </c>
      <c r="N91" s="30"/>
      <c r="O91" s="29"/>
    </row>
    <row r="92" spans="1:16" s="3" customFormat="1" ht="6.75" customHeight="1">
      <c r="A92" s="89"/>
      <c r="B92" s="89"/>
      <c r="C92" s="89"/>
      <c r="D92" s="88"/>
      <c r="E92" s="39"/>
      <c r="F92" s="39"/>
      <c r="G92" s="39"/>
      <c r="H92" s="39"/>
      <c r="I92" s="39"/>
      <c r="J92" s="39"/>
      <c r="K92" s="39"/>
      <c r="L92" s="38"/>
      <c r="M92" s="39"/>
      <c r="N92" s="44"/>
      <c r="O92" s="75"/>
    </row>
    <row r="93" spans="1:16" s="3" customFormat="1" ht="21.95" customHeight="1">
      <c r="A93" s="20" t="s">
        <v>270</v>
      </c>
      <c r="B93" s="20"/>
      <c r="C93" s="20"/>
      <c r="D93" s="19"/>
      <c r="E93" s="13">
        <v>10137974.15</v>
      </c>
      <c r="F93" s="13">
        <v>48800</v>
      </c>
      <c r="G93" s="13">
        <v>66556.13</v>
      </c>
      <c r="H93" s="13" t="s">
        <v>8</v>
      </c>
      <c r="I93" s="13">
        <v>33080</v>
      </c>
      <c r="J93" s="13">
        <v>12110597</v>
      </c>
      <c r="K93" s="13">
        <v>12186006.27</v>
      </c>
      <c r="L93" s="12">
        <v>185160</v>
      </c>
      <c r="M93" s="13">
        <v>5286134</v>
      </c>
      <c r="N93" s="18"/>
      <c r="O93" s="75" t="s">
        <v>269</v>
      </c>
      <c r="P93" s="70"/>
    </row>
    <row r="94" spans="1:16" s="3" customFormat="1" ht="21.95" customHeight="1">
      <c r="A94" s="20" t="s">
        <v>268</v>
      </c>
      <c r="B94" s="20"/>
      <c r="C94" s="20"/>
      <c r="D94" s="19"/>
      <c r="E94" s="13">
        <v>9739401.8699999992</v>
      </c>
      <c r="F94" s="13">
        <v>252463</v>
      </c>
      <c r="G94" s="13">
        <v>27577.46</v>
      </c>
      <c r="H94" s="13" t="s">
        <v>8</v>
      </c>
      <c r="I94" s="13">
        <v>44670</v>
      </c>
      <c r="J94" s="13">
        <v>8513951</v>
      </c>
      <c r="K94" s="13">
        <v>10593685.380000001</v>
      </c>
      <c r="L94" s="12">
        <v>1803525.05</v>
      </c>
      <c r="M94" s="13">
        <v>3763916</v>
      </c>
      <c r="N94" s="18"/>
      <c r="O94" s="2" t="s">
        <v>267</v>
      </c>
      <c r="P94" s="70"/>
    </row>
    <row r="95" spans="1:16" s="21" customFormat="1" ht="21.95" customHeight="1">
      <c r="A95" s="27" t="s">
        <v>266</v>
      </c>
      <c r="B95" s="27"/>
      <c r="C95" s="27"/>
      <c r="D95" s="26"/>
      <c r="E95" s="25">
        <f>SUM(E96:E97,E98:E125)</f>
        <v>218300774.48000005</v>
      </c>
      <c r="F95" s="25">
        <f>SUM(F96:F97,F98:F125)</f>
        <v>1443094.85</v>
      </c>
      <c r="G95" s="25">
        <f>SUM(G96:G97,G98:G125)</f>
        <v>1685005.66</v>
      </c>
      <c r="H95" s="25">
        <f>SUM(H96:H97,H98:H125)</f>
        <v>169340</v>
      </c>
      <c r="I95" s="25">
        <f>SUM(I96:I97,I98:I125)</f>
        <v>3290600.5</v>
      </c>
      <c r="J95" s="25">
        <f>SUM(J96:J97,J98:J125)</f>
        <v>235622522.44</v>
      </c>
      <c r="K95" s="25">
        <f>SUM(K96:K97,K98:K125)</f>
        <v>248103576.59</v>
      </c>
      <c r="L95" s="25">
        <f>SUM(L96:L97,L98:L125)</f>
        <v>53680017.560000002</v>
      </c>
      <c r="M95" s="25">
        <f>SUM(M96:M97,M98:M125)</f>
        <v>78117295.109999999</v>
      </c>
      <c r="N95" s="24"/>
      <c r="O95" s="23" t="s">
        <v>265</v>
      </c>
      <c r="P95" s="83"/>
    </row>
    <row r="96" spans="1:16" s="3" customFormat="1" ht="21.95" customHeight="1">
      <c r="A96" s="20" t="s">
        <v>264</v>
      </c>
      <c r="B96" s="20"/>
      <c r="C96" s="20"/>
      <c r="D96" s="19"/>
      <c r="E96" s="13">
        <v>13131697.17</v>
      </c>
      <c r="F96" s="13">
        <v>282075</v>
      </c>
      <c r="G96" s="13">
        <v>62932.02</v>
      </c>
      <c r="H96" s="13">
        <v>169340</v>
      </c>
      <c r="I96" s="13">
        <v>74610</v>
      </c>
      <c r="J96" s="13">
        <v>11148577</v>
      </c>
      <c r="K96" s="13">
        <v>15478018.029999999</v>
      </c>
      <c r="L96" s="12">
        <v>1848650</v>
      </c>
      <c r="M96" s="13">
        <v>3754528.31</v>
      </c>
      <c r="N96" s="18"/>
      <c r="O96" s="17" t="s">
        <v>263</v>
      </c>
      <c r="P96" s="70"/>
    </row>
    <row r="97" spans="1:16" s="3" customFormat="1" ht="21.95" customHeight="1">
      <c r="A97" s="20" t="s">
        <v>262</v>
      </c>
      <c r="B97" s="20"/>
      <c r="C97" s="20"/>
      <c r="D97" s="19"/>
      <c r="E97" s="13">
        <v>12726952.199999999</v>
      </c>
      <c r="F97" s="13">
        <v>74726</v>
      </c>
      <c r="G97" s="13">
        <v>123684.33</v>
      </c>
      <c r="H97" s="13" t="s">
        <v>8</v>
      </c>
      <c r="I97" s="13">
        <v>86790</v>
      </c>
      <c r="J97" s="13">
        <v>10726413</v>
      </c>
      <c r="K97" s="13">
        <v>12441498.199999999</v>
      </c>
      <c r="L97" s="12">
        <v>5144025</v>
      </c>
      <c r="M97" s="13">
        <v>4674494</v>
      </c>
      <c r="N97" s="18"/>
      <c r="O97" s="17" t="s">
        <v>261</v>
      </c>
      <c r="P97" s="70"/>
    </row>
    <row r="98" spans="1:16" s="3" customFormat="1" ht="21.95" customHeight="1">
      <c r="A98" s="20" t="s">
        <v>260</v>
      </c>
      <c r="B98" s="20"/>
      <c r="C98" s="20"/>
      <c r="D98" s="19"/>
      <c r="E98" s="13">
        <v>15595066.26</v>
      </c>
      <c r="F98" s="13">
        <v>64122</v>
      </c>
      <c r="G98" s="13">
        <v>101349.44</v>
      </c>
      <c r="H98" s="13" t="s">
        <v>8</v>
      </c>
      <c r="I98" s="13">
        <v>131440</v>
      </c>
      <c r="J98" s="13">
        <v>17392836</v>
      </c>
      <c r="K98" s="13">
        <v>15863618.6</v>
      </c>
      <c r="L98" s="12">
        <v>4947900</v>
      </c>
      <c r="M98" s="13">
        <v>6055904.7999999998</v>
      </c>
      <c r="N98" s="18"/>
      <c r="O98" s="17" t="s">
        <v>259</v>
      </c>
      <c r="P98" s="70"/>
    </row>
    <row r="99" spans="1:16" s="3" customFormat="1" ht="21.95" customHeight="1">
      <c r="A99" s="20" t="s">
        <v>258</v>
      </c>
      <c r="B99" s="20"/>
      <c r="C99" s="20"/>
      <c r="D99" s="19"/>
      <c r="E99" s="13">
        <v>12171048.01</v>
      </c>
      <c r="F99" s="13">
        <v>15636</v>
      </c>
      <c r="G99" s="13">
        <v>189987.18</v>
      </c>
      <c r="H99" s="13" t="s">
        <v>8</v>
      </c>
      <c r="I99" s="13">
        <v>598100</v>
      </c>
      <c r="J99" s="13">
        <v>20677522</v>
      </c>
      <c r="K99" s="13">
        <v>12218191.92</v>
      </c>
      <c r="L99" s="12">
        <v>10872870</v>
      </c>
      <c r="M99" s="13">
        <v>6763316</v>
      </c>
      <c r="N99" s="18"/>
      <c r="O99" s="17" t="s">
        <v>257</v>
      </c>
      <c r="P99" s="70"/>
    </row>
    <row r="100" spans="1:16" s="3" customFormat="1" ht="21.95" customHeight="1">
      <c r="A100" s="20" t="s">
        <v>256</v>
      </c>
      <c r="B100" s="20"/>
      <c r="C100" s="20"/>
      <c r="D100" s="19"/>
      <c r="E100" s="13">
        <v>10240453.640000001</v>
      </c>
      <c r="F100" s="13">
        <v>14250</v>
      </c>
      <c r="G100" s="13">
        <v>88622.1</v>
      </c>
      <c r="H100" s="13" t="s">
        <v>8</v>
      </c>
      <c r="I100" s="13">
        <v>338690</v>
      </c>
      <c r="J100" s="13">
        <v>12814213</v>
      </c>
      <c r="K100" s="13">
        <v>9145296.6699999999</v>
      </c>
      <c r="L100" s="12">
        <v>5718080</v>
      </c>
      <c r="M100" s="13">
        <v>4879337</v>
      </c>
      <c r="N100" s="18"/>
      <c r="O100" s="17" t="s">
        <v>255</v>
      </c>
      <c r="P100" s="70"/>
    </row>
    <row r="101" spans="1:16" s="3" customFormat="1" ht="21.95" customHeight="1">
      <c r="A101" s="20" t="s">
        <v>254</v>
      </c>
      <c r="B101" s="20"/>
      <c r="C101" s="20"/>
      <c r="D101" s="19"/>
      <c r="E101" s="13">
        <v>11507404.49</v>
      </c>
      <c r="F101" s="13">
        <v>178633.25</v>
      </c>
      <c r="G101" s="13">
        <v>55588.87</v>
      </c>
      <c r="H101" s="13" t="s">
        <v>8</v>
      </c>
      <c r="I101" s="13">
        <v>175540</v>
      </c>
      <c r="J101" s="13">
        <v>8500405</v>
      </c>
      <c r="K101" s="13">
        <v>12688173.83</v>
      </c>
      <c r="L101" s="12">
        <v>485443</v>
      </c>
      <c r="M101" s="13">
        <v>2911054.73</v>
      </c>
      <c r="N101" s="18"/>
      <c r="O101" s="17" t="s">
        <v>253</v>
      </c>
      <c r="P101" s="70"/>
    </row>
    <row r="102" spans="1:16" s="3" customFormat="1" ht="21.95" customHeight="1">
      <c r="A102" s="20" t="s">
        <v>252</v>
      </c>
      <c r="B102" s="20"/>
      <c r="C102" s="20"/>
      <c r="D102" s="19"/>
      <c r="E102" s="13">
        <v>12794252.15</v>
      </c>
      <c r="F102" s="13">
        <v>49854</v>
      </c>
      <c r="G102" s="13">
        <v>47255.61</v>
      </c>
      <c r="H102" s="13" t="s">
        <v>8</v>
      </c>
      <c r="I102" s="13">
        <v>33401</v>
      </c>
      <c r="J102" s="13">
        <v>22162128</v>
      </c>
      <c r="K102" s="13">
        <v>25679017.190000001</v>
      </c>
      <c r="L102" s="12">
        <v>614550</v>
      </c>
      <c r="M102" s="13">
        <v>5509442</v>
      </c>
      <c r="N102" s="18"/>
      <c r="O102" s="17" t="s">
        <v>251</v>
      </c>
      <c r="P102" s="70"/>
    </row>
    <row r="103" spans="1:16" s="3" customFormat="1" ht="21.95" customHeight="1">
      <c r="A103" s="20" t="s">
        <v>250</v>
      </c>
      <c r="B103" s="20"/>
      <c r="C103" s="20"/>
      <c r="D103" s="19"/>
      <c r="E103" s="13">
        <v>11377547.27</v>
      </c>
      <c r="F103" s="13">
        <v>20210</v>
      </c>
      <c r="G103" s="13">
        <v>29264.61</v>
      </c>
      <c r="H103" s="13" t="s">
        <v>8</v>
      </c>
      <c r="I103" s="13">
        <v>96460.5</v>
      </c>
      <c r="J103" s="13">
        <v>14050876.970000001</v>
      </c>
      <c r="K103" s="13">
        <v>15985519.52</v>
      </c>
      <c r="L103" s="12">
        <v>925950</v>
      </c>
      <c r="M103" s="13">
        <v>4428048.17</v>
      </c>
      <c r="N103" s="18"/>
      <c r="O103" s="17" t="s">
        <v>249</v>
      </c>
      <c r="P103" s="70"/>
    </row>
    <row r="104" spans="1:16" s="3" customFormat="1" ht="21.95" customHeight="1">
      <c r="A104" s="20" t="s">
        <v>248</v>
      </c>
      <c r="B104" s="20"/>
      <c r="C104" s="20"/>
      <c r="D104" s="19"/>
      <c r="E104" s="13">
        <v>8818118.2599999998</v>
      </c>
      <c r="F104" s="13">
        <v>68638</v>
      </c>
      <c r="G104" s="13">
        <v>94223.46</v>
      </c>
      <c r="H104" s="13" t="s">
        <v>8</v>
      </c>
      <c r="I104" s="13">
        <v>291056</v>
      </c>
      <c r="J104" s="13">
        <v>6242109</v>
      </c>
      <c r="K104" s="13">
        <v>7688905.8700000001</v>
      </c>
      <c r="L104" s="12">
        <v>631800</v>
      </c>
      <c r="M104" s="13">
        <v>2904234</v>
      </c>
      <c r="N104" s="18"/>
      <c r="O104" s="17" t="s">
        <v>247</v>
      </c>
      <c r="P104" s="70"/>
    </row>
    <row r="105" spans="1:16" s="3" customFormat="1" ht="21.95" customHeight="1">
      <c r="A105" s="20" t="s">
        <v>246</v>
      </c>
      <c r="B105" s="20"/>
      <c r="C105" s="20"/>
      <c r="D105" s="19"/>
      <c r="E105" s="13">
        <v>13935512.359999999</v>
      </c>
      <c r="F105" s="13">
        <v>94688</v>
      </c>
      <c r="G105" s="13">
        <v>117230.77</v>
      </c>
      <c r="H105" s="13" t="s">
        <v>8</v>
      </c>
      <c r="I105" s="13">
        <v>72700</v>
      </c>
      <c r="J105" s="13">
        <v>16935567</v>
      </c>
      <c r="K105" s="13">
        <v>19752651.98</v>
      </c>
      <c r="L105" s="12">
        <v>1922717</v>
      </c>
      <c r="M105" s="13">
        <v>1580340.87</v>
      </c>
      <c r="N105" s="18"/>
      <c r="O105" s="17" t="s">
        <v>245</v>
      </c>
      <c r="P105" s="70"/>
    </row>
    <row r="106" spans="1:16" s="3" customFormat="1" ht="21.95" customHeight="1">
      <c r="A106" s="20" t="s">
        <v>244</v>
      </c>
      <c r="B106" s="20"/>
      <c r="C106" s="20"/>
      <c r="D106" s="19"/>
      <c r="E106" s="13">
        <v>15338696.77</v>
      </c>
      <c r="F106" s="13">
        <v>68810</v>
      </c>
      <c r="G106" s="13">
        <v>154984.89000000001</v>
      </c>
      <c r="H106" s="13" t="s">
        <v>8</v>
      </c>
      <c r="I106" s="13">
        <v>201470</v>
      </c>
      <c r="J106" s="13">
        <v>15339563.470000001</v>
      </c>
      <c r="K106" s="13">
        <v>16638868.970000001</v>
      </c>
      <c r="L106" s="12">
        <v>1156150</v>
      </c>
      <c r="M106" s="13">
        <v>5231306</v>
      </c>
      <c r="N106" s="18"/>
      <c r="O106" s="17" t="s">
        <v>243</v>
      </c>
      <c r="P106" s="70"/>
    </row>
    <row r="107" spans="1:16" s="3" customFormat="1" ht="21.95" customHeight="1">
      <c r="A107" s="20" t="s">
        <v>242</v>
      </c>
      <c r="B107" s="20"/>
      <c r="C107" s="20"/>
      <c r="D107" s="19"/>
      <c r="E107" s="13">
        <v>11002840.369999999</v>
      </c>
      <c r="F107" s="13">
        <v>116521</v>
      </c>
      <c r="G107" s="13">
        <v>107961.68</v>
      </c>
      <c r="H107" s="13" t="s">
        <v>8</v>
      </c>
      <c r="I107" s="13">
        <v>160750</v>
      </c>
      <c r="J107" s="13">
        <v>10843294</v>
      </c>
      <c r="K107" s="13">
        <v>11007854.25</v>
      </c>
      <c r="L107" s="12">
        <v>3359147.56</v>
      </c>
      <c r="M107" s="13">
        <v>4237088</v>
      </c>
      <c r="N107" s="18"/>
      <c r="O107" s="17" t="s">
        <v>241</v>
      </c>
      <c r="P107" s="70"/>
    </row>
    <row r="108" spans="1:16" s="3" customFormat="1">
      <c r="A108" s="89"/>
      <c r="B108" s="89"/>
      <c r="C108" s="89"/>
      <c r="D108" s="89"/>
      <c r="E108" s="10"/>
      <c r="F108" s="10"/>
      <c r="G108" s="10"/>
      <c r="H108" s="10"/>
      <c r="I108" s="10"/>
      <c r="J108" s="10"/>
      <c r="K108" s="10"/>
      <c r="L108" s="10"/>
      <c r="M108" s="10"/>
      <c r="N108" s="69"/>
      <c r="O108" s="17"/>
      <c r="P108" s="70"/>
    </row>
    <row r="109" spans="1:16" s="3" customFormat="1">
      <c r="A109" s="89"/>
      <c r="B109" s="89"/>
      <c r="C109" s="89"/>
      <c r="D109" s="89"/>
      <c r="E109" s="10"/>
      <c r="F109" s="10"/>
      <c r="G109" s="10"/>
      <c r="H109" s="10"/>
      <c r="I109" s="10"/>
      <c r="J109" s="10"/>
      <c r="K109" s="10"/>
      <c r="L109" s="10"/>
      <c r="M109" s="10"/>
      <c r="N109" s="69"/>
      <c r="O109" s="17"/>
      <c r="P109" s="70"/>
    </row>
    <row r="110" spans="1:16" s="66" customFormat="1">
      <c r="B110" s="68" t="s">
        <v>67</v>
      </c>
      <c r="C110" s="65">
        <v>16.3</v>
      </c>
      <c r="D110" s="68" t="s">
        <v>66</v>
      </c>
      <c r="O110" s="67"/>
    </row>
    <row r="111" spans="1:16" s="62" customFormat="1">
      <c r="B111" s="64" t="s">
        <v>65</v>
      </c>
      <c r="C111" s="65">
        <v>16.3</v>
      </c>
      <c r="D111" s="64" t="s">
        <v>64</v>
      </c>
      <c r="O111" s="63"/>
    </row>
    <row r="112" spans="1:16" s="3" customFormat="1" ht="18.75">
      <c r="D112" s="21" t="s">
        <v>63</v>
      </c>
      <c r="E112" s="21"/>
      <c r="F112" s="21"/>
      <c r="G112" s="21"/>
      <c r="O112" s="61"/>
    </row>
    <row r="113" spans="1:16" ht="6" customHeight="1"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2"/>
    </row>
    <row r="114" spans="1:16" s="3" customFormat="1" ht="18.75">
      <c r="A114" s="60" t="s">
        <v>62</v>
      </c>
      <c r="B114" s="59"/>
      <c r="C114" s="59"/>
      <c r="D114" s="58"/>
      <c r="E114" s="111" t="s">
        <v>61</v>
      </c>
      <c r="F114" s="110"/>
      <c r="G114" s="110"/>
      <c r="H114" s="110"/>
      <c r="I114" s="110"/>
      <c r="J114" s="109"/>
      <c r="K114" s="108" t="s">
        <v>58</v>
      </c>
      <c r="L114" s="107"/>
      <c r="M114" s="107"/>
      <c r="N114" s="106" t="s">
        <v>60</v>
      </c>
      <c r="O114" s="105"/>
    </row>
    <row r="115" spans="1:16" s="3" customFormat="1" ht="18.75">
      <c r="A115" s="41"/>
      <c r="B115" s="41"/>
      <c r="C115" s="41"/>
      <c r="D115" s="40"/>
      <c r="E115" s="104" t="s">
        <v>59</v>
      </c>
      <c r="F115" s="103"/>
      <c r="G115" s="103"/>
      <c r="H115" s="103"/>
      <c r="I115" s="103"/>
      <c r="J115" s="102"/>
      <c r="K115" s="101" t="s">
        <v>33</v>
      </c>
      <c r="L115" s="100"/>
      <c r="M115" s="99"/>
      <c r="N115" s="98"/>
      <c r="O115" s="97"/>
    </row>
    <row r="116" spans="1:16" s="3" customFormat="1">
      <c r="A116" s="41"/>
      <c r="B116" s="41"/>
      <c r="C116" s="41"/>
      <c r="D116" s="40"/>
      <c r="E116" s="95"/>
      <c r="F116" s="95"/>
      <c r="G116" s="95"/>
      <c r="H116" s="95"/>
      <c r="I116" s="96"/>
      <c r="J116" s="94"/>
      <c r="K116" s="94"/>
      <c r="L116" s="94" t="s">
        <v>58</v>
      </c>
      <c r="M116" s="94" t="s">
        <v>58</v>
      </c>
      <c r="N116" s="37" t="s">
        <v>57</v>
      </c>
      <c r="O116" s="36"/>
      <c r="P116" s="35"/>
    </row>
    <row r="117" spans="1:16" s="3" customFormat="1">
      <c r="A117" s="41"/>
      <c r="B117" s="41"/>
      <c r="C117" s="41"/>
      <c r="D117" s="40"/>
      <c r="E117" s="95" t="s">
        <v>56</v>
      </c>
      <c r="F117" s="95" t="s">
        <v>55</v>
      </c>
      <c r="G117" s="95" t="s">
        <v>54</v>
      </c>
      <c r="H117" s="95" t="s">
        <v>53</v>
      </c>
      <c r="I117" s="95" t="s">
        <v>52</v>
      </c>
      <c r="J117" s="94" t="s">
        <v>51</v>
      </c>
      <c r="K117" s="94" t="s">
        <v>50</v>
      </c>
      <c r="L117" s="94" t="s">
        <v>49</v>
      </c>
      <c r="M117" s="94" t="s">
        <v>48</v>
      </c>
      <c r="N117" s="37" t="s">
        <v>47</v>
      </c>
      <c r="O117" s="36"/>
      <c r="P117" s="35"/>
    </row>
    <row r="118" spans="1:16" s="3" customFormat="1">
      <c r="A118" s="41"/>
      <c r="B118" s="41"/>
      <c r="C118" s="41"/>
      <c r="D118" s="40"/>
      <c r="E118" s="95" t="s">
        <v>46</v>
      </c>
      <c r="F118" s="95" t="s">
        <v>45</v>
      </c>
      <c r="G118" s="95" t="s">
        <v>44</v>
      </c>
      <c r="H118" s="95" t="s">
        <v>43</v>
      </c>
      <c r="I118" s="95" t="s">
        <v>42</v>
      </c>
      <c r="J118" s="94" t="s">
        <v>41</v>
      </c>
      <c r="K118" s="94" t="s">
        <v>40</v>
      </c>
      <c r="L118" s="94" t="s">
        <v>39</v>
      </c>
      <c r="M118" s="94" t="s">
        <v>38</v>
      </c>
      <c r="N118" s="37" t="s">
        <v>37</v>
      </c>
      <c r="O118" s="36"/>
      <c r="P118" s="35"/>
    </row>
    <row r="119" spans="1:16" s="3" customFormat="1" ht="18.75">
      <c r="A119" s="34"/>
      <c r="B119" s="34"/>
      <c r="C119" s="34"/>
      <c r="D119" s="33"/>
      <c r="E119" s="92" t="s">
        <v>36</v>
      </c>
      <c r="F119" s="92" t="s">
        <v>35</v>
      </c>
      <c r="G119" s="92"/>
      <c r="H119" s="92" t="s">
        <v>34</v>
      </c>
      <c r="I119" s="92"/>
      <c r="J119" s="92"/>
      <c r="K119" s="92" t="s">
        <v>33</v>
      </c>
      <c r="L119" s="93" t="s">
        <v>32</v>
      </c>
      <c r="M119" s="92" t="s">
        <v>31</v>
      </c>
      <c r="N119" s="91"/>
      <c r="O119" s="90"/>
    </row>
    <row r="120" spans="1:16" s="3" customFormat="1" ht="6.75" customHeight="1">
      <c r="A120" s="89"/>
      <c r="B120" s="89"/>
      <c r="C120" s="89"/>
      <c r="D120" s="88"/>
      <c r="E120" s="86"/>
      <c r="F120" s="86"/>
      <c r="G120" s="86"/>
      <c r="H120" s="86"/>
      <c r="I120" s="86"/>
      <c r="J120" s="86"/>
      <c r="K120" s="86"/>
      <c r="L120" s="87"/>
      <c r="M120" s="86"/>
      <c r="N120" s="85"/>
      <c r="O120" s="84"/>
      <c r="P120" s="70"/>
    </row>
    <row r="121" spans="1:16" s="3" customFormat="1" ht="21.95" customHeight="1">
      <c r="A121" s="20" t="s">
        <v>240</v>
      </c>
      <c r="B121" s="20"/>
      <c r="C121" s="20"/>
      <c r="D121" s="19"/>
      <c r="E121" s="13">
        <v>18603057.41</v>
      </c>
      <c r="F121" s="13">
        <v>145168.79999999999</v>
      </c>
      <c r="G121" s="13">
        <v>211642.38</v>
      </c>
      <c r="H121" s="13" t="s">
        <v>8</v>
      </c>
      <c r="I121" s="13">
        <v>613584</v>
      </c>
      <c r="J121" s="13">
        <v>21750518</v>
      </c>
      <c r="K121" s="13">
        <v>21306571.129999999</v>
      </c>
      <c r="L121" s="12">
        <v>5222939</v>
      </c>
      <c r="M121" s="13">
        <v>5756586</v>
      </c>
      <c r="N121" s="18"/>
      <c r="O121" s="17" t="s">
        <v>239</v>
      </c>
      <c r="P121" s="70"/>
    </row>
    <row r="122" spans="1:16" s="3" customFormat="1" ht="21.95" customHeight="1">
      <c r="A122" s="20" t="s">
        <v>238</v>
      </c>
      <c r="B122" s="20"/>
      <c r="C122" s="20"/>
      <c r="D122" s="19"/>
      <c r="E122" s="13">
        <v>15673428.65</v>
      </c>
      <c r="F122" s="13">
        <v>99538</v>
      </c>
      <c r="G122" s="13">
        <v>65837.8</v>
      </c>
      <c r="H122" s="13" t="s">
        <v>8</v>
      </c>
      <c r="I122" s="13">
        <v>72916</v>
      </c>
      <c r="J122" s="13">
        <v>13429579</v>
      </c>
      <c r="K122" s="13">
        <v>15333708.99</v>
      </c>
      <c r="L122" s="12">
        <v>3036050</v>
      </c>
      <c r="M122" s="13">
        <v>5579817</v>
      </c>
      <c r="N122" s="18"/>
      <c r="O122" s="17" t="s">
        <v>237</v>
      </c>
      <c r="P122" s="70"/>
    </row>
    <row r="123" spans="1:16" s="3" customFormat="1" ht="21.95" customHeight="1">
      <c r="A123" s="20" t="s">
        <v>236</v>
      </c>
      <c r="B123" s="20"/>
      <c r="C123" s="20"/>
      <c r="D123" s="19"/>
      <c r="E123" s="13">
        <v>9998380.2699999996</v>
      </c>
      <c r="F123" s="13">
        <v>68553</v>
      </c>
      <c r="G123" s="13">
        <v>91018.08</v>
      </c>
      <c r="H123" s="13" t="s">
        <v>8</v>
      </c>
      <c r="I123" s="13">
        <v>115570</v>
      </c>
      <c r="J123" s="13">
        <v>12025124</v>
      </c>
      <c r="K123" s="13">
        <v>10559032.74</v>
      </c>
      <c r="L123" s="12">
        <v>3744899</v>
      </c>
      <c r="M123" s="13">
        <v>4212553</v>
      </c>
      <c r="N123" s="18"/>
      <c r="O123" s="17" t="s">
        <v>235</v>
      </c>
      <c r="P123" s="70"/>
    </row>
    <row r="124" spans="1:16" s="3" customFormat="1" ht="21.95" customHeight="1">
      <c r="A124" s="20" t="s">
        <v>234</v>
      </c>
      <c r="B124" s="20"/>
      <c r="C124" s="20"/>
      <c r="D124" s="19"/>
      <c r="E124" s="13">
        <v>11315611.83</v>
      </c>
      <c r="F124" s="13">
        <v>30510</v>
      </c>
      <c r="G124" s="13">
        <v>79008.17</v>
      </c>
      <c r="H124" s="13" t="s">
        <v>8</v>
      </c>
      <c r="I124" s="13">
        <v>148220</v>
      </c>
      <c r="J124" s="13">
        <v>10100191</v>
      </c>
      <c r="K124" s="13">
        <v>12434966.939999999</v>
      </c>
      <c r="L124" s="12">
        <v>1267897</v>
      </c>
      <c r="M124" s="13">
        <v>3992656.4</v>
      </c>
      <c r="N124" s="18"/>
      <c r="O124" s="17" t="s">
        <v>233</v>
      </c>
      <c r="P124" s="70"/>
    </row>
    <row r="125" spans="1:16" s="3" customFormat="1" ht="21.95" customHeight="1">
      <c r="A125" s="20" t="s">
        <v>232</v>
      </c>
      <c r="B125" s="20"/>
      <c r="C125" s="20"/>
      <c r="D125" s="19"/>
      <c r="E125" s="13">
        <v>14070707.369999999</v>
      </c>
      <c r="F125" s="13">
        <v>51161.8</v>
      </c>
      <c r="G125" s="13">
        <v>64414.27</v>
      </c>
      <c r="H125" s="13" t="s">
        <v>8</v>
      </c>
      <c r="I125" s="13">
        <v>79303</v>
      </c>
      <c r="J125" s="13">
        <v>11483606</v>
      </c>
      <c r="K125" s="13">
        <v>13881681.76</v>
      </c>
      <c r="L125" s="12">
        <v>2780950</v>
      </c>
      <c r="M125" s="13">
        <v>5646588.8300000001</v>
      </c>
      <c r="N125" s="18"/>
      <c r="O125" s="17" t="s">
        <v>231</v>
      </c>
      <c r="P125" s="70"/>
    </row>
    <row r="126" spans="1:16" s="21" customFormat="1" ht="21.95" customHeight="1">
      <c r="A126" s="27" t="s">
        <v>230</v>
      </c>
      <c r="B126" s="27"/>
      <c r="C126" s="27"/>
      <c r="D126" s="26"/>
      <c r="E126" s="25">
        <f>SUM(E127:E131)</f>
        <v>66253530.369999997</v>
      </c>
      <c r="F126" s="25">
        <f>SUM(F127:F131)</f>
        <v>277102.71000000002</v>
      </c>
      <c r="G126" s="25">
        <f>SUM(G127:G131)</f>
        <v>333950.58999999997</v>
      </c>
      <c r="H126" s="25">
        <f>SUM(H127:H131)</f>
        <v>151135</v>
      </c>
      <c r="I126" s="25">
        <f>SUM(I127:I131)</f>
        <v>225490.5</v>
      </c>
      <c r="J126" s="25">
        <f>SUM(J127:J131)</f>
        <v>74156547</v>
      </c>
      <c r="K126" s="25">
        <f>SUM(K127:K131)</f>
        <v>82790737.709999993</v>
      </c>
      <c r="L126" s="25">
        <f>SUM(L127:L131)</f>
        <v>11098096</v>
      </c>
      <c r="M126" s="25">
        <f>SUM(M127:M131)</f>
        <v>17021410.02</v>
      </c>
      <c r="N126" s="24"/>
      <c r="O126" s="23" t="s">
        <v>229</v>
      </c>
      <c r="P126" s="83"/>
    </row>
    <row r="127" spans="1:16" s="3" customFormat="1" ht="21.95" customHeight="1">
      <c r="A127" s="20" t="s">
        <v>228</v>
      </c>
      <c r="B127" s="20"/>
      <c r="C127" s="20"/>
      <c r="D127" s="19"/>
      <c r="E127" s="13">
        <v>16570433.58</v>
      </c>
      <c r="F127" s="13">
        <v>66900</v>
      </c>
      <c r="G127" s="13">
        <v>23325.97</v>
      </c>
      <c r="H127" s="13">
        <v>151135</v>
      </c>
      <c r="I127" s="13">
        <v>24510</v>
      </c>
      <c r="J127" s="13">
        <v>15269024</v>
      </c>
      <c r="K127" s="13">
        <v>24230827.140000001</v>
      </c>
      <c r="L127" s="12">
        <v>6577000</v>
      </c>
      <c r="M127" s="13">
        <v>772839.43</v>
      </c>
      <c r="N127" s="18"/>
      <c r="O127" s="17" t="s">
        <v>227</v>
      </c>
      <c r="P127" s="70"/>
    </row>
    <row r="128" spans="1:16" s="3" customFormat="1" ht="21.95" customHeight="1">
      <c r="A128" s="20" t="s">
        <v>226</v>
      </c>
      <c r="B128" s="20"/>
      <c r="C128" s="20"/>
      <c r="D128" s="19"/>
      <c r="E128" s="13">
        <v>10110937.4</v>
      </c>
      <c r="F128" s="13">
        <v>21720.74</v>
      </c>
      <c r="G128" s="13">
        <v>62322.92</v>
      </c>
      <c r="H128" s="13" t="s">
        <v>8</v>
      </c>
      <c r="I128" s="13">
        <v>29820</v>
      </c>
      <c r="J128" s="13">
        <v>11920235</v>
      </c>
      <c r="K128" s="13">
        <v>12390779.869999999</v>
      </c>
      <c r="L128" s="12">
        <v>449126</v>
      </c>
      <c r="M128" s="13">
        <v>410037</v>
      </c>
      <c r="N128" s="18"/>
      <c r="O128" s="17" t="s">
        <v>225</v>
      </c>
      <c r="P128" s="70"/>
    </row>
    <row r="129" spans="1:16" s="3" customFormat="1" ht="21.95" customHeight="1">
      <c r="A129" s="20" t="s">
        <v>224</v>
      </c>
      <c r="B129" s="20"/>
      <c r="C129" s="20"/>
      <c r="D129" s="19"/>
      <c r="E129" s="13">
        <v>9649151.5899999999</v>
      </c>
      <c r="F129" s="13">
        <v>41271</v>
      </c>
      <c r="G129" s="13">
        <v>17632.96</v>
      </c>
      <c r="H129" s="13" t="s">
        <v>8</v>
      </c>
      <c r="I129" s="13">
        <v>44660.5</v>
      </c>
      <c r="J129" s="13">
        <v>12802731</v>
      </c>
      <c r="K129" s="13">
        <v>10309325.27</v>
      </c>
      <c r="L129" s="12">
        <v>1684800</v>
      </c>
      <c r="M129" s="13">
        <v>3223321.6</v>
      </c>
      <c r="N129" s="18"/>
      <c r="O129" s="17" t="s">
        <v>223</v>
      </c>
      <c r="P129" s="70"/>
    </row>
    <row r="130" spans="1:16" s="3" customFormat="1" ht="21.95" customHeight="1">
      <c r="A130" s="20" t="s">
        <v>222</v>
      </c>
      <c r="B130" s="20"/>
      <c r="C130" s="20"/>
      <c r="D130" s="19"/>
      <c r="E130" s="13">
        <v>15099748.33</v>
      </c>
      <c r="F130" s="13">
        <v>21645.47</v>
      </c>
      <c r="G130" s="13">
        <v>91875.56</v>
      </c>
      <c r="H130" s="13" t="s">
        <v>8</v>
      </c>
      <c r="I130" s="13">
        <v>58300</v>
      </c>
      <c r="J130" s="13">
        <v>17456207</v>
      </c>
      <c r="K130" s="13">
        <v>17642448.02</v>
      </c>
      <c r="L130" s="12">
        <v>499220</v>
      </c>
      <c r="M130" s="13">
        <v>7081031.9900000002</v>
      </c>
      <c r="N130" s="18"/>
      <c r="O130" s="17" t="s">
        <v>221</v>
      </c>
      <c r="P130" s="70"/>
    </row>
    <row r="131" spans="1:16" s="3" customFormat="1" ht="21.95" customHeight="1">
      <c r="A131" s="20" t="s">
        <v>220</v>
      </c>
      <c r="B131" s="20"/>
      <c r="C131" s="20"/>
      <c r="D131" s="19"/>
      <c r="E131" s="13">
        <v>14823259.470000001</v>
      </c>
      <c r="F131" s="13">
        <v>125565.5</v>
      </c>
      <c r="G131" s="13">
        <v>138793.18</v>
      </c>
      <c r="H131" s="13" t="s">
        <v>8</v>
      </c>
      <c r="I131" s="13">
        <v>68200</v>
      </c>
      <c r="J131" s="13">
        <v>16708350</v>
      </c>
      <c r="K131" s="13">
        <v>18217357.41</v>
      </c>
      <c r="L131" s="12">
        <v>1887950</v>
      </c>
      <c r="M131" s="13">
        <v>5534180</v>
      </c>
      <c r="N131" s="18"/>
      <c r="O131" s="17" t="s">
        <v>219</v>
      </c>
      <c r="P131" s="70"/>
    </row>
    <row r="132" spans="1:16" s="21" customFormat="1" ht="21.95" customHeight="1">
      <c r="A132" s="27" t="s">
        <v>217</v>
      </c>
      <c r="B132" s="27"/>
      <c r="C132" s="27"/>
      <c r="D132" s="26"/>
      <c r="E132" s="25">
        <f>SUM(E133:E152,E153:E155)</f>
        <v>182581811.75999999</v>
      </c>
      <c r="F132" s="25">
        <f>SUM(F133:F152,F153:F155)</f>
        <v>783725</v>
      </c>
      <c r="G132" s="25">
        <f>SUM(G133:G152,G153:G155)</f>
        <v>812020.78</v>
      </c>
      <c r="H132" s="25">
        <f>SUM(H133:H152,H153:H155)</f>
        <v>774758</v>
      </c>
      <c r="I132" s="25">
        <f>SUM(I133:I152,I153:I155)</f>
        <v>2122870.3200000003</v>
      </c>
      <c r="J132" s="25">
        <f>SUM(J133:J152,J153:J155)</f>
        <v>124849032.08</v>
      </c>
      <c r="K132" s="25">
        <f>SUM(K133:K152,K153:K155)</f>
        <v>168715245.03999999</v>
      </c>
      <c r="L132" s="25">
        <f>SUM(L133:L152,L153:L155)</f>
        <v>15044683.75</v>
      </c>
      <c r="M132" s="25">
        <f>SUM(M133:M152,M153:M155)</f>
        <v>62012304.219999999</v>
      </c>
      <c r="N132" s="24"/>
      <c r="O132" s="23" t="s">
        <v>218</v>
      </c>
      <c r="P132" s="83"/>
    </row>
    <row r="133" spans="1:16" s="3" customFormat="1" ht="21.95" customHeight="1">
      <c r="A133" s="82" t="s">
        <v>217</v>
      </c>
      <c r="B133" s="82"/>
      <c r="C133" s="82"/>
      <c r="D133" s="81"/>
      <c r="E133" s="13">
        <v>13784175.77</v>
      </c>
      <c r="F133" s="13">
        <v>5520</v>
      </c>
      <c r="G133" s="13">
        <v>41290.61</v>
      </c>
      <c r="H133" s="13" t="s">
        <v>8</v>
      </c>
      <c r="I133" s="13">
        <v>80860</v>
      </c>
      <c r="J133" s="13">
        <v>13619419</v>
      </c>
      <c r="K133" s="13">
        <v>15728569.039999999</v>
      </c>
      <c r="L133" s="12">
        <v>381500</v>
      </c>
      <c r="M133" s="13">
        <v>7720903</v>
      </c>
      <c r="N133" s="18"/>
      <c r="O133" s="17" t="s">
        <v>216</v>
      </c>
      <c r="P133" s="70"/>
    </row>
    <row r="134" spans="1:16" s="3" customFormat="1" ht="21.95" customHeight="1">
      <c r="A134" s="20" t="s">
        <v>215</v>
      </c>
      <c r="B134" s="20"/>
      <c r="C134" s="20"/>
      <c r="D134" s="19"/>
      <c r="E134" s="13">
        <v>19314096.43</v>
      </c>
      <c r="F134" s="13">
        <v>14852</v>
      </c>
      <c r="G134" s="13">
        <v>26718.1</v>
      </c>
      <c r="H134" s="13" t="s">
        <v>8</v>
      </c>
      <c r="I134" s="13">
        <v>98221.78</v>
      </c>
      <c r="J134" s="13">
        <v>2083563.63</v>
      </c>
      <c r="K134" s="13">
        <v>11319289.66</v>
      </c>
      <c r="L134" s="12">
        <v>533550.51</v>
      </c>
      <c r="M134" s="13">
        <v>3484288.2</v>
      </c>
      <c r="N134" s="18"/>
      <c r="O134" s="17" t="s">
        <v>214</v>
      </c>
      <c r="P134" s="70"/>
    </row>
    <row r="135" spans="1:16" s="3" customFormat="1" ht="21.95" customHeight="1">
      <c r="A135" s="20" t="s">
        <v>213</v>
      </c>
      <c r="B135" s="20"/>
      <c r="C135" s="20"/>
      <c r="D135" s="19"/>
      <c r="E135" s="13">
        <v>10146263.619999999</v>
      </c>
      <c r="F135" s="13">
        <v>345138</v>
      </c>
      <c r="G135" s="13">
        <v>53938.79</v>
      </c>
      <c r="H135" s="13" t="s">
        <v>8</v>
      </c>
      <c r="I135" s="13">
        <v>593715</v>
      </c>
      <c r="J135" s="13">
        <v>13127559</v>
      </c>
      <c r="K135" s="13">
        <v>9104925.1600000001</v>
      </c>
      <c r="L135" s="12">
        <v>2283020</v>
      </c>
      <c r="M135" s="13">
        <v>4501698</v>
      </c>
      <c r="N135" s="18"/>
      <c r="O135" s="17" t="s">
        <v>212</v>
      </c>
      <c r="P135" s="16"/>
    </row>
    <row r="136" spans="1:16" s="66" customFormat="1">
      <c r="B136" s="68" t="s">
        <v>67</v>
      </c>
      <c r="C136" s="65">
        <v>16.3</v>
      </c>
      <c r="D136" s="68" t="s">
        <v>66</v>
      </c>
      <c r="O136" s="67"/>
    </row>
    <row r="137" spans="1:16" s="62" customFormat="1">
      <c r="B137" s="64" t="s">
        <v>65</v>
      </c>
      <c r="C137" s="65">
        <v>16.3</v>
      </c>
      <c r="D137" s="64" t="s">
        <v>64</v>
      </c>
      <c r="O137" s="63"/>
    </row>
    <row r="138" spans="1:16" s="3" customFormat="1" ht="18.75">
      <c r="D138" s="21" t="s">
        <v>63</v>
      </c>
      <c r="E138" s="21"/>
      <c r="F138" s="21"/>
      <c r="G138" s="21"/>
      <c r="O138" s="61"/>
    </row>
    <row r="139" spans="1:16" ht="6" customHeight="1"/>
    <row r="140" spans="1:16" s="3" customFormat="1" ht="18.75">
      <c r="A140" s="60" t="s">
        <v>62</v>
      </c>
      <c r="B140" s="59"/>
      <c r="C140" s="59"/>
      <c r="D140" s="58"/>
      <c r="E140" s="57" t="s">
        <v>61</v>
      </c>
      <c r="F140" s="56"/>
      <c r="G140" s="56"/>
      <c r="H140" s="56"/>
      <c r="I140" s="56"/>
      <c r="J140" s="55"/>
      <c r="K140" s="54" t="s">
        <v>58</v>
      </c>
      <c r="L140" s="53"/>
      <c r="M140" s="53"/>
      <c r="N140" s="52" t="s">
        <v>60</v>
      </c>
      <c r="O140" s="51"/>
    </row>
    <row r="141" spans="1:16" s="3" customFormat="1" ht="18.75">
      <c r="A141" s="41"/>
      <c r="B141" s="41"/>
      <c r="C141" s="41"/>
      <c r="D141" s="40"/>
      <c r="E141" s="50" t="s">
        <v>59</v>
      </c>
      <c r="F141" s="49"/>
      <c r="G141" s="49"/>
      <c r="H141" s="49"/>
      <c r="I141" s="49"/>
      <c r="J141" s="48"/>
      <c r="K141" s="47" t="s">
        <v>33</v>
      </c>
      <c r="L141" s="46"/>
      <c r="M141" s="45"/>
      <c r="N141" s="44"/>
      <c r="O141" s="43"/>
    </row>
    <row r="142" spans="1:16" s="3" customFormat="1">
      <c r="A142" s="41"/>
      <c r="B142" s="41"/>
      <c r="C142" s="41"/>
      <c r="D142" s="40"/>
      <c r="E142" s="39"/>
      <c r="F142" s="39"/>
      <c r="G142" s="39"/>
      <c r="H142" s="39"/>
      <c r="I142" s="42"/>
      <c r="J142" s="38"/>
      <c r="K142" s="38"/>
      <c r="L142" s="38" t="s">
        <v>58</v>
      </c>
      <c r="M142" s="38" t="s">
        <v>58</v>
      </c>
      <c r="N142" s="37" t="s">
        <v>57</v>
      </c>
      <c r="O142" s="36"/>
      <c r="P142" s="35"/>
    </row>
    <row r="143" spans="1:16" s="3" customFormat="1">
      <c r="A143" s="41"/>
      <c r="B143" s="41"/>
      <c r="C143" s="41"/>
      <c r="D143" s="40"/>
      <c r="E143" s="39" t="s">
        <v>56</v>
      </c>
      <c r="F143" s="39" t="s">
        <v>55</v>
      </c>
      <c r="G143" s="39" t="s">
        <v>54</v>
      </c>
      <c r="H143" s="39" t="s">
        <v>53</v>
      </c>
      <c r="I143" s="39" t="s">
        <v>52</v>
      </c>
      <c r="J143" s="38" t="s">
        <v>51</v>
      </c>
      <c r="K143" s="38" t="s">
        <v>50</v>
      </c>
      <c r="L143" s="38" t="s">
        <v>49</v>
      </c>
      <c r="M143" s="38" t="s">
        <v>48</v>
      </c>
      <c r="N143" s="37" t="s">
        <v>47</v>
      </c>
      <c r="O143" s="36"/>
      <c r="P143" s="35"/>
    </row>
    <row r="144" spans="1:16" s="3" customFormat="1">
      <c r="A144" s="41"/>
      <c r="B144" s="41"/>
      <c r="C144" s="41"/>
      <c r="D144" s="40"/>
      <c r="E144" s="39" t="s">
        <v>46</v>
      </c>
      <c r="F144" s="39" t="s">
        <v>45</v>
      </c>
      <c r="G144" s="39" t="s">
        <v>44</v>
      </c>
      <c r="H144" s="39" t="s">
        <v>43</v>
      </c>
      <c r="I144" s="39" t="s">
        <v>42</v>
      </c>
      <c r="J144" s="38" t="s">
        <v>41</v>
      </c>
      <c r="K144" s="38" t="s">
        <v>40</v>
      </c>
      <c r="L144" s="38" t="s">
        <v>39</v>
      </c>
      <c r="M144" s="38" t="s">
        <v>38</v>
      </c>
      <c r="N144" s="37" t="s">
        <v>37</v>
      </c>
      <c r="O144" s="36"/>
      <c r="P144" s="35"/>
    </row>
    <row r="145" spans="1:16" s="3" customFormat="1" ht="18.75">
      <c r="A145" s="34"/>
      <c r="B145" s="34"/>
      <c r="C145" s="34"/>
      <c r="D145" s="33"/>
      <c r="E145" s="31" t="s">
        <v>36</v>
      </c>
      <c r="F145" s="31" t="s">
        <v>35</v>
      </c>
      <c r="G145" s="31"/>
      <c r="H145" s="31" t="s">
        <v>34</v>
      </c>
      <c r="I145" s="31"/>
      <c r="J145" s="31"/>
      <c r="K145" s="31" t="s">
        <v>33</v>
      </c>
      <c r="L145" s="32" t="s">
        <v>32</v>
      </c>
      <c r="M145" s="31" t="s">
        <v>31</v>
      </c>
      <c r="N145" s="30"/>
      <c r="O145" s="29"/>
    </row>
    <row r="146" spans="1:16" s="3" customFormat="1" ht="6.75" customHeight="1">
      <c r="A146" s="77"/>
      <c r="B146" s="77"/>
      <c r="C146" s="77"/>
      <c r="D146" s="76"/>
      <c r="E146" s="39"/>
      <c r="F146" s="39"/>
      <c r="G146" s="39"/>
      <c r="H146" s="39"/>
      <c r="I146" s="39"/>
      <c r="J146" s="39"/>
      <c r="K146" s="39"/>
      <c r="L146" s="38"/>
      <c r="M146" s="39"/>
      <c r="N146" s="44"/>
      <c r="O146" s="75"/>
    </row>
    <row r="147" spans="1:16" s="3" customFormat="1" ht="21.95" customHeight="1">
      <c r="A147" s="20" t="s">
        <v>211</v>
      </c>
      <c r="B147" s="20"/>
      <c r="C147" s="20"/>
      <c r="D147" s="19"/>
      <c r="E147" s="13">
        <v>14163420.73</v>
      </c>
      <c r="F147" s="13">
        <v>95940</v>
      </c>
      <c r="G147" s="13">
        <v>34777.17</v>
      </c>
      <c r="H147" s="13">
        <v>774758</v>
      </c>
      <c r="I147" s="13">
        <v>51300</v>
      </c>
      <c r="J147" s="13">
        <v>16456412</v>
      </c>
      <c r="K147" s="13">
        <v>17613805.43</v>
      </c>
      <c r="L147" s="12" t="s">
        <v>8</v>
      </c>
      <c r="M147" s="13">
        <v>6485949</v>
      </c>
      <c r="N147" s="18"/>
      <c r="O147" s="17" t="s">
        <v>210</v>
      </c>
      <c r="P147" s="16"/>
    </row>
    <row r="148" spans="1:16" s="3" customFormat="1" ht="21.95" customHeight="1">
      <c r="A148" s="20" t="s">
        <v>209</v>
      </c>
      <c r="B148" s="20"/>
      <c r="C148" s="20"/>
      <c r="D148" s="19"/>
      <c r="E148" s="13">
        <v>33190905.66</v>
      </c>
      <c r="F148" s="13">
        <v>23126</v>
      </c>
      <c r="G148" s="13">
        <v>123443.07</v>
      </c>
      <c r="H148" s="13" t="s">
        <v>8</v>
      </c>
      <c r="I148" s="13">
        <v>53400</v>
      </c>
      <c r="J148" s="13" t="s">
        <v>8</v>
      </c>
      <c r="K148" s="13">
        <v>17077610.359999999</v>
      </c>
      <c r="L148" s="12">
        <v>785893</v>
      </c>
      <c r="M148" s="13">
        <v>8477744.6400000006</v>
      </c>
      <c r="N148" s="18"/>
      <c r="O148" s="17" t="s">
        <v>208</v>
      </c>
      <c r="P148" s="16"/>
    </row>
    <row r="149" spans="1:16" s="3" customFormat="1" ht="21.95" customHeight="1">
      <c r="A149" s="20" t="s">
        <v>207</v>
      </c>
      <c r="B149" s="20"/>
      <c r="C149" s="20"/>
      <c r="D149" s="19"/>
      <c r="E149" s="13">
        <v>11729186.619999999</v>
      </c>
      <c r="F149" s="13">
        <v>59327</v>
      </c>
      <c r="G149" s="13">
        <v>125174.97</v>
      </c>
      <c r="H149" s="13" t="s">
        <v>8</v>
      </c>
      <c r="I149" s="13">
        <v>140859.01</v>
      </c>
      <c r="J149" s="13">
        <v>19235937.030000001</v>
      </c>
      <c r="K149" s="13">
        <v>12733554.550000001</v>
      </c>
      <c r="L149" s="12">
        <v>1559100</v>
      </c>
      <c r="M149" s="13">
        <v>6028643.2699999996</v>
      </c>
      <c r="N149" s="18"/>
      <c r="O149" s="17" t="s">
        <v>206</v>
      </c>
      <c r="P149" s="16"/>
    </row>
    <row r="150" spans="1:16" s="3" customFormat="1" ht="21.95" customHeight="1">
      <c r="A150" s="20" t="s">
        <v>205</v>
      </c>
      <c r="B150" s="20"/>
      <c r="C150" s="20"/>
      <c r="D150" s="19"/>
      <c r="E150" s="13">
        <v>26944004.16</v>
      </c>
      <c r="F150" s="13">
        <v>51511</v>
      </c>
      <c r="G150" s="13">
        <v>173451.79</v>
      </c>
      <c r="H150" s="13" t="s">
        <v>8</v>
      </c>
      <c r="I150" s="13">
        <v>234059.35</v>
      </c>
      <c r="J150" s="13">
        <v>3890636</v>
      </c>
      <c r="K150" s="13">
        <v>20569368.41</v>
      </c>
      <c r="L150" s="12">
        <v>3328891</v>
      </c>
      <c r="M150" s="13">
        <v>5668464.0899999999</v>
      </c>
      <c r="N150" s="18"/>
      <c r="O150" s="17" t="s">
        <v>204</v>
      </c>
      <c r="P150" s="16"/>
    </row>
    <row r="151" spans="1:16" s="3" customFormat="1" ht="19.5">
      <c r="A151" s="20" t="s">
        <v>203</v>
      </c>
      <c r="B151" s="20"/>
      <c r="C151" s="20"/>
      <c r="D151" s="19"/>
      <c r="E151" s="13">
        <v>11782981.449999999</v>
      </c>
      <c r="F151" s="13">
        <v>1090</v>
      </c>
      <c r="G151" s="13">
        <v>13574.58</v>
      </c>
      <c r="H151" s="13" t="s">
        <v>8</v>
      </c>
      <c r="I151" s="13">
        <v>62738</v>
      </c>
      <c r="J151" s="13">
        <v>9958928</v>
      </c>
      <c r="K151" s="13">
        <v>15643468.33</v>
      </c>
      <c r="L151" s="12">
        <v>679043.17</v>
      </c>
      <c r="M151" s="13">
        <v>1680674.83</v>
      </c>
      <c r="N151" s="18"/>
      <c r="O151" s="17" t="s">
        <v>202</v>
      </c>
      <c r="P151" s="16"/>
    </row>
    <row r="152" spans="1:16" s="3" customFormat="1" ht="19.5">
      <c r="A152" s="20" t="s">
        <v>201</v>
      </c>
      <c r="B152" s="20"/>
      <c r="C152" s="20"/>
      <c r="D152" s="19"/>
      <c r="E152" s="13">
        <v>12150068.869999999</v>
      </c>
      <c r="F152" s="13">
        <v>108488</v>
      </c>
      <c r="G152" s="13">
        <v>85395.55</v>
      </c>
      <c r="H152" s="13" t="s">
        <v>8</v>
      </c>
      <c r="I152" s="13">
        <v>77930</v>
      </c>
      <c r="J152" s="13">
        <v>12875686</v>
      </c>
      <c r="K152" s="13">
        <v>14183468.92</v>
      </c>
      <c r="L152" s="12">
        <v>2759860</v>
      </c>
      <c r="M152" s="13">
        <v>6414603</v>
      </c>
      <c r="N152" s="18"/>
      <c r="O152" s="17" t="s">
        <v>200</v>
      </c>
      <c r="P152" s="16"/>
    </row>
    <row r="153" spans="1:16" s="3" customFormat="1" ht="19.5">
      <c r="A153" s="20" t="s">
        <v>199</v>
      </c>
      <c r="B153" s="20"/>
      <c r="C153" s="20"/>
      <c r="D153" s="19"/>
      <c r="E153" s="13">
        <v>10235718.210000001</v>
      </c>
      <c r="F153" s="13">
        <v>27289</v>
      </c>
      <c r="G153" s="13">
        <v>26939.360000000001</v>
      </c>
      <c r="H153" s="13" t="s">
        <v>8</v>
      </c>
      <c r="I153" s="13">
        <v>153789</v>
      </c>
      <c r="J153" s="13">
        <v>9208375</v>
      </c>
      <c r="K153" s="13">
        <v>11118871.300000001</v>
      </c>
      <c r="L153" s="12">
        <v>1000300</v>
      </c>
      <c r="M153" s="13">
        <v>3877868</v>
      </c>
      <c r="N153" s="18"/>
      <c r="O153" s="17" t="s">
        <v>198</v>
      </c>
      <c r="P153" s="16"/>
    </row>
    <row r="154" spans="1:16" s="3" customFormat="1" ht="19.5">
      <c r="A154" s="20" t="s">
        <v>197</v>
      </c>
      <c r="B154" s="20"/>
      <c r="C154" s="20"/>
      <c r="D154" s="19"/>
      <c r="E154" s="13">
        <v>9147241.8200000003</v>
      </c>
      <c r="F154" s="13">
        <v>21644</v>
      </c>
      <c r="G154" s="13">
        <v>22252.3</v>
      </c>
      <c r="H154" s="13" t="s">
        <v>8</v>
      </c>
      <c r="I154" s="13">
        <v>214569.18</v>
      </c>
      <c r="J154" s="13">
        <v>14197982.5</v>
      </c>
      <c r="K154" s="13">
        <v>11419844.57</v>
      </c>
      <c r="L154" s="12">
        <v>1391046.07</v>
      </c>
      <c r="M154" s="13">
        <v>3152860.19</v>
      </c>
      <c r="N154" s="18"/>
      <c r="O154" s="17" t="s">
        <v>196</v>
      </c>
      <c r="P154" s="16"/>
    </row>
    <row r="155" spans="1:16" s="3" customFormat="1" ht="19.5">
      <c r="A155" s="20" t="s">
        <v>195</v>
      </c>
      <c r="B155" s="20"/>
      <c r="C155" s="20"/>
      <c r="D155" s="19"/>
      <c r="E155" s="13">
        <v>9993748.4199999999</v>
      </c>
      <c r="F155" s="13">
        <v>29800</v>
      </c>
      <c r="G155" s="13">
        <v>85064.49</v>
      </c>
      <c r="H155" s="13" t="s">
        <v>8</v>
      </c>
      <c r="I155" s="13">
        <v>361429</v>
      </c>
      <c r="J155" s="13">
        <v>10194533.92</v>
      </c>
      <c r="K155" s="13">
        <v>12202469.310000001</v>
      </c>
      <c r="L155" s="12">
        <v>342480</v>
      </c>
      <c r="M155" s="13">
        <v>4518608</v>
      </c>
      <c r="N155" s="18"/>
      <c r="O155" s="17" t="s">
        <v>194</v>
      </c>
      <c r="P155" s="16"/>
    </row>
    <row r="156" spans="1:16" s="3" customFormat="1" ht="19.5">
      <c r="A156" s="27" t="s">
        <v>192</v>
      </c>
      <c r="B156" s="27"/>
      <c r="C156" s="27"/>
      <c r="D156" s="26"/>
      <c r="E156" s="28">
        <f>SUM(E157:E162)</f>
        <v>56819639.909999996</v>
      </c>
      <c r="F156" s="28">
        <f>SUM(F157:F162)</f>
        <v>464188.77</v>
      </c>
      <c r="G156" s="28">
        <f>SUM(G157:G162)</f>
        <v>240605.14</v>
      </c>
      <c r="H156" s="28">
        <f>SUM(H157:H162)</f>
        <v>335465.89</v>
      </c>
      <c r="I156" s="28">
        <f>SUM(I157:I162)</f>
        <v>374365</v>
      </c>
      <c r="J156" s="28">
        <f>SUM(J157:J162)</f>
        <v>67236903</v>
      </c>
      <c r="K156" s="28">
        <f>SUM(K157:K162)</f>
        <v>75218740.409999996</v>
      </c>
      <c r="L156" s="28">
        <f>SUM(L157:L162)</f>
        <v>16466251.92</v>
      </c>
      <c r="M156" s="28">
        <f>SUM(M157:M162)</f>
        <v>17795610.68</v>
      </c>
      <c r="N156" s="18"/>
      <c r="O156" s="23" t="s">
        <v>193</v>
      </c>
      <c r="P156" s="16"/>
    </row>
    <row r="157" spans="1:16" s="3" customFormat="1" ht="19.5">
      <c r="A157" s="20" t="s">
        <v>192</v>
      </c>
      <c r="B157" s="20"/>
      <c r="C157" s="20"/>
      <c r="D157" s="19"/>
      <c r="E157" s="13">
        <v>8222650.8099999996</v>
      </c>
      <c r="F157" s="13">
        <v>15550</v>
      </c>
      <c r="G157" s="13">
        <v>3258.46</v>
      </c>
      <c r="H157" s="13">
        <v>107576</v>
      </c>
      <c r="I157" s="13">
        <v>17750</v>
      </c>
      <c r="J157" s="13">
        <v>6178701</v>
      </c>
      <c r="K157" s="13">
        <v>8772265.9700000007</v>
      </c>
      <c r="L157" s="12">
        <v>2444678</v>
      </c>
      <c r="M157" s="13">
        <v>3323980.96</v>
      </c>
      <c r="N157" s="18"/>
      <c r="O157" s="17" t="s">
        <v>191</v>
      </c>
      <c r="P157" s="16"/>
    </row>
    <row r="158" spans="1:16" s="3" customFormat="1" ht="19.5">
      <c r="A158" s="20" t="s">
        <v>190</v>
      </c>
      <c r="B158" s="20"/>
      <c r="C158" s="20"/>
      <c r="D158" s="19"/>
      <c r="E158" s="13">
        <v>11436832.58</v>
      </c>
      <c r="F158" s="13">
        <v>347165.77</v>
      </c>
      <c r="G158" s="13">
        <v>54007.21</v>
      </c>
      <c r="H158" s="13" t="s">
        <v>8</v>
      </c>
      <c r="I158" s="13">
        <v>61500</v>
      </c>
      <c r="J158" s="13">
        <v>18384438</v>
      </c>
      <c r="K158" s="13">
        <v>14871392.779999999</v>
      </c>
      <c r="L158" s="12">
        <v>6825358.6399999997</v>
      </c>
      <c r="M158" s="13">
        <v>4967962</v>
      </c>
      <c r="N158" s="18"/>
      <c r="O158" s="17" t="s">
        <v>189</v>
      </c>
      <c r="P158" s="16"/>
    </row>
    <row r="159" spans="1:16" s="3" customFormat="1" ht="19.5">
      <c r="A159" s="20" t="s">
        <v>188</v>
      </c>
      <c r="B159" s="20"/>
      <c r="C159" s="20"/>
      <c r="D159" s="19"/>
      <c r="E159" s="13">
        <v>9082809.1600000001</v>
      </c>
      <c r="F159" s="13">
        <v>4632</v>
      </c>
      <c r="G159" s="13">
        <v>76047.259999999995</v>
      </c>
      <c r="H159" s="13">
        <v>183592</v>
      </c>
      <c r="I159" s="13">
        <v>88215</v>
      </c>
      <c r="J159" s="13">
        <v>10863641</v>
      </c>
      <c r="K159" s="13">
        <v>12760804.039999999</v>
      </c>
      <c r="L159" s="12">
        <v>1551584.5</v>
      </c>
      <c r="M159" s="13">
        <v>4679307.72</v>
      </c>
      <c r="N159" s="18"/>
      <c r="O159" s="17" t="s">
        <v>187</v>
      </c>
      <c r="P159" s="16"/>
    </row>
    <row r="160" spans="1:16" s="3" customFormat="1" ht="19.5">
      <c r="A160" s="20" t="s">
        <v>186</v>
      </c>
      <c r="B160" s="20"/>
      <c r="C160" s="20"/>
      <c r="D160" s="19"/>
      <c r="E160" s="13">
        <v>10504121.699999999</v>
      </c>
      <c r="F160" s="13">
        <v>6000</v>
      </c>
      <c r="G160" s="13" t="s">
        <v>8</v>
      </c>
      <c r="H160" s="13">
        <v>21803.53</v>
      </c>
      <c r="I160" s="13">
        <v>61650</v>
      </c>
      <c r="J160" s="13">
        <v>14421002</v>
      </c>
      <c r="K160" s="13">
        <v>15716040</v>
      </c>
      <c r="L160" s="12">
        <v>2593794</v>
      </c>
      <c r="M160" s="13">
        <v>949288</v>
      </c>
      <c r="N160" s="18"/>
      <c r="O160" s="17" t="s">
        <v>185</v>
      </c>
      <c r="P160" s="16"/>
    </row>
    <row r="161" spans="1:16" s="3" customFormat="1" ht="19.5">
      <c r="A161" s="20" t="s">
        <v>184</v>
      </c>
      <c r="B161" s="20"/>
      <c r="C161" s="20"/>
      <c r="D161" s="19"/>
      <c r="E161" s="13">
        <v>8979777.0099999998</v>
      </c>
      <c r="F161" s="13">
        <v>10329</v>
      </c>
      <c r="G161" s="13">
        <v>56154.48</v>
      </c>
      <c r="H161" s="13" t="s">
        <v>8</v>
      </c>
      <c r="I161" s="13">
        <v>78800</v>
      </c>
      <c r="J161" s="13">
        <v>7615649</v>
      </c>
      <c r="K161" s="13">
        <v>9359016.8900000006</v>
      </c>
      <c r="L161" s="12">
        <v>460936.78</v>
      </c>
      <c r="M161" s="13">
        <v>3275806</v>
      </c>
      <c r="N161" s="18"/>
      <c r="O161" s="17" t="s">
        <v>183</v>
      </c>
      <c r="P161" s="16"/>
    </row>
    <row r="162" spans="1:16" s="3" customFormat="1" ht="19.5">
      <c r="A162" s="20" t="s">
        <v>182</v>
      </c>
      <c r="B162" s="20"/>
      <c r="C162" s="20"/>
      <c r="D162" s="19"/>
      <c r="E162" s="13">
        <v>8593448.6500000004</v>
      </c>
      <c r="F162" s="13">
        <v>80512</v>
      </c>
      <c r="G162" s="13">
        <v>51137.73</v>
      </c>
      <c r="H162" s="13">
        <v>22494.36</v>
      </c>
      <c r="I162" s="13">
        <v>66450</v>
      </c>
      <c r="J162" s="13">
        <v>9773472</v>
      </c>
      <c r="K162" s="13">
        <v>13739220.73</v>
      </c>
      <c r="L162" s="12">
        <v>2589900</v>
      </c>
      <c r="M162" s="13">
        <v>599266</v>
      </c>
      <c r="N162" s="18"/>
      <c r="O162" s="17" t="s">
        <v>181</v>
      </c>
      <c r="P162" s="16"/>
    </row>
    <row r="163" spans="1:16" s="3" customFormat="1" ht="27" customHeight="1">
      <c r="A163" s="80"/>
      <c r="B163" s="80"/>
      <c r="C163" s="80"/>
      <c r="D163" s="80"/>
      <c r="E163" s="10"/>
      <c r="F163" s="10"/>
      <c r="G163" s="10"/>
      <c r="H163" s="10"/>
      <c r="I163" s="10"/>
      <c r="J163" s="10"/>
      <c r="K163" s="10"/>
      <c r="L163" s="10"/>
      <c r="M163" s="10"/>
      <c r="N163" s="69"/>
      <c r="P163" s="16"/>
    </row>
    <row r="164" spans="1:16" s="3" customFormat="1" ht="21.75" customHeight="1">
      <c r="A164" s="80"/>
      <c r="B164" s="80"/>
      <c r="C164" s="80"/>
      <c r="D164" s="80"/>
      <c r="E164" s="10"/>
      <c r="F164" s="10"/>
      <c r="G164" s="10"/>
      <c r="H164" s="10"/>
      <c r="I164" s="10"/>
      <c r="J164" s="10"/>
      <c r="K164" s="10"/>
      <c r="L164" s="10"/>
      <c r="M164" s="10"/>
      <c r="N164" s="69"/>
      <c r="P164" s="16"/>
    </row>
    <row r="165" spans="1:16" s="66" customFormat="1">
      <c r="B165" s="68" t="s">
        <v>67</v>
      </c>
      <c r="C165" s="65">
        <v>16.3</v>
      </c>
      <c r="D165" s="68" t="s">
        <v>66</v>
      </c>
      <c r="O165" s="67"/>
    </row>
    <row r="166" spans="1:16" s="62" customFormat="1">
      <c r="B166" s="64" t="s">
        <v>65</v>
      </c>
      <c r="C166" s="65">
        <v>16.3</v>
      </c>
      <c r="D166" s="64" t="s">
        <v>64</v>
      </c>
      <c r="O166" s="63"/>
    </row>
    <row r="167" spans="1:16" s="3" customFormat="1" ht="18.75">
      <c r="D167" s="21" t="s">
        <v>63</v>
      </c>
      <c r="E167" s="21"/>
      <c r="F167" s="21"/>
      <c r="G167" s="21"/>
      <c r="O167" s="61"/>
    </row>
    <row r="168" spans="1:16" ht="6" customHeight="1"/>
    <row r="169" spans="1:16" s="3" customFormat="1" ht="18.75">
      <c r="A169" s="60" t="s">
        <v>62</v>
      </c>
      <c r="B169" s="59"/>
      <c r="C169" s="59"/>
      <c r="D169" s="58"/>
      <c r="E169" s="57" t="s">
        <v>61</v>
      </c>
      <c r="F169" s="56"/>
      <c r="G169" s="56"/>
      <c r="H169" s="56"/>
      <c r="I169" s="56"/>
      <c r="J169" s="55"/>
      <c r="K169" s="54" t="s">
        <v>58</v>
      </c>
      <c r="L169" s="53"/>
      <c r="M169" s="53"/>
      <c r="N169" s="52" t="s">
        <v>60</v>
      </c>
      <c r="O169" s="51"/>
    </row>
    <row r="170" spans="1:16" s="3" customFormat="1" ht="18.75">
      <c r="A170" s="41"/>
      <c r="B170" s="41"/>
      <c r="C170" s="41"/>
      <c r="D170" s="40"/>
      <c r="E170" s="50" t="s">
        <v>59</v>
      </c>
      <c r="F170" s="49"/>
      <c r="G170" s="49"/>
      <c r="H170" s="49"/>
      <c r="I170" s="49"/>
      <c r="J170" s="48"/>
      <c r="K170" s="47" t="s">
        <v>33</v>
      </c>
      <c r="L170" s="46"/>
      <c r="M170" s="45"/>
      <c r="N170" s="44"/>
      <c r="O170" s="43"/>
    </row>
    <row r="171" spans="1:16" s="3" customFormat="1">
      <c r="A171" s="41"/>
      <c r="B171" s="41"/>
      <c r="C171" s="41"/>
      <c r="D171" s="40"/>
      <c r="E171" s="39"/>
      <c r="F171" s="39"/>
      <c r="G171" s="39"/>
      <c r="H171" s="39"/>
      <c r="I171" s="42"/>
      <c r="J171" s="38"/>
      <c r="K171" s="38"/>
      <c r="L171" s="38" t="s">
        <v>58</v>
      </c>
      <c r="M171" s="38" t="s">
        <v>58</v>
      </c>
      <c r="N171" s="37" t="s">
        <v>57</v>
      </c>
      <c r="O171" s="36"/>
      <c r="P171" s="35"/>
    </row>
    <row r="172" spans="1:16" s="3" customFormat="1">
      <c r="A172" s="41"/>
      <c r="B172" s="41"/>
      <c r="C172" s="41"/>
      <c r="D172" s="40"/>
      <c r="E172" s="39" t="s">
        <v>56</v>
      </c>
      <c r="F172" s="39" t="s">
        <v>55</v>
      </c>
      <c r="G172" s="39" t="s">
        <v>54</v>
      </c>
      <c r="H172" s="39" t="s">
        <v>53</v>
      </c>
      <c r="I172" s="39" t="s">
        <v>52</v>
      </c>
      <c r="J172" s="38" t="s">
        <v>51</v>
      </c>
      <c r="K172" s="38" t="s">
        <v>50</v>
      </c>
      <c r="L172" s="38" t="s">
        <v>49</v>
      </c>
      <c r="M172" s="38" t="s">
        <v>48</v>
      </c>
      <c r="N172" s="37" t="s">
        <v>47</v>
      </c>
      <c r="O172" s="36"/>
      <c r="P172" s="35"/>
    </row>
    <row r="173" spans="1:16" s="3" customFormat="1">
      <c r="A173" s="41"/>
      <c r="B173" s="41"/>
      <c r="C173" s="41"/>
      <c r="D173" s="40"/>
      <c r="E173" s="39" t="s">
        <v>46</v>
      </c>
      <c r="F173" s="39" t="s">
        <v>45</v>
      </c>
      <c r="G173" s="39" t="s">
        <v>44</v>
      </c>
      <c r="H173" s="39" t="s">
        <v>43</v>
      </c>
      <c r="I173" s="39" t="s">
        <v>42</v>
      </c>
      <c r="J173" s="38" t="s">
        <v>41</v>
      </c>
      <c r="K173" s="38" t="s">
        <v>40</v>
      </c>
      <c r="L173" s="38" t="s">
        <v>39</v>
      </c>
      <c r="M173" s="38" t="s">
        <v>38</v>
      </c>
      <c r="N173" s="37" t="s">
        <v>37</v>
      </c>
      <c r="O173" s="36"/>
      <c r="P173" s="35"/>
    </row>
    <row r="174" spans="1:16" s="3" customFormat="1" ht="18.75">
      <c r="A174" s="34"/>
      <c r="B174" s="34"/>
      <c r="C174" s="34"/>
      <c r="D174" s="33"/>
      <c r="E174" s="31" t="s">
        <v>36</v>
      </c>
      <c r="F174" s="31" t="s">
        <v>35</v>
      </c>
      <c r="G174" s="31"/>
      <c r="H174" s="31" t="s">
        <v>34</v>
      </c>
      <c r="I174" s="31"/>
      <c r="J174" s="31"/>
      <c r="K174" s="31" t="s">
        <v>33</v>
      </c>
      <c r="L174" s="32" t="s">
        <v>32</v>
      </c>
      <c r="M174" s="31" t="s">
        <v>31</v>
      </c>
      <c r="N174" s="30"/>
      <c r="O174" s="29"/>
    </row>
    <row r="175" spans="1:16" s="3" customFormat="1" ht="6.75" customHeight="1">
      <c r="A175" s="77"/>
      <c r="B175" s="77"/>
      <c r="C175" s="77"/>
      <c r="D175" s="76"/>
      <c r="E175" s="13"/>
      <c r="F175" s="13"/>
      <c r="G175" s="13"/>
      <c r="H175" s="13"/>
      <c r="I175" s="13"/>
      <c r="J175" s="13"/>
      <c r="K175" s="13"/>
      <c r="L175" s="12"/>
      <c r="M175" s="13"/>
      <c r="N175" s="18"/>
      <c r="O175" s="17"/>
      <c r="P175" s="16"/>
    </row>
    <row r="176" spans="1:16" s="3" customFormat="1" ht="21.95" customHeight="1">
      <c r="A176" s="27" t="s">
        <v>180</v>
      </c>
      <c r="B176" s="27"/>
      <c r="C176" s="27"/>
      <c r="D176" s="26"/>
      <c r="E176" s="28">
        <f>SUM(E177:E182,E183:E190)</f>
        <v>196377855.54000002</v>
      </c>
      <c r="F176" s="28">
        <f>SUM(F177:F182,F183:F190)</f>
        <v>1825249.35</v>
      </c>
      <c r="G176" s="28">
        <f>SUM(G177:G182,G183:G190)</f>
        <v>943454</v>
      </c>
      <c r="H176" s="28">
        <f>SUM(H177:H182,H183:H190)</f>
        <v>194664</v>
      </c>
      <c r="I176" s="28">
        <f>SUM(I177:I182,I183:I190)</f>
        <v>1076524.29</v>
      </c>
      <c r="J176" s="28">
        <f>SUM(J177:J182,J183:J190)</f>
        <v>222354950.95000002</v>
      </c>
      <c r="K176" s="28">
        <f>SUM(K177:K182,K183:K190)</f>
        <v>222289119.50999999</v>
      </c>
      <c r="L176" s="28">
        <f>SUM(L177:L182,L183:L190)</f>
        <v>37371873</v>
      </c>
      <c r="M176" s="28">
        <f>SUM(M177:M182,M183:M190)</f>
        <v>76837395.980000004</v>
      </c>
      <c r="N176" s="18"/>
      <c r="O176" s="79" t="s">
        <v>179</v>
      </c>
      <c r="P176" s="16"/>
    </row>
    <row r="177" spans="1:16" s="3" customFormat="1" ht="21.95" customHeight="1">
      <c r="A177" s="20" t="s">
        <v>178</v>
      </c>
      <c r="B177" s="20"/>
      <c r="C177" s="20"/>
      <c r="D177" s="19"/>
      <c r="E177" s="13">
        <v>11455819.59</v>
      </c>
      <c r="F177" s="13">
        <v>30965</v>
      </c>
      <c r="G177" s="13">
        <v>110247.12</v>
      </c>
      <c r="H177" s="13" t="s">
        <v>8</v>
      </c>
      <c r="I177" s="13">
        <v>72502</v>
      </c>
      <c r="J177" s="13">
        <v>16443466.060000001</v>
      </c>
      <c r="K177" s="13">
        <v>19244850.370000001</v>
      </c>
      <c r="L177" s="12">
        <v>800200</v>
      </c>
      <c r="M177" s="13">
        <v>3520807.71</v>
      </c>
      <c r="N177" s="18"/>
      <c r="O177" s="78" t="s">
        <v>177</v>
      </c>
      <c r="P177" s="16"/>
    </row>
    <row r="178" spans="1:16" s="3" customFormat="1" ht="21.95" customHeight="1">
      <c r="A178" s="20" t="s">
        <v>176</v>
      </c>
      <c r="B178" s="20"/>
      <c r="C178" s="20"/>
      <c r="D178" s="19"/>
      <c r="E178" s="13">
        <v>17290519.280000001</v>
      </c>
      <c r="F178" s="13" t="s">
        <v>8</v>
      </c>
      <c r="G178" s="13">
        <v>96065.77</v>
      </c>
      <c r="H178" s="13" t="s">
        <v>8</v>
      </c>
      <c r="I178" s="13">
        <v>49394</v>
      </c>
      <c r="J178" s="13">
        <v>24509519</v>
      </c>
      <c r="K178" s="13">
        <v>18443334.289999999</v>
      </c>
      <c r="L178" s="12">
        <v>2799700</v>
      </c>
      <c r="M178" s="13">
        <v>7617400</v>
      </c>
      <c r="N178" s="18"/>
      <c r="O178" s="78" t="s">
        <v>175</v>
      </c>
      <c r="P178" s="16"/>
    </row>
    <row r="179" spans="1:16" s="3" customFormat="1" ht="21.95" customHeight="1">
      <c r="A179" s="20" t="s">
        <v>174</v>
      </c>
      <c r="B179" s="20"/>
      <c r="C179" s="20"/>
      <c r="D179" s="19"/>
      <c r="E179" s="13">
        <v>10576966.609999999</v>
      </c>
      <c r="F179" s="13">
        <v>1105408.1100000001</v>
      </c>
      <c r="G179" s="13">
        <v>95177.19</v>
      </c>
      <c r="H179" s="13" t="s">
        <v>8</v>
      </c>
      <c r="I179" s="13">
        <v>117400</v>
      </c>
      <c r="J179" s="13">
        <v>12712010</v>
      </c>
      <c r="K179" s="13">
        <v>13228405.060000001</v>
      </c>
      <c r="L179" s="12">
        <v>3581249</v>
      </c>
      <c r="M179" s="13">
        <v>4957434.8499999996</v>
      </c>
      <c r="N179" s="18"/>
      <c r="O179" s="78" t="s">
        <v>173</v>
      </c>
      <c r="P179" s="16"/>
    </row>
    <row r="180" spans="1:16" s="3" customFormat="1" ht="21.95" customHeight="1">
      <c r="A180" s="20" t="s">
        <v>172</v>
      </c>
      <c r="B180" s="20"/>
      <c r="C180" s="20"/>
      <c r="D180" s="19"/>
      <c r="E180" s="13">
        <v>16725988.16</v>
      </c>
      <c r="F180" s="13">
        <v>17494</v>
      </c>
      <c r="G180" s="13">
        <v>82613.27</v>
      </c>
      <c r="H180" s="13" t="s">
        <v>8</v>
      </c>
      <c r="I180" s="13">
        <v>51147.75</v>
      </c>
      <c r="J180" s="13">
        <v>30295390.34</v>
      </c>
      <c r="K180" s="13">
        <v>14791147.890000001</v>
      </c>
      <c r="L180" s="12">
        <v>3385735</v>
      </c>
      <c r="M180" s="13">
        <v>4752680.5999999996</v>
      </c>
      <c r="N180" s="18"/>
      <c r="O180" s="78" t="s">
        <v>171</v>
      </c>
      <c r="P180" s="16"/>
    </row>
    <row r="181" spans="1:16" s="3" customFormat="1" ht="21.95" customHeight="1">
      <c r="A181" s="20" t="s">
        <v>170</v>
      </c>
      <c r="B181" s="20"/>
      <c r="C181" s="20"/>
      <c r="D181" s="19"/>
      <c r="E181" s="13">
        <v>14119364.23</v>
      </c>
      <c r="F181" s="13" t="s">
        <v>8</v>
      </c>
      <c r="G181" s="13">
        <v>12211.44</v>
      </c>
      <c r="H181" s="13" t="s">
        <v>8</v>
      </c>
      <c r="I181" s="13" t="s">
        <v>8</v>
      </c>
      <c r="J181" s="13">
        <v>8334896.54</v>
      </c>
      <c r="K181" s="13">
        <v>28172087.949999999</v>
      </c>
      <c r="L181" s="12">
        <v>459500</v>
      </c>
      <c r="M181" s="13">
        <v>3837481.5</v>
      </c>
      <c r="N181" s="18"/>
      <c r="O181" s="78" t="s">
        <v>169</v>
      </c>
      <c r="P181" s="16"/>
    </row>
    <row r="182" spans="1:16" s="3" customFormat="1" ht="21.95" customHeight="1">
      <c r="A182" s="20" t="s">
        <v>168</v>
      </c>
      <c r="B182" s="20"/>
      <c r="C182" s="20"/>
      <c r="D182" s="19"/>
      <c r="E182" s="13">
        <v>24728246.350000001</v>
      </c>
      <c r="F182" s="13">
        <v>465682</v>
      </c>
      <c r="G182" s="13">
        <v>56152.97</v>
      </c>
      <c r="H182" s="13" t="s">
        <v>8</v>
      </c>
      <c r="I182" s="13">
        <v>86221</v>
      </c>
      <c r="J182" s="13">
        <v>7332309.0199999996</v>
      </c>
      <c r="K182" s="13">
        <v>13440941.720000001</v>
      </c>
      <c r="L182" s="12">
        <v>1314126</v>
      </c>
      <c r="M182" s="13">
        <v>7464404</v>
      </c>
      <c r="N182" s="18"/>
      <c r="O182" s="78" t="s">
        <v>167</v>
      </c>
      <c r="P182" s="16"/>
    </row>
    <row r="183" spans="1:16" s="3" customFormat="1" ht="21.95" customHeight="1">
      <c r="A183" s="20" t="s">
        <v>166</v>
      </c>
      <c r="B183" s="20"/>
      <c r="C183" s="20"/>
      <c r="D183" s="19"/>
      <c r="E183" s="13">
        <v>15267151.83</v>
      </c>
      <c r="F183" s="13">
        <v>23860</v>
      </c>
      <c r="G183" s="13">
        <v>102907.79</v>
      </c>
      <c r="H183" s="13" t="s">
        <v>8</v>
      </c>
      <c r="I183" s="13">
        <v>7446</v>
      </c>
      <c r="J183" s="13">
        <v>22062066</v>
      </c>
      <c r="K183" s="13">
        <v>23343734.140000001</v>
      </c>
      <c r="L183" s="12">
        <v>1254400</v>
      </c>
      <c r="M183" s="13">
        <v>8401528.0199999996</v>
      </c>
      <c r="N183" s="18"/>
      <c r="O183" s="78" t="s">
        <v>165</v>
      </c>
      <c r="P183" s="16"/>
    </row>
    <row r="184" spans="1:16" s="3" customFormat="1" ht="21.95" customHeight="1">
      <c r="A184" s="20" t="s">
        <v>164</v>
      </c>
      <c r="B184" s="20"/>
      <c r="C184" s="20"/>
      <c r="D184" s="19"/>
      <c r="E184" s="13">
        <v>14848638.23</v>
      </c>
      <c r="F184" s="13">
        <v>71869.600000000006</v>
      </c>
      <c r="G184" s="13">
        <v>61153.35</v>
      </c>
      <c r="H184" s="13" t="s">
        <v>8</v>
      </c>
      <c r="I184" s="13">
        <v>90173</v>
      </c>
      <c r="J184" s="13">
        <v>26729976</v>
      </c>
      <c r="K184" s="13">
        <v>14630991.189999999</v>
      </c>
      <c r="L184" s="12">
        <v>13008085</v>
      </c>
      <c r="M184" s="13">
        <v>9767506</v>
      </c>
      <c r="N184" s="18"/>
      <c r="O184" s="78" t="s">
        <v>163</v>
      </c>
      <c r="P184" s="16"/>
    </row>
    <row r="185" spans="1:16" s="3" customFormat="1" ht="21.95" customHeight="1">
      <c r="A185" s="20" t="s">
        <v>162</v>
      </c>
      <c r="B185" s="20"/>
      <c r="C185" s="20"/>
      <c r="D185" s="19"/>
      <c r="E185" s="13">
        <v>11257290.08</v>
      </c>
      <c r="F185" s="13">
        <v>19800</v>
      </c>
      <c r="G185" s="13">
        <v>41212.49</v>
      </c>
      <c r="H185" s="13" t="s">
        <v>8</v>
      </c>
      <c r="I185" s="13">
        <v>16400</v>
      </c>
      <c r="J185" s="13">
        <v>13747122</v>
      </c>
      <c r="K185" s="13">
        <v>15435528.539999999</v>
      </c>
      <c r="L185" s="12">
        <v>4073659</v>
      </c>
      <c r="M185" s="13">
        <v>337752</v>
      </c>
      <c r="N185" s="18"/>
      <c r="O185" s="78" t="s">
        <v>161</v>
      </c>
      <c r="P185" s="16"/>
    </row>
    <row r="186" spans="1:16" s="3" customFormat="1" ht="21.95" customHeight="1">
      <c r="A186" s="20" t="s">
        <v>160</v>
      </c>
      <c r="B186" s="20"/>
      <c r="C186" s="20"/>
      <c r="D186" s="19"/>
      <c r="E186" s="13">
        <v>12325674.1</v>
      </c>
      <c r="F186" s="13">
        <v>19700</v>
      </c>
      <c r="G186" s="13">
        <v>80332.02</v>
      </c>
      <c r="H186" s="13" t="s">
        <v>8</v>
      </c>
      <c r="I186" s="13">
        <v>133585.54</v>
      </c>
      <c r="J186" s="13">
        <v>17628219.989999998</v>
      </c>
      <c r="K186" s="13">
        <v>12957732.939999999</v>
      </c>
      <c r="L186" s="12">
        <v>2976646</v>
      </c>
      <c r="M186" s="13">
        <v>5107548</v>
      </c>
      <c r="N186" s="18"/>
      <c r="O186" s="78" t="s">
        <v>159</v>
      </c>
      <c r="P186" s="16"/>
    </row>
    <row r="187" spans="1:16" s="3" customFormat="1" ht="21.95" customHeight="1">
      <c r="A187" s="20" t="s">
        <v>158</v>
      </c>
      <c r="B187" s="20"/>
      <c r="C187" s="20"/>
      <c r="D187" s="19"/>
      <c r="E187" s="13">
        <v>14986389.83</v>
      </c>
      <c r="F187" s="13">
        <v>1400</v>
      </c>
      <c r="G187" s="13">
        <v>42066.89</v>
      </c>
      <c r="H187" s="13">
        <v>131549</v>
      </c>
      <c r="I187" s="13">
        <v>135837</v>
      </c>
      <c r="J187" s="13">
        <v>15014103</v>
      </c>
      <c r="K187" s="13">
        <v>15386951.539999999</v>
      </c>
      <c r="L187" s="12">
        <v>550960</v>
      </c>
      <c r="M187" s="13">
        <v>8349735.9299999997</v>
      </c>
      <c r="N187" s="18"/>
      <c r="O187" s="78" t="s">
        <v>157</v>
      </c>
      <c r="P187" s="16"/>
    </row>
    <row r="188" spans="1:16" s="3" customFormat="1" ht="21.95" customHeight="1">
      <c r="A188" s="20" t="s">
        <v>156</v>
      </c>
      <c r="B188" s="20"/>
      <c r="C188" s="20"/>
      <c r="D188" s="19"/>
      <c r="E188" s="13">
        <v>10225717.85</v>
      </c>
      <c r="F188" s="13">
        <v>33500</v>
      </c>
      <c r="G188" s="13">
        <v>77830.41</v>
      </c>
      <c r="H188" s="13" t="s">
        <v>8</v>
      </c>
      <c r="I188" s="13">
        <v>33410</v>
      </c>
      <c r="J188" s="13">
        <v>9925606</v>
      </c>
      <c r="K188" s="13">
        <v>9082833.2899999991</v>
      </c>
      <c r="L188" s="12">
        <v>1142377</v>
      </c>
      <c r="M188" s="13">
        <v>4413165.37</v>
      </c>
      <c r="N188" s="18"/>
      <c r="O188" s="78" t="s">
        <v>155</v>
      </c>
      <c r="P188" s="16"/>
    </row>
    <row r="189" spans="1:16" s="3" customFormat="1" ht="21.95" customHeight="1">
      <c r="A189" s="20" t="s">
        <v>154</v>
      </c>
      <c r="B189" s="20"/>
      <c r="C189" s="20"/>
      <c r="D189" s="19"/>
      <c r="E189" s="13">
        <v>10217825.16</v>
      </c>
      <c r="F189" s="13" t="s">
        <v>8</v>
      </c>
      <c r="G189" s="13">
        <v>53757.46</v>
      </c>
      <c r="H189" s="13" t="s">
        <v>8</v>
      </c>
      <c r="I189" s="13">
        <v>146084</v>
      </c>
      <c r="J189" s="13">
        <v>6634280</v>
      </c>
      <c r="K189" s="13">
        <v>10471785.99</v>
      </c>
      <c r="L189" s="12">
        <v>781700</v>
      </c>
      <c r="M189" s="13">
        <v>4644547</v>
      </c>
      <c r="N189" s="18"/>
      <c r="O189" s="78" t="s">
        <v>153</v>
      </c>
      <c r="P189" s="16"/>
    </row>
    <row r="190" spans="1:16" s="3" customFormat="1" ht="21.95" customHeight="1">
      <c r="A190" s="20" t="s">
        <v>152</v>
      </c>
      <c r="B190" s="20"/>
      <c r="C190" s="20"/>
      <c r="D190" s="19"/>
      <c r="E190" s="13">
        <v>12352264.24</v>
      </c>
      <c r="F190" s="13">
        <v>35570.639999999999</v>
      </c>
      <c r="G190" s="13">
        <v>31725.83</v>
      </c>
      <c r="H190" s="13">
        <v>63115</v>
      </c>
      <c r="I190" s="13">
        <v>136924</v>
      </c>
      <c r="J190" s="13">
        <v>10985987</v>
      </c>
      <c r="K190" s="13">
        <v>13658794.6</v>
      </c>
      <c r="L190" s="12">
        <v>1243536</v>
      </c>
      <c r="M190" s="13">
        <v>3665405</v>
      </c>
      <c r="N190" s="18"/>
      <c r="O190" s="78" t="s">
        <v>151</v>
      </c>
      <c r="P190" s="16"/>
    </row>
    <row r="191" spans="1:16" s="66" customFormat="1">
      <c r="B191" s="68" t="s">
        <v>67</v>
      </c>
      <c r="C191" s="65">
        <v>16.3</v>
      </c>
      <c r="D191" s="68" t="s">
        <v>66</v>
      </c>
      <c r="O191" s="67"/>
    </row>
    <row r="192" spans="1:16" s="62" customFormat="1">
      <c r="B192" s="64" t="s">
        <v>65</v>
      </c>
      <c r="C192" s="65">
        <v>16.3</v>
      </c>
      <c r="D192" s="64" t="s">
        <v>64</v>
      </c>
      <c r="O192" s="63"/>
    </row>
    <row r="193" spans="1:16" s="3" customFormat="1" ht="18.75">
      <c r="D193" s="21" t="s">
        <v>63</v>
      </c>
      <c r="E193" s="21"/>
      <c r="F193" s="21"/>
      <c r="G193" s="21"/>
      <c r="O193" s="61"/>
    </row>
    <row r="194" spans="1:16" ht="6" customHeight="1"/>
    <row r="195" spans="1:16" s="3" customFormat="1" ht="18.75">
      <c r="A195" s="60" t="s">
        <v>62</v>
      </c>
      <c r="B195" s="59"/>
      <c r="C195" s="59"/>
      <c r="D195" s="58"/>
      <c r="E195" s="57" t="s">
        <v>61</v>
      </c>
      <c r="F195" s="56"/>
      <c r="G195" s="56"/>
      <c r="H195" s="56"/>
      <c r="I195" s="56"/>
      <c r="J195" s="55"/>
      <c r="K195" s="54" t="s">
        <v>58</v>
      </c>
      <c r="L195" s="53"/>
      <c r="M195" s="53"/>
      <c r="N195" s="52" t="s">
        <v>60</v>
      </c>
      <c r="O195" s="51"/>
    </row>
    <row r="196" spans="1:16" s="3" customFormat="1" ht="18.75">
      <c r="A196" s="41"/>
      <c r="B196" s="41"/>
      <c r="C196" s="41"/>
      <c r="D196" s="40"/>
      <c r="E196" s="50" t="s">
        <v>59</v>
      </c>
      <c r="F196" s="49"/>
      <c r="G196" s="49"/>
      <c r="H196" s="49"/>
      <c r="I196" s="49"/>
      <c r="J196" s="48"/>
      <c r="K196" s="47" t="s">
        <v>33</v>
      </c>
      <c r="L196" s="46"/>
      <c r="M196" s="45"/>
      <c r="N196" s="44"/>
      <c r="O196" s="43"/>
    </row>
    <row r="197" spans="1:16" s="3" customFormat="1">
      <c r="A197" s="41"/>
      <c r="B197" s="41"/>
      <c r="C197" s="41"/>
      <c r="D197" s="40"/>
      <c r="E197" s="39"/>
      <c r="F197" s="39"/>
      <c r="G197" s="39"/>
      <c r="H197" s="39"/>
      <c r="I197" s="42"/>
      <c r="J197" s="38"/>
      <c r="K197" s="38"/>
      <c r="L197" s="38" t="s">
        <v>58</v>
      </c>
      <c r="M197" s="38" t="s">
        <v>58</v>
      </c>
      <c r="N197" s="37" t="s">
        <v>57</v>
      </c>
      <c r="O197" s="36"/>
      <c r="P197" s="35"/>
    </row>
    <row r="198" spans="1:16" s="3" customFormat="1">
      <c r="A198" s="41"/>
      <c r="B198" s="41"/>
      <c r="C198" s="41"/>
      <c r="D198" s="40"/>
      <c r="E198" s="39" t="s">
        <v>56</v>
      </c>
      <c r="F198" s="39" t="s">
        <v>55</v>
      </c>
      <c r="G198" s="39" t="s">
        <v>54</v>
      </c>
      <c r="H198" s="39" t="s">
        <v>53</v>
      </c>
      <c r="I198" s="39" t="s">
        <v>52</v>
      </c>
      <c r="J198" s="38" t="s">
        <v>51</v>
      </c>
      <c r="K198" s="38" t="s">
        <v>50</v>
      </c>
      <c r="L198" s="38" t="s">
        <v>49</v>
      </c>
      <c r="M198" s="38" t="s">
        <v>48</v>
      </c>
      <c r="N198" s="37" t="s">
        <v>47</v>
      </c>
      <c r="O198" s="36"/>
      <c r="P198" s="35"/>
    </row>
    <row r="199" spans="1:16" s="3" customFormat="1">
      <c r="A199" s="41"/>
      <c r="B199" s="41"/>
      <c r="C199" s="41"/>
      <c r="D199" s="40"/>
      <c r="E199" s="39" t="s">
        <v>46</v>
      </c>
      <c r="F199" s="39" t="s">
        <v>45</v>
      </c>
      <c r="G199" s="39" t="s">
        <v>44</v>
      </c>
      <c r="H199" s="39" t="s">
        <v>43</v>
      </c>
      <c r="I199" s="39" t="s">
        <v>42</v>
      </c>
      <c r="J199" s="38" t="s">
        <v>41</v>
      </c>
      <c r="K199" s="38" t="s">
        <v>40</v>
      </c>
      <c r="L199" s="38" t="s">
        <v>39</v>
      </c>
      <c r="M199" s="38" t="s">
        <v>38</v>
      </c>
      <c r="N199" s="37" t="s">
        <v>37</v>
      </c>
      <c r="O199" s="36"/>
      <c r="P199" s="35"/>
    </row>
    <row r="200" spans="1:16" s="3" customFormat="1" ht="18.75">
      <c r="A200" s="34"/>
      <c r="B200" s="34"/>
      <c r="C200" s="34"/>
      <c r="D200" s="33"/>
      <c r="E200" s="31" t="s">
        <v>36</v>
      </c>
      <c r="F200" s="31" t="s">
        <v>35</v>
      </c>
      <c r="G200" s="31"/>
      <c r="H200" s="31" t="s">
        <v>34</v>
      </c>
      <c r="I200" s="31"/>
      <c r="J200" s="31"/>
      <c r="K200" s="31" t="s">
        <v>33</v>
      </c>
      <c r="L200" s="32" t="s">
        <v>32</v>
      </c>
      <c r="M200" s="31" t="s">
        <v>31</v>
      </c>
      <c r="N200" s="30"/>
      <c r="O200" s="29"/>
    </row>
    <row r="201" spans="1:16" s="3" customFormat="1" ht="6" customHeight="1">
      <c r="A201" s="77"/>
      <c r="B201" s="77"/>
      <c r="C201" s="77"/>
      <c r="D201" s="76"/>
      <c r="E201" s="39"/>
      <c r="F201" s="39"/>
      <c r="G201" s="39"/>
      <c r="H201" s="39"/>
      <c r="I201" s="39"/>
      <c r="J201" s="39"/>
      <c r="K201" s="39"/>
      <c r="L201" s="38"/>
      <c r="M201" s="39"/>
      <c r="N201" s="44"/>
      <c r="O201" s="75"/>
    </row>
    <row r="202" spans="1:16" s="21" customFormat="1" ht="23.1" customHeight="1">
      <c r="A202" s="27" t="s">
        <v>149</v>
      </c>
      <c r="B202" s="27"/>
      <c r="C202" s="27"/>
      <c r="D202" s="26"/>
      <c r="E202" s="25">
        <f>SUM(E203:E209,E210:E214)</f>
        <v>174041517.44999999</v>
      </c>
      <c r="F202" s="25">
        <f>SUM(F203:F209,F210:F214)</f>
        <v>962679</v>
      </c>
      <c r="G202" s="25">
        <f>SUM(G203:G209,G210:G214)</f>
        <v>988992.5</v>
      </c>
      <c r="H202" s="25">
        <f>SUM(H203:H209,H210:H214)</f>
        <v>448294</v>
      </c>
      <c r="I202" s="25">
        <f>SUM(I203:I209,I210:I214)</f>
        <v>806168.6</v>
      </c>
      <c r="J202" s="25">
        <f>SUM(J203:J209,J210:J214)</f>
        <v>252189006.81999999</v>
      </c>
      <c r="K202" s="25">
        <f>SUM(K203:K209,K210:K214)</f>
        <v>230026566.29999998</v>
      </c>
      <c r="L202" s="25">
        <f>SUM(L203:L209,L210:L214)</f>
        <v>48595551.299999997</v>
      </c>
      <c r="M202" s="25">
        <f>SUM(M203:M209,M210:M214)</f>
        <v>67052764.289999999</v>
      </c>
      <c r="N202" s="24"/>
      <c r="O202" s="23" t="s">
        <v>150</v>
      </c>
      <c r="P202" s="22"/>
    </row>
    <row r="203" spans="1:16" s="3" customFormat="1" ht="23.1" customHeight="1">
      <c r="A203" s="20" t="s">
        <v>149</v>
      </c>
      <c r="B203" s="20"/>
      <c r="C203" s="20"/>
      <c r="D203" s="19"/>
      <c r="E203" s="13">
        <v>15799005.51</v>
      </c>
      <c r="F203" s="13">
        <v>59582</v>
      </c>
      <c r="G203" s="13">
        <v>141524.13</v>
      </c>
      <c r="H203" s="13" t="s">
        <v>8</v>
      </c>
      <c r="I203" s="13">
        <v>39080</v>
      </c>
      <c r="J203" s="13">
        <v>21736463</v>
      </c>
      <c r="K203" s="13">
        <v>25330244.34</v>
      </c>
      <c r="L203" s="12">
        <v>5528319.9100000001</v>
      </c>
      <c r="M203" s="13">
        <v>6326297</v>
      </c>
      <c r="N203" s="18"/>
      <c r="O203" s="17" t="s">
        <v>148</v>
      </c>
      <c r="P203" s="16"/>
    </row>
    <row r="204" spans="1:16" s="3" customFormat="1" ht="23.1" customHeight="1">
      <c r="A204" s="20" t="s">
        <v>147</v>
      </c>
      <c r="B204" s="20"/>
      <c r="C204" s="20"/>
      <c r="D204" s="19"/>
      <c r="E204" s="13">
        <v>13888026.25</v>
      </c>
      <c r="F204" s="13">
        <v>185470</v>
      </c>
      <c r="G204" s="13">
        <v>37992.71</v>
      </c>
      <c r="H204" s="13" t="s">
        <v>8</v>
      </c>
      <c r="I204" s="13">
        <v>97510</v>
      </c>
      <c r="J204" s="13">
        <v>13445200</v>
      </c>
      <c r="K204" s="13">
        <v>15669338.890000001</v>
      </c>
      <c r="L204" s="12">
        <v>4138740</v>
      </c>
      <c r="M204" s="13">
        <v>5098173.33</v>
      </c>
      <c r="N204" s="18"/>
      <c r="O204" s="17" t="s">
        <v>146</v>
      </c>
      <c r="P204" s="16"/>
    </row>
    <row r="205" spans="1:16" s="3" customFormat="1" ht="23.1" customHeight="1">
      <c r="A205" s="20" t="s">
        <v>145</v>
      </c>
      <c r="B205" s="20"/>
      <c r="C205" s="20"/>
      <c r="D205" s="19"/>
      <c r="E205" s="13">
        <v>15941798.27</v>
      </c>
      <c r="F205" s="13">
        <v>10176</v>
      </c>
      <c r="G205" s="13">
        <v>52327.839999999997</v>
      </c>
      <c r="H205" s="13" t="s">
        <v>8</v>
      </c>
      <c r="I205" s="13">
        <v>66556</v>
      </c>
      <c r="J205" s="13">
        <v>16581184</v>
      </c>
      <c r="K205" s="13">
        <v>17440591.969999999</v>
      </c>
      <c r="L205" s="12">
        <v>772500</v>
      </c>
      <c r="M205" s="13">
        <v>6384094</v>
      </c>
      <c r="N205" s="18"/>
      <c r="O205" s="17" t="s">
        <v>144</v>
      </c>
      <c r="P205" s="16"/>
    </row>
    <row r="206" spans="1:16" s="3" customFormat="1" ht="23.1" customHeight="1">
      <c r="A206" s="20" t="s">
        <v>143</v>
      </c>
      <c r="B206" s="20"/>
      <c r="C206" s="20"/>
      <c r="D206" s="19"/>
      <c r="E206" s="13">
        <v>14070089.140000001</v>
      </c>
      <c r="F206" s="13">
        <v>10200</v>
      </c>
      <c r="G206" s="13" t="s">
        <v>8</v>
      </c>
      <c r="H206" s="13">
        <v>56834</v>
      </c>
      <c r="I206" s="13">
        <v>37785</v>
      </c>
      <c r="J206" s="13">
        <v>20845069</v>
      </c>
      <c r="K206" s="13">
        <v>17677636.440000001</v>
      </c>
      <c r="L206" s="12">
        <v>1896300</v>
      </c>
      <c r="M206" s="13">
        <v>561386</v>
      </c>
      <c r="N206" s="18"/>
      <c r="O206" s="17" t="s">
        <v>142</v>
      </c>
      <c r="P206" s="16"/>
    </row>
    <row r="207" spans="1:16" s="3" customFormat="1" ht="23.1" customHeight="1">
      <c r="A207" s="20" t="s">
        <v>141</v>
      </c>
      <c r="B207" s="20"/>
      <c r="C207" s="20"/>
      <c r="D207" s="19"/>
      <c r="E207" s="13">
        <v>12928717.119999999</v>
      </c>
      <c r="F207" s="13">
        <v>29040</v>
      </c>
      <c r="G207" s="13">
        <v>70618.67</v>
      </c>
      <c r="H207" s="13" t="s">
        <v>8</v>
      </c>
      <c r="I207" s="13">
        <v>11404.23</v>
      </c>
      <c r="J207" s="13">
        <v>18378379</v>
      </c>
      <c r="K207" s="13">
        <v>17457376.399999999</v>
      </c>
      <c r="L207" s="12">
        <v>4083461.25</v>
      </c>
      <c r="M207" s="13">
        <v>5717353</v>
      </c>
      <c r="N207" s="18"/>
      <c r="O207" s="17" t="s">
        <v>140</v>
      </c>
      <c r="P207" s="16"/>
    </row>
    <row r="208" spans="1:16" s="3" customFormat="1" ht="23.1" customHeight="1">
      <c r="A208" s="20" t="s">
        <v>139</v>
      </c>
      <c r="B208" s="20"/>
      <c r="C208" s="20"/>
      <c r="D208" s="19"/>
      <c r="E208" s="13">
        <v>12457688.140000001</v>
      </c>
      <c r="F208" s="13">
        <v>50429</v>
      </c>
      <c r="G208" s="13">
        <v>40613.919999999998</v>
      </c>
      <c r="H208" s="13" t="s">
        <v>8</v>
      </c>
      <c r="I208" s="13">
        <v>73855</v>
      </c>
      <c r="J208" s="13">
        <v>24200283.16</v>
      </c>
      <c r="K208" s="13">
        <v>13062967.890000001</v>
      </c>
      <c r="L208" s="12">
        <v>1068254</v>
      </c>
      <c r="M208" s="13">
        <v>6010129.5999999996</v>
      </c>
      <c r="N208" s="18"/>
      <c r="O208" s="17" t="s">
        <v>138</v>
      </c>
      <c r="P208" s="16"/>
    </row>
    <row r="209" spans="1:16" s="3" customFormat="1" ht="23.1" customHeight="1">
      <c r="A209" s="20" t="s">
        <v>137</v>
      </c>
      <c r="B209" s="20"/>
      <c r="C209" s="20"/>
      <c r="D209" s="19"/>
      <c r="E209" s="13">
        <v>16711814.23</v>
      </c>
      <c r="F209" s="13">
        <v>140052</v>
      </c>
      <c r="G209" s="13">
        <v>148200.29</v>
      </c>
      <c r="H209" s="13" t="s">
        <v>8</v>
      </c>
      <c r="I209" s="13">
        <v>62177</v>
      </c>
      <c r="J209" s="13">
        <v>29385296.530000001</v>
      </c>
      <c r="K209" s="13">
        <v>31230015.68</v>
      </c>
      <c r="L209" s="12">
        <v>1223500</v>
      </c>
      <c r="M209" s="13">
        <v>7249475</v>
      </c>
      <c r="N209" s="18"/>
      <c r="O209" s="17" t="s">
        <v>136</v>
      </c>
      <c r="P209" s="16"/>
    </row>
    <row r="210" spans="1:16" s="3" customFormat="1" ht="23.1" customHeight="1">
      <c r="A210" s="20" t="s">
        <v>135</v>
      </c>
      <c r="B210" s="20"/>
      <c r="C210" s="20"/>
      <c r="D210" s="19"/>
      <c r="E210" s="13">
        <v>12571241.02</v>
      </c>
      <c r="F210" s="13">
        <v>29040</v>
      </c>
      <c r="G210" s="13">
        <v>70618.67</v>
      </c>
      <c r="H210" s="13" t="s">
        <v>8</v>
      </c>
      <c r="I210" s="13">
        <v>55030</v>
      </c>
      <c r="J210" s="13">
        <v>23043985</v>
      </c>
      <c r="K210" s="13">
        <v>15026101.539999999</v>
      </c>
      <c r="L210" s="12">
        <v>10640200</v>
      </c>
      <c r="M210" s="13">
        <v>5727522</v>
      </c>
      <c r="N210" s="18"/>
      <c r="O210" s="78" t="s">
        <v>134</v>
      </c>
      <c r="P210" s="16"/>
    </row>
    <row r="211" spans="1:16" s="3" customFormat="1" ht="23.1" customHeight="1">
      <c r="A211" s="20" t="s">
        <v>133</v>
      </c>
      <c r="B211" s="20"/>
      <c r="C211" s="20"/>
      <c r="D211" s="19"/>
      <c r="E211" s="13">
        <v>14002789.369999999</v>
      </c>
      <c r="F211" s="13">
        <v>46993</v>
      </c>
      <c r="G211" s="13">
        <v>82433.240000000005</v>
      </c>
      <c r="H211" s="13" t="s">
        <v>8</v>
      </c>
      <c r="I211" s="13">
        <v>61225</v>
      </c>
      <c r="J211" s="13">
        <v>23466567.129999999</v>
      </c>
      <c r="K211" s="13">
        <v>13359354.130000001</v>
      </c>
      <c r="L211" s="12">
        <v>11587196.140000001</v>
      </c>
      <c r="M211" s="13">
        <v>7805628.3499999996</v>
      </c>
      <c r="N211" s="18"/>
      <c r="O211" s="78" t="s">
        <v>132</v>
      </c>
      <c r="P211" s="16"/>
    </row>
    <row r="212" spans="1:16" s="3" customFormat="1" ht="23.1" customHeight="1">
      <c r="A212" s="20" t="s">
        <v>131</v>
      </c>
      <c r="B212" s="20"/>
      <c r="C212" s="20"/>
      <c r="D212" s="19"/>
      <c r="E212" s="13">
        <v>17402863.16</v>
      </c>
      <c r="F212" s="13">
        <v>105660</v>
      </c>
      <c r="G212" s="13">
        <v>195646.69</v>
      </c>
      <c r="H212" s="13">
        <v>391460</v>
      </c>
      <c r="I212" s="13">
        <v>91843</v>
      </c>
      <c r="J212" s="13">
        <v>20972360</v>
      </c>
      <c r="K212" s="13">
        <v>21480836.550000001</v>
      </c>
      <c r="L212" s="12">
        <v>330200</v>
      </c>
      <c r="M212" s="13">
        <v>7961305.6100000003</v>
      </c>
      <c r="N212" s="18"/>
      <c r="O212" s="78" t="s">
        <v>130</v>
      </c>
      <c r="P212" s="16"/>
    </row>
    <row r="213" spans="1:16" s="3" customFormat="1" ht="23.1" customHeight="1">
      <c r="A213" s="20" t="s">
        <v>129</v>
      </c>
      <c r="B213" s="20"/>
      <c r="C213" s="20"/>
      <c r="D213" s="19"/>
      <c r="E213" s="13">
        <v>15296740.76</v>
      </c>
      <c r="F213" s="13">
        <v>231918</v>
      </c>
      <c r="G213" s="13">
        <v>94249.57</v>
      </c>
      <c r="H213" s="13" t="s">
        <v>8</v>
      </c>
      <c r="I213" s="13">
        <v>85489.37</v>
      </c>
      <c r="J213" s="13">
        <v>26042843</v>
      </c>
      <c r="K213" s="13">
        <v>27893200.210000001</v>
      </c>
      <c r="L213" s="12">
        <v>3608600</v>
      </c>
      <c r="M213" s="13">
        <v>4608031.4000000004</v>
      </c>
      <c r="N213" s="18"/>
      <c r="O213" s="78" t="s">
        <v>128</v>
      </c>
      <c r="P213" s="16"/>
    </row>
    <row r="214" spans="1:16" s="3" customFormat="1" ht="23.1" customHeight="1">
      <c r="A214" s="20" t="s">
        <v>127</v>
      </c>
      <c r="B214" s="20"/>
      <c r="C214" s="20"/>
      <c r="D214" s="19"/>
      <c r="E214" s="13">
        <v>12970744.48</v>
      </c>
      <c r="F214" s="13">
        <v>64119</v>
      </c>
      <c r="G214" s="13">
        <v>54766.77</v>
      </c>
      <c r="H214" s="13" t="s">
        <v>8</v>
      </c>
      <c r="I214" s="13">
        <v>124214</v>
      </c>
      <c r="J214" s="13">
        <v>14091377</v>
      </c>
      <c r="K214" s="13">
        <v>14398902.26</v>
      </c>
      <c r="L214" s="12">
        <v>3718280</v>
      </c>
      <c r="M214" s="13">
        <v>3603369</v>
      </c>
      <c r="N214" s="18"/>
      <c r="O214" s="78" t="s">
        <v>126</v>
      </c>
      <c r="P214" s="16"/>
    </row>
    <row r="215" spans="1:16" s="3" customFormat="1" ht="19.5">
      <c r="A215" s="71"/>
      <c r="B215" s="71"/>
      <c r="C215" s="71"/>
      <c r="D215" s="71"/>
      <c r="E215" s="10"/>
      <c r="F215" s="10"/>
      <c r="G215" s="10"/>
      <c r="H215" s="10"/>
      <c r="I215" s="10"/>
      <c r="J215" s="10"/>
      <c r="K215" s="10"/>
      <c r="L215" s="10"/>
      <c r="M215" s="10"/>
      <c r="N215" s="69"/>
      <c r="O215" s="17"/>
      <c r="P215" s="16"/>
    </row>
    <row r="216" spans="1:16" s="3" customFormat="1" ht="19.5">
      <c r="A216" s="71"/>
      <c r="B216" s="71"/>
      <c r="C216" s="71"/>
      <c r="D216" s="71"/>
      <c r="E216" s="10"/>
      <c r="F216" s="10"/>
      <c r="G216" s="10"/>
      <c r="H216" s="10"/>
      <c r="I216" s="10"/>
      <c r="J216" s="10"/>
      <c r="K216" s="10"/>
      <c r="L216" s="10"/>
      <c r="M216" s="10"/>
      <c r="N216" s="69"/>
      <c r="O216" s="17"/>
      <c r="P216" s="16"/>
    </row>
    <row r="217" spans="1:16" s="3" customFormat="1" ht="19.5">
      <c r="A217" s="71"/>
      <c r="B217" s="71"/>
      <c r="C217" s="71"/>
      <c r="D217" s="71"/>
      <c r="E217" s="10"/>
      <c r="F217" s="10"/>
      <c r="G217" s="10"/>
      <c r="H217" s="10"/>
      <c r="I217" s="10"/>
      <c r="J217" s="10"/>
      <c r="K217" s="10"/>
      <c r="L217" s="10"/>
      <c r="M217" s="10"/>
      <c r="N217" s="69"/>
      <c r="O217" s="17"/>
      <c r="P217" s="16"/>
    </row>
    <row r="218" spans="1:16" s="66" customFormat="1">
      <c r="B218" s="68" t="s">
        <v>67</v>
      </c>
      <c r="C218" s="65">
        <v>16.3</v>
      </c>
      <c r="D218" s="68" t="s">
        <v>66</v>
      </c>
      <c r="O218" s="67"/>
    </row>
    <row r="219" spans="1:16" s="62" customFormat="1">
      <c r="B219" s="64" t="s">
        <v>65</v>
      </c>
      <c r="C219" s="65">
        <v>16.3</v>
      </c>
      <c r="D219" s="64" t="s">
        <v>64</v>
      </c>
      <c r="O219" s="63"/>
    </row>
    <row r="220" spans="1:16" s="3" customFormat="1" ht="18.75">
      <c r="D220" s="21" t="s">
        <v>63</v>
      </c>
      <c r="E220" s="21"/>
      <c r="F220" s="21"/>
      <c r="G220" s="21"/>
      <c r="O220" s="61"/>
    </row>
    <row r="221" spans="1:16" ht="6" customHeight="1"/>
    <row r="222" spans="1:16" s="3" customFormat="1" ht="18.75">
      <c r="A222" s="60" t="s">
        <v>62</v>
      </c>
      <c r="B222" s="59"/>
      <c r="C222" s="59"/>
      <c r="D222" s="58"/>
      <c r="E222" s="57" t="s">
        <v>61</v>
      </c>
      <c r="F222" s="56"/>
      <c r="G222" s="56"/>
      <c r="H222" s="56"/>
      <c r="I222" s="56"/>
      <c r="J222" s="55"/>
      <c r="K222" s="54" t="s">
        <v>58</v>
      </c>
      <c r="L222" s="53"/>
      <c r="M222" s="53"/>
      <c r="N222" s="52" t="s">
        <v>60</v>
      </c>
      <c r="O222" s="51"/>
    </row>
    <row r="223" spans="1:16" s="3" customFormat="1" ht="18.75">
      <c r="A223" s="41"/>
      <c r="B223" s="41"/>
      <c r="C223" s="41"/>
      <c r="D223" s="40"/>
      <c r="E223" s="50" t="s">
        <v>59</v>
      </c>
      <c r="F223" s="49"/>
      <c r="G223" s="49"/>
      <c r="H223" s="49"/>
      <c r="I223" s="49"/>
      <c r="J223" s="48"/>
      <c r="K223" s="47" t="s">
        <v>33</v>
      </c>
      <c r="L223" s="46"/>
      <c r="M223" s="45"/>
      <c r="N223" s="44"/>
      <c r="O223" s="43"/>
    </row>
    <row r="224" spans="1:16" s="3" customFormat="1">
      <c r="A224" s="41"/>
      <c r="B224" s="41"/>
      <c r="C224" s="41"/>
      <c r="D224" s="40"/>
      <c r="E224" s="39"/>
      <c r="F224" s="39"/>
      <c r="G224" s="39"/>
      <c r="H224" s="39"/>
      <c r="I224" s="42"/>
      <c r="J224" s="38"/>
      <c r="K224" s="38"/>
      <c r="L224" s="38" t="s">
        <v>58</v>
      </c>
      <c r="M224" s="38" t="s">
        <v>58</v>
      </c>
      <c r="N224" s="37" t="s">
        <v>57</v>
      </c>
      <c r="O224" s="36"/>
      <c r="P224" s="35"/>
    </row>
    <row r="225" spans="1:16" s="3" customFormat="1">
      <c r="A225" s="41"/>
      <c r="B225" s="41"/>
      <c r="C225" s="41"/>
      <c r="D225" s="40"/>
      <c r="E225" s="39" t="s">
        <v>56</v>
      </c>
      <c r="F225" s="39" t="s">
        <v>55</v>
      </c>
      <c r="G225" s="39" t="s">
        <v>54</v>
      </c>
      <c r="H225" s="39" t="s">
        <v>53</v>
      </c>
      <c r="I225" s="39" t="s">
        <v>52</v>
      </c>
      <c r="J225" s="38" t="s">
        <v>51</v>
      </c>
      <c r="K225" s="38" t="s">
        <v>50</v>
      </c>
      <c r="L225" s="38" t="s">
        <v>49</v>
      </c>
      <c r="M225" s="38" t="s">
        <v>48</v>
      </c>
      <c r="N225" s="37" t="s">
        <v>47</v>
      </c>
      <c r="O225" s="36"/>
      <c r="P225" s="35"/>
    </row>
    <row r="226" spans="1:16" s="3" customFormat="1">
      <c r="A226" s="41"/>
      <c r="B226" s="41"/>
      <c r="C226" s="41"/>
      <c r="D226" s="40"/>
      <c r="E226" s="39" t="s">
        <v>46</v>
      </c>
      <c r="F226" s="39" t="s">
        <v>45</v>
      </c>
      <c r="G226" s="39" t="s">
        <v>44</v>
      </c>
      <c r="H226" s="39" t="s">
        <v>43</v>
      </c>
      <c r="I226" s="39" t="s">
        <v>42</v>
      </c>
      <c r="J226" s="38" t="s">
        <v>41</v>
      </c>
      <c r="K226" s="38" t="s">
        <v>40</v>
      </c>
      <c r="L226" s="38" t="s">
        <v>39</v>
      </c>
      <c r="M226" s="38" t="s">
        <v>38</v>
      </c>
      <c r="N226" s="37" t="s">
        <v>37</v>
      </c>
      <c r="O226" s="36"/>
      <c r="P226" s="35"/>
    </row>
    <row r="227" spans="1:16" s="3" customFormat="1" ht="18.75">
      <c r="A227" s="34"/>
      <c r="B227" s="34"/>
      <c r="C227" s="34"/>
      <c r="D227" s="33"/>
      <c r="E227" s="31" t="s">
        <v>36</v>
      </c>
      <c r="F227" s="31" t="s">
        <v>35</v>
      </c>
      <c r="G227" s="31"/>
      <c r="H227" s="31" t="s">
        <v>34</v>
      </c>
      <c r="I227" s="31"/>
      <c r="J227" s="31"/>
      <c r="K227" s="31" t="s">
        <v>33</v>
      </c>
      <c r="L227" s="32" t="s">
        <v>32</v>
      </c>
      <c r="M227" s="31" t="s">
        <v>31</v>
      </c>
      <c r="N227" s="30"/>
      <c r="O227" s="29"/>
    </row>
    <row r="228" spans="1:16" s="3" customFormat="1" ht="2.25" customHeight="1">
      <c r="A228" s="77"/>
      <c r="B228" s="77"/>
      <c r="C228" s="77"/>
      <c r="D228" s="76"/>
      <c r="E228" s="39"/>
      <c r="F228" s="39"/>
      <c r="G228" s="39"/>
      <c r="H228" s="39"/>
      <c r="I228" s="39"/>
      <c r="J228" s="39"/>
      <c r="K228" s="39"/>
      <c r="L228" s="38"/>
      <c r="M228" s="39"/>
      <c r="N228" s="44"/>
      <c r="O228" s="75"/>
    </row>
    <row r="229" spans="1:16" s="21" customFormat="1" ht="21" customHeight="1">
      <c r="A229" s="27" t="s">
        <v>124</v>
      </c>
      <c r="B229" s="27"/>
      <c r="C229" s="27"/>
      <c r="D229" s="26"/>
      <c r="E229" s="25">
        <f>SUM(E230:E234)</f>
        <v>49122409.340000004</v>
      </c>
      <c r="F229" s="25">
        <f>SUM(F230:F234)</f>
        <v>173174</v>
      </c>
      <c r="G229" s="25">
        <f>SUM(G230:G234)</f>
        <v>354304.83999999997</v>
      </c>
      <c r="H229" s="13" t="s">
        <v>8</v>
      </c>
      <c r="I229" s="25">
        <f>SUM(I230:I234)</f>
        <v>335064</v>
      </c>
      <c r="J229" s="25">
        <f>SUM(J230:J234)</f>
        <v>63918854.43</v>
      </c>
      <c r="K229" s="25">
        <f>SUM(K230:K234)</f>
        <v>56956130.099999994</v>
      </c>
      <c r="L229" s="25">
        <f>SUM(L230:L234)</f>
        <v>20798046.52</v>
      </c>
      <c r="M229" s="25">
        <f>SUM(M230:M234)</f>
        <v>16660974</v>
      </c>
      <c r="N229" s="24"/>
      <c r="O229" s="23" t="s">
        <v>125</v>
      </c>
      <c r="P229" s="22"/>
    </row>
    <row r="230" spans="1:16" s="3" customFormat="1" ht="21" customHeight="1">
      <c r="A230" s="20" t="s">
        <v>124</v>
      </c>
      <c r="B230" s="20"/>
      <c r="C230" s="20"/>
      <c r="D230" s="19"/>
      <c r="E230" s="13">
        <v>8452171.9900000002</v>
      </c>
      <c r="F230" s="13">
        <v>42508</v>
      </c>
      <c r="G230" s="13">
        <v>89717.95</v>
      </c>
      <c r="H230" s="13" t="s">
        <v>8</v>
      </c>
      <c r="I230" s="13">
        <v>31330</v>
      </c>
      <c r="J230" s="13">
        <v>12371576</v>
      </c>
      <c r="K230" s="13">
        <v>8937967.1699999999</v>
      </c>
      <c r="L230" s="12">
        <v>6436301.5199999996</v>
      </c>
      <c r="M230" s="13">
        <v>3150061</v>
      </c>
      <c r="N230" s="18"/>
      <c r="O230" s="17" t="s">
        <v>123</v>
      </c>
      <c r="P230" s="16"/>
    </row>
    <row r="231" spans="1:16" s="3" customFormat="1" ht="21" customHeight="1">
      <c r="A231" s="20" t="s">
        <v>122</v>
      </c>
      <c r="B231" s="20"/>
      <c r="C231" s="20"/>
      <c r="D231" s="19"/>
      <c r="E231" s="13">
        <v>9592551.3900000006</v>
      </c>
      <c r="F231" s="13">
        <v>30200</v>
      </c>
      <c r="G231" s="13">
        <v>67525.679999999993</v>
      </c>
      <c r="H231" s="13" t="s">
        <v>8</v>
      </c>
      <c r="I231" s="13">
        <v>39060</v>
      </c>
      <c r="J231" s="13">
        <v>11497961</v>
      </c>
      <c r="K231" s="13">
        <v>13778454.52</v>
      </c>
      <c r="L231" s="12">
        <v>2733530</v>
      </c>
      <c r="M231" s="13">
        <v>1090179</v>
      </c>
      <c r="N231" s="18"/>
      <c r="O231" s="17" t="s">
        <v>121</v>
      </c>
      <c r="P231" s="16"/>
    </row>
    <row r="232" spans="1:16" s="3" customFormat="1" ht="21" customHeight="1">
      <c r="A232" s="20" t="s">
        <v>120</v>
      </c>
      <c r="B232" s="20"/>
      <c r="C232" s="20"/>
      <c r="D232" s="19"/>
      <c r="E232" s="13">
        <v>10447614.32</v>
      </c>
      <c r="F232" s="13">
        <v>56266</v>
      </c>
      <c r="G232" s="13">
        <v>58209.87</v>
      </c>
      <c r="H232" s="13" t="s">
        <v>8</v>
      </c>
      <c r="I232" s="13">
        <v>118724</v>
      </c>
      <c r="J232" s="13">
        <v>9907828</v>
      </c>
      <c r="K232" s="13">
        <v>10593641.029999999</v>
      </c>
      <c r="L232" s="12">
        <v>1457225</v>
      </c>
      <c r="M232" s="13">
        <v>3839301</v>
      </c>
      <c r="N232" s="18"/>
      <c r="O232" s="17" t="s">
        <v>119</v>
      </c>
      <c r="P232" s="16"/>
    </row>
    <row r="233" spans="1:16" s="3" customFormat="1" ht="21" customHeight="1">
      <c r="A233" s="20" t="s">
        <v>118</v>
      </c>
      <c r="B233" s="20"/>
      <c r="C233" s="20"/>
      <c r="D233" s="19"/>
      <c r="E233" s="13">
        <v>9724370.8100000005</v>
      </c>
      <c r="F233" s="13">
        <v>7900</v>
      </c>
      <c r="G233" s="13">
        <v>15201.72</v>
      </c>
      <c r="H233" s="13" t="s">
        <v>8</v>
      </c>
      <c r="I233" s="13">
        <v>77101</v>
      </c>
      <c r="J233" s="13">
        <v>9323180.4299999997</v>
      </c>
      <c r="K233" s="13">
        <v>10862289.689999999</v>
      </c>
      <c r="L233" s="12">
        <v>1890800</v>
      </c>
      <c r="M233" s="13">
        <v>3936298</v>
      </c>
      <c r="N233" s="18"/>
      <c r="O233" s="17" t="s">
        <v>117</v>
      </c>
      <c r="P233" s="16"/>
    </row>
    <row r="234" spans="1:16" s="3" customFormat="1" ht="21" customHeight="1">
      <c r="A234" s="20" t="s">
        <v>116</v>
      </c>
      <c r="B234" s="20"/>
      <c r="C234" s="20"/>
      <c r="D234" s="19"/>
      <c r="E234" s="13">
        <v>10905700.83</v>
      </c>
      <c r="F234" s="13">
        <v>36300</v>
      </c>
      <c r="G234" s="13">
        <v>123649.62</v>
      </c>
      <c r="H234" s="13" t="s">
        <v>8</v>
      </c>
      <c r="I234" s="13">
        <v>68849</v>
      </c>
      <c r="J234" s="13">
        <v>20818309</v>
      </c>
      <c r="K234" s="13">
        <v>12783777.689999999</v>
      </c>
      <c r="L234" s="12">
        <v>8280190</v>
      </c>
      <c r="M234" s="13">
        <v>4645135</v>
      </c>
      <c r="N234" s="18"/>
      <c r="O234" s="17" t="s">
        <v>115</v>
      </c>
      <c r="P234" s="16"/>
    </row>
    <row r="235" spans="1:16" s="21" customFormat="1" ht="21" customHeight="1">
      <c r="A235" s="27" t="s">
        <v>112</v>
      </c>
      <c r="B235" s="27"/>
      <c r="C235" s="27"/>
      <c r="D235" s="26"/>
      <c r="E235" s="25">
        <f>SUM(E236:E240,E241:E244)</f>
        <v>86361784.689999998</v>
      </c>
      <c r="F235" s="25">
        <f>SUM(F236:F240,F241:F244)</f>
        <v>469902.38</v>
      </c>
      <c r="G235" s="25">
        <f>SUM(G236:G240,G241:G244)</f>
        <v>435439.6</v>
      </c>
      <c r="H235" s="25">
        <f>SUM(H236:H240,H241:H244)</f>
        <v>74180</v>
      </c>
      <c r="I235" s="25">
        <f>SUM(I236:I240,I241:I244)</f>
        <v>1474082.2</v>
      </c>
      <c r="J235" s="25">
        <f>SUM(J236:J240,J241:J244)</f>
        <v>86345466.390000001</v>
      </c>
      <c r="K235" s="25">
        <f>SUM(K236:K240,K241:K244)</f>
        <v>101053370.8</v>
      </c>
      <c r="L235" s="25">
        <f>SUM(L236:L240,L241:L244)</f>
        <v>12896282</v>
      </c>
      <c r="M235" s="25">
        <f>SUM(M236:M240,M241:M244)</f>
        <v>28610752.460000001</v>
      </c>
      <c r="N235" s="24"/>
      <c r="O235" s="23" t="s">
        <v>84</v>
      </c>
      <c r="P235" s="22"/>
    </row>
    <row r="236" spans="1:16" s="3" customFormat="1" ht="21" customHeight="1">
      <c r="A236" s="20" t="s">
        <v>114</v>
      </c>
      <c r="B236" s="20"/>
      <c r="C236" s="20"/>
      <c r="D236" s="19"/>
      <c r="E236" s="13">
        <v>9978607.0500000007</v>
      </c>
      <c r="F236" s="13">
        <v>88660</v>
      </c>
      <c r="G236" s="13">
        <v>86244.05</v>
      </c>
      <c r="H236" s="13">
        <v>74180</v>
      </c>
      <c r="I236" s="13">
        <v>58412</v>
      </c>
      <c r="J236" s="13">
        <v>10441624</v>
      </c>
      <c r="K236" s="13">
        <v>12773272.609999999</v>
      </c>
      <c r="L236" s="12">
        <v>630700</v>
      </c>
      <c r="M236" s="13">
        <v>3941824</v>
      </c>
      <c r="N236" s="18"/>
      <c r="O236" s="17" t="s">
        <v>113</v>
      </c>
      <c r="P236" s="16"/>
    </row>
    <row r="237" spans="1:16" s="3" customFormat="1" ht="21" customHeight="1">
      <c r="A237" s="20" t="s">
        <v>112</v>
      </c>
      <c r="B237" s="20"/>
      <c r="C237" s="20"/>
      <c r="D237" s="19"/>
      <c r="E237" s="13">
        <v>11175302.300000001</v>
      </c>
      <c r="F237" s="13">
        <v>11584</v>
      </c>
      <c r="G237" s="13">
        <v>34146.46</v>
      </c>
      <c r="H237" s="13" t="s">
        <v>8</v>
      </c>
      <c r="I237" s="13">
        <v>186470</v>
      </c>
      <c r="J237" s="13">
        <v>10939198</v>
      </c>
      <c r="K237" s="13">
        <v>12510881.67</v>
      </c>
      <c r="L237" s="12">
        <v>2666560</v>
      </c>
      <c r="M237" s="13">
        <v>4754263</v>
      </c>
      <c r="N237" s="18"/>
      <c r="O237" s="17" t="s">
        <v>111</v>
      </c>
      <c r="P237" s="16"/>
    </row>
    <row r="238" spans="1:16" s="3" customFormat="1" ht="21" customHeight="1">
      <c r="A238" s="20" t="s">
        <v>110</v>
      </c>
      <c r="B238" s="20"/>
      <c r="C238" s="20"/>
      <c r="D238" s="19"/>
      <c r="E238" s="13">
        <v>12275458.390000001</v>
      </c>
      <c r="F238" s="13">
        <v>390</v>
      </c>
      <c r="G238" s="13">
        <v>45631.7</v>
      </c>
      <c r="H238" s="13" t="s">
        <v>8</v>
      </c>
      <c r="I238" s="13">
        <v>57640</v>
      </c>
      <c r="J238" s="13">
        <v>11511542</v>
      </c>
      <c r="K238" s="13">
        <v>12198204.720000001</v>
      </c>
      <c r="L238" s="12">
        <v>1557400</v>
      </c>
      <c r="M238" s="13">
        <v>5590258.5999999996</v>
      </c>
      <c r="N238" s="18"/>
      <c r="O238" s="17" t="s">
        <v>109</v>
      </c>
      <c r="P238" s="16"/>
    </row>
    <row r="239" spans="1:16" s="3" customFormat="1" ht="21" customHeight="1">
      <c r="A239" s="20" t="s">
        <v>108</v>
      </c>
      <c r="B239" s="20"/>
      <c r="C239" s="20"/>
      <c r="D239" s="19"/>
      <c r="E239" s="13">
        <v>8454226.5399999991</v>
      </c>
      <c r="F239" s="13">
        <v>760.38</v>
      </c>
      <c r="G239" s="13">
        <v>22480.48</v>
      </c>
      <c r="H239" s="13" t="s">
        <v>8</v>
      </c>
      <c r="I239" s="13">
        <v>216106.2</v>
      </c>
      <c r="J239" s="13">
        <v>11073333.390000001</v>
      </c>
      <c r="K239" s="13">
        <v>13257747.039999999</v>
      </c>
      <c r="L239" s="12">
        <v>2018558</v>
      </c>
      <c r="M239" s="13">
        <v>3357656</v>
      </c>
      <c r="N239" s="18"/>
      <c r="O239" s="17" t="s">
        <v>107</v>
      </c>
      <c r="P239" s="16"/>
    </row>
    <row r="240" spans="1:16" s="3" customFormat="1" ht="21" customHeight="1">
      <c r="A240" s="20" t="s">
        <v>71</v>
      </c>
      <c r="B240" s="20"/>
      <c r="C240" s="20"/>
      <c r="D240" s="19"/>
      <c r="E240" s="13">
        <v>9485260.7699999996</v>
      </c>
      <c r="F240" s="13">
        <v>29526</v>
      </c>
      <c r="G240" s="13">
        <v>61427.62</v>
      </c>
      <c r="H240" s="13" t="s">
        <v>8</v>
      </c>
      <c r="I240" s="13">
        <v>40020</v>
      </c>
      <c r="J240" s="13">
        <v>6822212</v>
      </c>
      <c r="K240" s="13">
        <v>12733387.92</v>
      </c>
      <c r="L240" s="12">
        <v>904389</v>
      </c>
      <c r="M240" s="13">
        <v>763428</v>
      </c>
      <c r="N240" s="18"/>
      <c r="O240" s="17" t="s">
        <v>70</v>
      </c>
      <c r="P240" s="16"/>
    </row>
    <row r="241" spans="1:16" s="3" customFormat="1" ht="21" customHeight="1">
      <c r="A241" s="20" t="s">
        <v>106</v>
      </c>
      <c r="B241" s="20"/>
      <c r="C241" s="20"/>
      <c r="D241" s="19"/>
      <c r="E241" s="13">
        <v>9389549.2100000009</v>
      </c>
      <c r="F241" s="13">
        <v>16500</v>
      </c>
      <c r="G241" s="13">
        <v>31735.26</v>
      </c>
      <c r="H241" s="13" t="s">
        <v>8</v>
      </c>
      <c r="I241" s="13">
        <v>22016</v>
      </c>
      <c r="J241" s="13">
        <v>11594695</v>
      </c>
      <c r="K241" s="13">
        <v>11055240.35</v>
      </c>
      <c r="L241" s="12">
        <v>69000</v>
      </c>
      <c r="M241" s="13">
        <v>3271442</v>
      </c>
      <c r="N241" s="18"/>
      <c r="O241" s="17" t="s">
        <v>105</v>
      </c>
      <c r="P241" s="16"/>
    </row>
    <row r="242" spans="1:16" s="3" customFormat="1" ht="21" customHeight="1">
      <c r="A242" s="20" t="s">
        <v>104</v>
      </c>
      <c r="B242" s="20"/>
      <c r="C242" s="20"/>
      <c r="D242" s="19"/>
      <c r="E242" s="13">
        <v>7928668.6299999999</v>
      </c>
      <c r="F242" s="13">
        <v>6350</v>
      </c>
      <c r="G242" s="13">
        <v>64030.63</v>
      </c>
      <c r="H242" s="13" t="s">
        <v>8</v>
      </c>
      <c r="I242" s="13">
        <v>129500</v>
      </c>
      <c r="J242" s="13">
        <v>7996943</v>
      </c>
      <c r="K242" s="13">
        <v>8060122.5499999998</v>
      </c>
      <c r="L242" s="12">
        <v>2451095</v>
      </c>
      <c r="M242" s="13">
        <v>2472442.6</v>
      </c>
      <c r="N242" s="18"/>
      <c r="O242" s="17" t="s">
        <v>103</v>
      </c>
      <c r="P242" s="16"/>
    </row>
    <row r="243" spans="1:16" s="3" customFormat="1" ht="21" customHeight="1">
      <c r="A243" s="20" t="s">
        <v>102</v>
      </c>
      <c r="B243" s="20"/>
      <c r="C243" s="20"/>
      <c r="D243" s="19"/>
      <c r="E243" s="13">
        <v>9384000.4800000004</v>
      </c>
      <c r="F243" s="13">
        <v>283234</v>
      </c>
      <c r="G243" s="13">
        <v>48768.03</v>
      </c>
      <c r="H243" s="13" t="s">
        <v>8</v>
      </c>
      <c r="I243" s="13">
        <v>599618</v>
      </c>
      <c r="J243" s="13">
        <v>9274900</v>
      </c>
      <c r="K243" s="13">
        <v>8197860.0300000003</v>
      </c>
      <c r="L243" s="12">
        <v>2196280</v>
      </c>
      <c r="M243" s="13">
        <v>4121818.26</v>
      </c>
      <c r="N243" s="18"/>
      <c r="O243" s="17" t="s">
        <v>101</v>
      </c>
      <c r="P243" s="16"/>
    </row>
    <row r="244" spans="1:16" s="3" customFormat="1" ht="21" customHeight="1">
      <c r="A244" s="20" t="s">
        <v>100</v>
      </c>
      <c r="B244" s="20"/>
      <c r="C244" s="20"/>
      <c r="D244" s="19"/>
      <c r="E244" s="13">
        <v>8290711.3200000003</v>
      </c>
      <c r="F244" s="13">
        <v>32898</v>
      </c>
      <c r="G244" s="13">
        <v>40975.370000000003</v>
      </c>
      <c r="H244" s="13" t="s">
        <v>8</v>
      </c>
      <c r="I244" s="13">
        <v>164300</v>
      </c>
      <c r="J244" s="13">
        <v>6691019</v>
      </c>
      <c r="K244" s="13">
        <v>10266653.91</v>
      </c>
      <c r="L244" s="12">
        <v>402300</v>
      </c>
      <c r="M244" s="13">
        <v>337620</v>
      </c>
      <c r="N244" s="18"/>
      <c r="O244" s="17" t="s">
        <v>99</v>
      </c>
      <c r="P244" s="16"/>
    </row>
    <row r="245" spans="1:16" s="66" customFormat="1">
      <c r="B245" s="68" t="s">
        <v>67</v>
      </c>
      <c r="C245" s="65">
        <v>16.3</v>
      </c>
      <c r="D245" s="68" t="s">
        <v>66</v>
      </c>
      <c r="O245" s="67"/>
    </row>
    <row r="246" spans="1:16" s="62" customFormat="1">
      <c r="B246" s="64" t="s">
        <v>65</v>
      </c>
      <c r="C246" s="65">
        <v>16.3</v>
      </c>
      <c r="D246" s="64" t="s">
        <v>64</v>
      </c>
      <c r="O246" s="63"/>
    </row>
    <row r="247" spans="1:16" s="3" customFormat="1" ht="18.75">
      <c r="D247" s="21" t="s">
        <v>63</v>
      </c>
      <c r="E247" s="21"/>
      <c r="F247" s="21"/>
      <c r="G247" s="21"/>
      <c r="O247" s="61"/>
    </row>
    <row r="248" spans="1:16" ht="6" customHeight="1"/>
    <row r="249" spans="1:16" s="3" customFormat="1" ht="18.75">
      <c r="A249" s="60" t="s">
        <v>62</v>
      </c>
      <c r="B249" s="59"/>
      <c r="C249" s="59"/>
      <c r="D249" s="58"/>
      <c r="E249" s="57" t="s">
        <v>61</v>
      </c>
      <c r="F249" s="56"/>
      <c r="G249" s="56"/>
      <c r="H249" s="56"/>
      <c r="I249" s="56"/>
      <c r="J249" s="55"/>
      <c r="K249" s="54" t="s">
        <v>58</v>
      </c>
      <c r="L249" s="53"/>
      <c r="M249" s="53"/>
      <c r="N249" s="52" t="s">
        <v>60</v>
      </c>
      <c r="O249" s="51"/>
    </row>
    <row r="250" spans="1:16" s="3" customFormat="1" ht="18.75">
      <c r="A250" s="41"/>
      <c r="B250" s="41"/>
      <c r="C250" s="41"/>
      <c r="D250" s="40"/>
      <c r="E250" s="50" t="s">
        <v>59</v>
      </c>
      <c r="F250" s="49"/>
      <c r="G250" s="49"/>
      <c r="H250" s="49"/>
      <c r="I250" s="49"/>
      <c r="J250" s="48"/>
      <c r="K250" s="47" t="s">
        <v>33</v>
      </c>
      <c r="L250" s="46"/>
      <c r="M250" s="45"/>
      <c r="N250" s="44"/>
      <c r="O250" s="43"/>
    </row>
    <row r="251" spans="1:16" s="3" customFormat="1">
      <c r="A251" s="41"/>
      <c r="B251" s="41"/>
      <c r="C251" s="41"/>
      <c r="D251" s="40"/>
      <c r="E251" s="39"/>
      <c r="F251" s="39"/>
      <c r="G251" s="39"/>
      <c r="H251" s="39"/>
      <c r="I251" s="42"/>
      <c r="J251" s="38"/>
      <c r="K251" s="38"/>
      <c r="L251" s="38" t="s">
        <v>58</v>
      </c>
      <c r="M251" s="38" t="s">
        <v>58</v>
      </c>
      <c r="N251" s="37" t="s">
        <v>57</v>
      </c>
      <c r="O251" s="36"/>
      <c r="P251" s="35"/>
    </row>
    <row r="252" spans="1:16" s="3" customFormat="1">
      <c r="A252" s="41"/>
      <c r="B252" s="41"/>
      <c r="C252" s="41"/>
      <c r="D252" s="40"/>
      <c r="E252" s="39" t="s">
        <v>56</v>
      </c>
      <c r="F252" s="39" t="s">
        <v>55</v>
      </c>
      <c r="G252" s="39" t="s">
        <v>54</v>
      </c>
      <c r="H252" s="39" t="s">
        <v>53</v>
      </c>
      <c r="I252" s="39" t="s">
        <v>52</v>
      </c>
      <c r="J252" s="38" t="s">
        <v>51</v>
      </c>
      <c r="K252" s="38" t="s">
        <v>50</v>
      </c>
      <c r="L252" s="38" t="s">
        <v>49</v>
      </c>
      <c r="M252" s="38" t="s">
        <v>48</v>
      </c>
      <c r="N252" s="37" t="s">
        <v>47</v>
      </c>
      <c r="O252" s="36"/>
      <c r="P252" s="35"/>
    </row>
    <row r="253" spans="1:16" s="3" customFormat="1">
      <c r="A253" s="41"/>
      <c r="B253" s="41"/>
      <c r="C253" s="41"/>
      <c r="D253" s="40"/>
      <c r="E253" s="39" t="s">
        <v>46</v>
      </c>
      <c r="F253" s="39" t="s">
        <v>45</v>
      </c>
      <c r="G253" s="39" t="s">
        <v>44</v>
      </c>
      <c r="H253" s="39" t="s">
        <v>43</v>
      </c>
      <c r="I253" s="39" t="s">
        <v>42</v>
      </c>
      <c r="J253" s="38" t="s">
        <v>41</v>
      </c>
      <c r="K253" s="38" t="s">
        <v>40</v>
      </c>
      <c r="L253" s="38" t="s">
        <v>39</v>
      </c>
      <c r="M253" s="38" t="s">
        <v>38</v>
      </c>
      <c r="N253" s="37" t="s">
        <v>37</v>
      </c>
      <c r="O253" s="36"/>
      <c r="P253" s="35"/>
    </row>
    <row r="254" spans="1:16" s="3" customFormat="1" ht="18.75">
      <c r="A254" s="34"/>
      <c r="B254" s="34"/>
      <c r="C254" s="34"/>
      <c r="D254" s="33"/>
      <c r="E254" s="31" t="s">
        <v>36</v>
      </c>
      <c r="F254" s="31" t="s">
        <v>35</v>
      </c>
      <c r="G254" s="31"/>
      <c r="H254" s="31" t="s">
        <v>34</v>
      </c>
      <c r="I254" s="31"/>
      <c r="J254" s="31"/>
      <c r="K254" s="31" t="s">
        <v>33</v>
      </c>
      <c r="L254" s="32" t="s">
        <v>32</v>
      </c>
      <c r="M254" s="31" t="s">
        <v>31</v>
      </c>
      <c r="N254" s="30"/>
      <c r="O254" s="29"/>
    </row>
    <row r="255" spans="1:16" s="3" customFormat="1" ht="1.5" customHeight="1">
      <c r="A255" s="74"/>
      <c r="B255" s="74"/>
      <c r="C255" s="74"/>
      <c r="D255" s="73"/>
      <c r="E255" s="13"/>
      <c r="F255" s="13"/>
      <c r="G255" s="13"/>
      <c r="H255" s="13"/>
      <c r="I255" s="13"/>
      <c r="J255" s="13"/>
      <c r="K255" s="13"/>
      <c r="L255" s="12"/>
      <c r="M255" s="13"/>
      <c r="N255" s="18"/>
      <c r="O255" s="17"/>
      <c r="P255" s="16"/>
    </row>
    <row r="256" spans="1:16" s="21" customFormat="1" ht="21" customHeight="1">
      <c r="A256" s="27" t="s">
        <v>97</v>
      </c>
      <c r="B256" s="27"/>
      <c r="C256" s="27"/>
      <c r="D256" s="26"/>
      <c r="E256" s="25">
        <f>SUM(E257:E262)</f>
        <v>58856350.810000002</v>
      </c>
      <c r="F256" s="25">
        <f>SUM(F257:F262)</f>
        <v>261349</v>
      </c>
      <c r="G256" s="25">
        <f>SUM(G257:G262)</f>
        <v>284642.68</v>
      </c>
      <c r="H256" s="72" t="s">
        <v>8</v>
      </c>
      <c r="I256" s="25">
        <f>SUM(I257:I262)</f>
        <v>362507.48</v>
      </c>
      <c r="J256" s="25">
        <f>SUM(J257:J262)</f>
        <v>75078100.980000004</v>
      </c>
      <c r="K256" s="25">
        <f>SUM(K257:K262)</f>
        <v>66542664.449999996</v>
      </c>
      <c r="L256" s="25">
        <f>SUM(L257:L262)</f>
        <v>24386893</v>
      </c>
      <c r="M256" s="25">
        <f>SUM(M257:M262)</f>
        <v>19137841.109999999</v>
      </c>
      <c r="N256" s="24"/>
      <c r="O256" s="23" t="s">
        <v>98</v>
      </c>
      <c r="P256" s="22"/>
    </row>
    <row r="257" spans="1:16" s="3" customFormat="1" ht="21" customHeight="1">
      <c r="A257" s="20" t="s">
        <v>97</v>
      </c>
      <c r="B257" s="20"/>
      <c r="C257" s="20"/>
      <c r="D257" s="19"/>
      <c r="E257" s="13">
        <v>7582170.9500000002</v>
      </c>
      <c r="F257" s="13">
        <v>80292</v>
      </c>
      <c r="G257" s="13">
        <v>42431.91</v>
      </c>
      <c r="H257" s="70" t="s">
        <v>8</v>
      </c>
      <c r="I257" s="13">
        <v>46310</v>
      </c>
      <c r="J257" s="13">
        <v>6539310</v>
      </c>
      <c r="K257" s="13">
        <v>6632874.2999999998</v>
      </c>
      <c r="L257" s="13">
        <v>1482390</v>
      </c>
      <c r="M257" s="12">
        <v>1749916</v>
      </c>
      <c r="N257" s="18"/>
      <c r="O257" s="17" t="s">
        <v>96</v>
      </c>
      <c r="P257" s="16"/>
    </row>
    <row r="258" spans="1:16" s="3" customFormat="1" ht="21" customHeight="1">
      <c r="A258" s="20" t="s">
        <v>95</v>
      </c>
      <c r="B258" s="20"/>
      <c r="C258" s="20"/>
      <c r="D258" s="19"/>
      <c r="E258" s="13">
        <v>10920154.93</v>
      </c>
      <c r="F258" s="13">
        <v>21430</v>
      </c>
      <c r="G258" s="13">
        <v>63344.15</v>
      </c>
      <c r="H258" s="70" t="s">
        <v>8</v>
      </c>
      <c r="I258" s="13">
        <v>41199</v>
      </c>
      <c r="J258" s="13">
        <v>13954092</v>
      </c>
      <c r="K258" s="13">
        <v>12177790.99</v>
      </c>
      <c r="L258" s="12">
        <v>7097400</v>
      </c>
      <c r="M258" s="13">
        <v>3805699</v>
      </c>
      <c r="N258" s="18"/>
      <c r="O258" s="17" t="s">
        <v>94</v>
      </c>
      <c r="P258" s="16"/>
    </row>
    <row r="259" spans="1:16" s="3" customFormat="1" ht="21" customHeight="1">
      <c r="A259" s="20" t="s">
        <v>93</v>
      </c>
      <c r="B259" s="20"/>
      <c r="C259" s="20"/>
      <c r="D259" s="19"/>
      <c r="E259" s="13">
        <v>10453561.52</v>
      </c>
      <c r="F259" s="13">
        <v>5582</v>
      </c>
      <c r="G259" s="13">
        <v>34555.53</v>
      </c>
      <c r="H259" s="70" t="s">
        <v>8</v>
      </c>
      <c r="I259" s="13">
        <v>54810</v>
      </c>
      <c r="J259" s="13">
        <v>14831044.060000001</v>
      </c>
      <c r="K259" s="13">
        <v>10500258.800000001</v>
      </c>
      <c r="L259" s="12">
        <v>1958200</v>
      </c>
      <c r="M259" s="13">
        <v>3390573</v>
      </c>
      <c r="N259" s="18"/>
      <c r="O259" s="17" t="s">
        <v>92</v>
      </c>
      <c r="P259" s="16"/>
    </row>
    <row r="260" spans="1:16" s="3" customFormat="1" ht="21" customHeight="1">
      <c r="A260" s="20" t="s">
        <v>91</v>
      </c>
      <c r="B260" s="20"/>
      <c r="C260" s="20"/>
      <c r="D260" s="19"/>
      <c r="E260" s="13">
        <v>10336700.83</v>
      </c>
      <c r="F260" s="13">
        <v>18930</v>
      </c>
      <c r="G260" s="13">
        <v>59012.92</v>
      </c>
      <c r="H260" s="70" t="s">
        <v>8</v>
      </c>
      <c r="I260" s="13">
        <v>135084</v>
      </c>
      <c r="J260" s="13">
        <v>14130923.460000001</v>
      </c>
      <c r="K260" s="13">
        <v>14761761.68</v>
      </c>
      <c r="L260" s="12">
        <v>4952758</v>
      </c>
      <c r="M260" s="13">
        <v>3191884</v>
      </c>
      <c r="N260" s="18"/>
      <c r="O260" s="17" t="s">
        <v>90</v>
      </c>
      <c r="P260" s="16"/>
    </row>
    <row r="261" spans="1:16" s="3" customFormat="1" ht="21" customHeight="1">
      <c r="A261" s="20" t="s">
        <v>89</v>
      </c>
      <c r="B261" s="20"/>
      <c r="C261" s="20"/>
      <c r="D261" s="19"/>
      <c r="E261" s="13">
        <v>10381098.6</v>
      </c>
      <c r="F261" s="13">
        <v>102655</v>
      </c>
      <c r="G261" s="13">
        <v>64797.57</v>
      </c>
      <c r="H261" s="70" t="s">
        <v>8</v>
      </c>
      <c r="I261" s="13">
        <v>44484.480000000003</v>
      </c>
      <c r="J261" s="13">
        <v>11491808</v>
      </c>
      <c r="K261" s="13">
        <v>12092838.720000001</v>
      </c>
      <c r="L261" s="12">
        <v>6107600</v>
      </c>
      <c r="M261" s="13">
        <v>3476866.11</v>
      </c>
      <c r="N261" s="18"/>
      <c r="O261" s="17" t="s">
        <v>88</v>
      </c>
      <c r="P261" s="16"/>
    </row>
    <row r="262" spans="1:16" s="3" customFormat="1" ht="21" customHeight="1">
      <c r="A262" s="20" t="s">
        <v>87</v>
      </c>
      <c r="B262" s="20"/>
      <c r="C262" s="20"/>
      <c r="D262" s="19"/>
      <c r="E262" s="13">
        <v>9182663.9800000004</v>
      </c>
      <c r="F262" s="13">
        <v>32460</v>
      </c>
      <c r="G262" s="13">
        <v>20500.599999999999</v>
      </c>
      <c r="H262" s="70" t="s">
        <v>8</v>
      </c>
      <c r="I262" s="13">
        <v>40620</v>
      </c>
      <c r="J262" s="13">
        <v>14130923.460000001</v>
      </c>
      <c r="K262" s="13">
        <v>10377139.960000001</v>
      </c>
      <c r="L262" s="12">
        <v>2788545</v>
      </c>
      <c r="M262" s="13">
        <v>3522903</v>
      </c>
      <c r="N262" s="18"/>
      <c r="O262" s="17" t="s">
        <v>86</v>
      </c>
      <c r="P262" s="16"/>
    </row>
    <row r="263" spans="1:16" s="21" customFormat="1" ht="21" customHeight="1">
      <c r="A263" s="27" t="s">
        <v>85</v>
      </c>
      <c r="B263" s="27"/>
      <c r="C263" s="27"/>
      <c r="D263" s="26"/>
      <c r="E263" s="25">
        <f>SUM(E264:E267)</f>
        <v>53452785.280000001</v>
      </c>
      <c r="F263" s="25">
        <f>SUM(F264:F267)</f>
        <v>137301</v>
      </c>
      <c r="G263" s="25">
        <f>SUM(G264:G267)</f>
        <v>282316.58999999997</v>
      </c>
      <c r="H263" s="72" t="s">
        <v>8</v>
      </c>
      <c r="I263" s="25">
        <f>SUM(I264:I267)</f>
        <v>340766.55</v>
      </c>
      <c r="J263" s="25">
        <f>SUM(J264:J267)</f>
        <v>58449905</v>
      </c>
      <c r="K263" s="25">
        <f>SUM(K264:K267)</f>
        <v>64626062.25</v>
      </c>
      <c r="L263" s="25">
        <f>SUM(L264:L267)</f>
        <v>5763270</v>
      </c>
      <c r="M263" s="25">
        <f>SUM(M264:M267)</f>
        <v>20909858.799999997</v>
      </c>
      <c r="N263" s="24"/>
      <c r="O263" s="23" t="s">
        <v>84</v>
      </c>
      <c r="P263" s="22"/>
    </row>
    <row r="264" spans="1:16" s="3" customFormat="1" ht="21" customHeight="1">
      <c r="A264" s="20" t="s">
        <v>83</v>
      </c>
      <c r="B264" s="20"/>
      <c r="C264" s="20"/>
      <c r="D264" s="19"/>
      <c r="E264" s="13">
        <v>15888811.119999999</v>
      </c>
      <c r="F264" s="13">
        <v>63017</v>
      </c>
      <c r="G264" s="13">
        <v>107471.79</v>
      </c>
      <c r="H264" s="70" t="s">
        <v>8</v>
      </c>
      <c r="I264" s="13">
        <v>172100</v>
      </c>
      <c r="J264" s="13">
        <v>16395756</v>
      </c>
      <c r="K264" s="13">
        <v>19273366.920000002</v>
      </c>
      <c r="L264" s="12">
        <v>1648090</v>
      </c>
      <c r="M264" s="13">
        <v>7067125.7999999998</v>
      </c>
      <c r="N264" s="18"/>
      <c r="O264" s="17" t="s">
        <v>82</v>
      </c>
      <c r="P264" s="16"/>
    </row>
    <row r="265" spans="1:16" s="3" customFormat="1" ht="21" customHeight="1">
      <c r="A265" s="20" t="s">
        <v>81</v>
      </c>
      <c r="B265" s="20"/>
      <c r="C265" s="20"/>
      <c r="D265" s="19"/>
      <c r="E265" s="13">
        <v>14452036.1</v>
      </c>
      <c r="F265" s="13">
        <v>18520</v>
      </c>
      <c r="G265" s="13">
        <v>109357.52</v>
      </c>
      <c r="H265" s="70" t="s">
        <v>8</v>
      </c>
      <c r="I265" s="13">
        <v>85950</v>
      </c>
      <c r="J265" s="13">
        <v>12724876</v>
      </c>
      <c r="K265" s="13">
        <v>15880475.710000001</v>
      </c>
      <c r="L265" s="12">
        <v>1548950</v>
      </c>
      <c r="M265" s="13">
        <v>4502379.4000000004</v>
      </c>
      <c r="N265" s="18"/>
      <c r="O265" s="17" t="s">
        <v>80</v>
      </c>
      <c r="P265" s="16"/>
    </row>
    <row r="266" spans="1:16" s="3" customFormat="1" ht="21" customHeight="1">
      <c r="A266" s="20" t="s">
        <v>79</v>
      </c>
      <c r="B266" s="20"/>
      <c r="C266" s="20"/>
      <c r="D266" s="19"/>
      <c r="E266" s="13">
        <v>11968105.43</v>
      </c>
      <c r="F266" s="13">
        <v>40294</v>
      </c>
      <c r="G266" s="13">
        <v>31645.99</v>
      </c>
      <c r="H266" s="70" t="s">
        <v>8</v>
      </c>
      <c r="I266" s="13">
        <v>30460</v>
      </c>
      <c r="J266" s="13">
        <v>16062197</v>
      </c>
      <c r="K266" s="13">
        <v>12995263.33</v>
      </c>
      <c r="L266" s="12">
        <v>699750</v>
      </c>
      <c r="M266" s="13">
        <v>5149496.5999999996</v>
      </c>
      <c r="N266" s="18"/>
      <c r="O266" s="17" t="s">
        <v>78</v>
      </c>
      <c r="P266" s="16"/>
    </row>
    <row r="267" spans="1:16" s="3" customFormat="1" ht="21" customHeight="1">
      <c r="A267" s="20" t="s">
        <v>77</v>
      </c>
      <c r="B267" s="20"/>
      <c r="C267" s="20"/>
      <c r="D267" s="19"/>
      <c r="E267" s="13">
        <v>11143832.630000001</v>
      </c>
      <c r="F267" s="13">
        <v>15470</v>
      </c>
      <c r="G267" s="13">
        <v>33841.29</v>
      </c>
      <c r="H267" s="70" t="s">
        <v>8</v>
      </c>
      <c r="I267" s="13">
        <v>52256.55</v>
      </c>
      <c r="J267" s="13">
        <v>13267076</v>
      </c>
      <c r="K267" s="13">
        <v>16476956.289999999</v>
      </c>
      <c r="L267" s="12">
        <v>1866480</v>
      </c>
      <c r="M267" s="13">
        <v>4190857</v>
      </c>
      <c r="N267" s="18"/>
      <c r="O267" s="17" t="s">
        <v>76</v>
      </c>
      <c r="P267" s="16"/>
    </row>
    <row r="268" spans="1:16" s="21" customFormat="1" ht="21" customHeight="1">
      <c r="A268" s="27" t="s">
        <v>75</v>
      </c>
      <c r="B268" s="27"/>
      <c r="C268" s="27"/>
      <c r="D268" s="26"/>
      <c r="E268" s="25">
        <f>SUM(E269:E285)</f>
        <v>67600741.030000001</v>
      </c>
      <c r="F268" s="25">
        <f>SUM(F269:F285)</f>
        <v>417180.48</v>
      </c>
      <c r="G268" s="25">
        <f>SUM(G269:G285)</f>
        <v>421237.62</v>
      </c>
      <c r="H268" s="72" t="s">
        <v>8</v>
      </c>
      <c r="I268" s="25">
        <f>SUM(I269:I285)</f>
        <v>456766</v>
      </c>
      <c r="J268" s="25">
        <f>SUM(J269:J285)</f>
        <v>98092134.710000008</v>
      </c>
      <c r="K268" s="25">
        <f>SUM(K269:K285)</f>
        <v>83767204.99000001</v>
      </c>
      <c r="L268" s="25">
        <f>SUM(L269:L285)</f>
        <v>16585557</v>
      </c>
      <c r="M268" s="25">
        <f>SUM(M269:M285)</f>
        <v>26658840.800000001</v>
      </c>
      <c r="N268" s="24"/>
      <c r="O268" s="23" t="s">
        <v>74</v>
      </c>
      <c r="P268" s="22"/>
    </row>
    <row r="269" spans="1:16" s="3" customFormat="1" ht="21" customHeight="1">
      <c r="A269" s="20" t="s">
        <v>73</v>
      </c>
      <c r="B269" s="20"/>
      <c r="C269" s="20"/>
      <c r="D269" s="19"/>
      <c r="E269" s="13">
        <v>14092101.619999999</v>
      </c>
      <c r="F269" s="13">
        <v>54242</v>
      </c>
      <c r="G269" s="13">
        <v>38989.519999999997</v>
      </c>
      <c r="H269" s="70" t="s">
        <v>8</v>
      </c>
      <c r="I269" s="13">
        <v>54010</v>
      </c>
      <c r="J269" s="13">
        <v>12697724</v>
      </c>
      <c r="K269" s="13">
        <v>15417857.76</v>
      </c>
      <c r="L269" s="12">
        <v>262400</v>
      </c>
      <c r="M269" s="13">
        <v>5733171</v>
      </c>
      <c r="N269" s="18"/>
      <c r="O269" s="17" t="s">
        <v>72</v>
      </c>
      <c r="P269" s="16"/>
    </row>
    <row r="270" spans="1:16" s="3" customFormat="1" ht="21" customHeight="1">
      <c r="A270" s="20" t="s">
        <v>71</v>
      </c>
      <c r="B270" s="20"/>
      <c r="C270" s="20"/>
      <c r="D270" s="19"/>
      <c r="E270" s="13">
        <v>13393503.119999999</v>
      </c>
      <c r="F270" s="13">
        <v>97939</v>
      </c>
      <c r="G270" s="13">
        <v>110594.27</v>
      </c>
      <c r="H270" s="70" t="s">
        <v>8</v>
      </c>
      <c r="I270" s="13">
        <v>114492</v>
      </c>
      <c r="J270" s="13">
        <v>22436325.199999999</v>
      </c>
      <c r="K270" s="13">
        <v>14971467.17</v>
      </c>
      <c r="L270" s="12">
        <v>2407527</v>
      </c>
      <c r="M270" s="13">
        <v>4966484</v>
      </c>
      <c r="N270" s="18"/>
      <c r="O270" s="17" t="s">
        <v>70</v>
      </c>
      <c r="P270" s="16"/>
    </row>
    <row r="271" spans="1:16" s="3" customFormat="1" ht="21" customHeight="1">
      <c r="A271" s="20" t="s">
        <v>69</v>
      </c>
      <c r="B271" s="20"/>
      <c r="C271" s="20"/>
      <c r="D271" s="19"/>
      <c r="E271" s="13">
        <v>16496739.970000001</v>
      </c>
      <c r="F271" s="13">
        <v>137115</v>
      </c>
      <c r="G271" s="13">
        <v>150503.57</v>
      </c>
      <c r="H271" s="70" t="s">
        <v>8</v>
      </c>
      <c r="I271" s="13">
        <v>118743</v>
      </c>
      <c r="J271" s="13">
        <v>30766391.91</v>
      </c>
      <c r="K271" s="13">
        <v>27643287.91</v>
      </c>
      <c r="L271" s="12">
        <v>10010400</v>
      </c>
      <c r="M271" s="13">
        <v>6491836.4699999997</v>
      </c>
      <c r="N271" s="18"/>
      <c r="O271" s="17" t="s">
        <v>68</v>
      </c>
      <c r="P271" s="16"/>
    </row>
    <row r="272" spans="1:16" s="3" customFormat="1" ht="17.25" customHeight="1">
      <c r="A272" s="71"/>
      <c r="B272" s="71"/>
      <c r="C272" s="71"/>
      <c r="D272" s="71"/>
      <c r="E272" s="10"/>
      <c r="F272" s="10"/>
      <c r="G272" s="10"/>
      <c r="H272" s="70"/>
      <c r="I272" s="10"/>
      <c r="J272" s="10"/>
      <c r="K272" s="10"/>
      <c r="L272" s="10"/>
      <c r="M272" s="10"/>
      <c r="N272" s="69"/>
      <c r="O272" s="17"/>
      <c r="P272" s="16"/>
    </row>
    <row r="273" spans="1:16" s="3" customFormat="1" ht="23.25" customHeight="1">
      <c r="A273" s="71"/>
      <c r="B273" s="71"/>
      <c r="C273" s="71"/>
      <c r="D273" s="71"/>
      <c r="E273" s="10"/>
      <c r="F273" s="10"/>
      <c r="G273" s="10"/>
      <c r="H273" s="70"/>
      <c r="I273" s="10"/>
      <c r="J273" s="10"/>
      <c r="K273" s="10"/>
      <c r="L273" s="10"/>
      <c r="M273" s="10"/>
      <c r="N273" s="69"/>
      <c r="O273" s="17"/>
      <c r="P273" s="16"/>
    </row>
    <row r="274" spans="1:16" s="66" customFormat="1">
      <c r="B274" s="68" t="s">
        <v>67</v>
      </c>
      <c r="C274" s="65">
        <v>16.3</v>
      </c>
      <c r="D274" s="68" t="s">
        <v>66</v>
      </c>
      <c r="O274" s="67"/>
    </row>
    <row r="275" spans="1:16" s="62" customFormat="1">
      <c r="B275" s="64" t="s">
        <v>65</v>
      </c>
      <c r="C275" s="65">
        <v>16.3</v>
      </c>
      <c r="D275" s="64" t="s">
        <v>64</v>
      </c>
      <c r="O275" s="63"/>
    </row>
    <row r="276" spans="1:16" s="3" customFormat="1" ht="18.75">
      <c r="D276" s="21" t="s">
        <v>63</v>
      </c>
      <c r="E276" s="21"/>
      <c r="F276" s="21"/>
      <c r="G276" s="21"/>
      <c r="O276" s="61"/>
    </row>
    <row r="277" spans="1:16" ht="6" customHeight="1"/>
    <row r="278" spans="1:16" s="3" customFormat="1" ht="18.75">
      <c r="A278" s="60" t="s">
        <v>62</v>
      </c>
      <c r="B278" s="59"/>
      <c r="C278" s="59"/>
      <c r="D278" s="58"/>
      <c r="E278" s="57" t="s">
        <v>61</v>
      </c>
      <c r="F278" s="56"/>
      <c r="G278" s="56"/>
      <c r="H278" s="56"/>
      <c r="I278" s="56"/>
      <c r="J278" s="55"/>
      <c r="K278" s="54" t="s">
        <v>58</v>
      </c>
      <c r="L278" s="53"/>
      <c r="M278" s="53"/>
      <c r="N278" s="52" t="s">
        <v>60</v>
      </c>
      <c r="O278" s="51"/>
    </row>
    <row r="279" spans="1:16" s="3" customFormat="1" ht="18.75">
      <c r="A279" s="41"/>
      <c r="B279" s="41"/>
      <c r="C279" s="41"/>
      <c r="D279" s="40"/>
      <c r="E279" s="50" t="s">
        <v>59</v>
      </c>
      <c r="F279" s="49"/>
      <c r="G279" s="49"/>
      <c r="H279" s="49"/>
      <c r="I279" s="49"/>
      <c r="J279" s="48"/>
      <c r="K279" s="47" t="s">
        <v>33</v>
      </c>
      <c r="L279" s="46"/>
      <c r="M279" s="45"/>
      <c r="N279" s="44"/>
      <c r="O279" s="43"/>
    </row>
    <row r="280" spans="1:16" s="3" customFormat="1">
      <c r="A280" s="41"/>
      <c r="B280" s="41"/>
      <c r="C280" s="41"/>
      <c r="D280" s="40"/>
      <c r="E280" s="39"/>
      <c r="F280" s="39"/>
      <c r="G280" s="39"/>
      <c r="H280" s="39"/>
      <c r="I280" s="42"/>
      <c r="J280" s="38"/>
      <c r="K280" s="38"/>
      <c r="L280" s="38" t="s">
        <v>58</v>
      </c>
      <c r="M280" s="38" t="s">
        <v>58</v>
      </c>
      <c r="N280" s="37" t="s">
        <v>57</v>
      </c>
      <c r="O280" s="36"/>
      <c r="P280" s="35"/>
    </row>
    <row r="281" spans="1:16" s="3" customFormat="1">
      <c r="A281" s="41"/>
      <c r="B281" s="41"/>
      <c r="C281" s="41"/>
      <c r="D281" s="40"/>
      <c r="E281" s="39" t="s">
        <v>56</v>
      </c>
      <c r="F281" s="39" t="s">
        <v>55</v>
      </c>
      <c r="G281" s="39" t="s">
        <v>54</v>
      </c>
      <c r="H281" s="39" t="s">
        <v>53</v>
      </c>
      <c r="I281" s="39" t="s">
        <v>52</v>
      </c>
      <c r="J281" s="38" t="s">
        <v>51</v>
      </c>
      <c r="K281" s="38" t="s">
        <v>50</v>
      </c>
      <c r="L281" s="38" t="s">
        <v>49</v>
      </c>
      <c r="M281" s="38" t="s">
        <v>48</v>
      </c>
      <c r="N281" s="37" t="s">
        <v>47</v>
      </c>
      <c r="O281" s="36"/>
      <c r="P281" s="35"/>
    </row>
    <row r="282" spans="1:16" s="3" customFormat="1">
      <c r="A282" s="41"/>
      <c r="B282" s="41"/>
      <c r="C282" s="41"/>
      <c r="D282" s="40"/>
      <c r="E282" s="39" t="s">
        <v>46</v>
      </c>
      <c r="F282" s="39" t="s">
        <v>45</v>
      </c>
      <c r="G282" s="39" t="s">
        <v>44</v>
      </c>
      <c r="H282" s="39" t="s">
        <v>43</v>
      </c>
      <c r="I282" s="39" t="s">
        <v>42</v>
      </c>
      <c r="J282" s="38" t="s">
        <v>41</v>
      </c>
      <c r="K282" s="38" t="s">
        <v>40</v>
      </c>
      <c r="L282" s="38" t="s">
        <v>39</v>
      </c>
      <c r="M282" s="38" t="s">
        <v>38</v>
      </c>
      <c r="N282" s="37" t="s">
        <v>37</v>
      </c>
      <c r="O282" s="36"/>
      <c r="P282" s="35"/>
    </row>
    <row r="283" spans="1:16" s="3" customFormat="1" ht="18.75">
      <c r="A283" s="34"/>
      <c r="B283" s="34"/>
      <c r="C283" s="34"/>
      <c r="D283" s="33"/>
      <c r="E283" s="31" t="s">
        <v>36</v>
      </c>
      <c r="F283" s="31" t="s">
        <v>35</v>
      </c>
      <c r="G283" s="31"/>
      <c r="H283" s="31" t="s">
        <v>34</v>
      </c>
      <c r="I283" s="31"/>
      <c r="J283" s="31"/>
      <c r="K283" s="31" t="s">
        <v>33</v>
      </c>
      <c r="L283" s="32" t="s">
        <v>32</v>
      </c>
      <c r="M283" s="31" t="s">
        <v>31</v>
      </c>
      <c r="N283" s="30"/>
      <c r="O283" s="29"/>
    </row>
    <row r="284" spans="1:16" s="3" customFormat="1" ht="20.100000000000001" customHeight="1">
      <c r="A284" s="20" t="s">
        <v>30</v>
      </c>
      <c r="B284" s="20"/>
      <c r="C284" s="20"/>
      <c r="D284" s="19"/>
      <c r="E284" s="13">
        <v>13296755.310000001</v>
      </c>
      <c r="F284" s="13">
        <v>36227</v>
      </c>
      <c r="G284" s="13">
        <v>78240.73</v>
      </c>
      <c r="H284" s="13" t="s">
        <v>8</v>
      </c>
      <c r="I284" s="13">
        <v>55100</v>
      </c>
      <c r="J284" s="13">
        <v>21272607.600000001</v>
      </c>
      <c r="K284" s="13">
        <v>14352019.529999999</v>
      </c>
      <c r="L284" s="12">
        <v>1224950</v>
      </c>
      <c r="M284" s="13">
        <v>5999818.0999999996</v>
      </c>
      <c r="N284" s="18"/>
      <c r="O284" s="17" t="s">
        <v>29</v>
      </c>
      <c r="P284" s="16"/>
    </row>
    <row r="285" spans="1:16" s="3" customFormat="1" ht="20.100000000000001" customHeight="1">
      <c r="A285" s="20" t="s">
        <v>28</v>
      </c>
      <c r="B285" s="20"/>
      <c r="C285" s="20"/>
      <c r="D285" s="19"/>
      <c r="E285" s="13">
        <v>10321641.01</v>
      </c>
      <c r="F285" s="13">
        <v>91657.48</v>
      </c>
      <c r="G285" s="13">
        <v>42909.53</v>
      </c>
      <c r="H285" s="13" t="s">
        <v>8</v>
      </c>
      <c r="I285" s="13">
        <v>114421</v>
      </c>
      <c r="J285" s="13">
        <v>10919086</v>
      </c>
      <c r="K285" s="13">
        <v>11382572.619999999</v>
      </c>
      <c r="L285" s="12">
        <v>2680280</v>
      </c>
      <c r="M285" s="13">
        <v>3467531.23</v>
      </c>
      <c r="N285" s="18"/>
      <c r="O285" s="17" t="s">
        <v>27</v>
      </c>
      <c r="P285" s="16"/>
    </row>
    <row r="286" spans="1:16" s="21" customFormat="1" ht="20.100000000000001" customHeight="1">
      <c r="A286" s="27" t="s">
        <v>25</v>
      </c>
      <c r="B286" s="27"/>
      <c r="C286" s="27"/>
      <c r="D286" s="26"/>
      <c r="E286" s="25">
        <f>SUM(E287:E291)</f>
        <v>55929040.480000004</v>
      </c>
      <c r="F286" s="25">
        <f>SUM(F287:F291)</f>
        <v>236931.35</v>
      </c>
      <c r="G286" s="25">
        <f>SUM(G287:G291)</f>
        <v>334141.67</v>
      </c>
      <c r="H286" s="28" t="s">
        <v>8</v>
      </c>
      <c r="I286" s="25">
        <f>SUM(I287:I291)</f>
        <v>843531</v>
      </c>
      <c r="J286" s="25">
        <f>SUM(J287:J291)</f>
        <v>62974138.590000004</v>
      </c>
      <c r="K286" s="25">
        <f>SUM(K287:K291)</f>
        <v>53652601.040000007</v>
      </c>
      <c r="L286" s="25">
        <f>SUM(L287:L291)</f>
        <v>6327999</v>
      </c>
      <c r="M286" s="25">
        <f>SUM(M287:M291)</f>
        <v>27530594.02</v>
      </c>
      <c r="N286" s="24"/>
      <c r="O286" s="23" t="s">
        <v>26</v>
      </c>
      <c r="P286" s="22"/>
    </row>
    <row r="287" spans="1:16" s="3" customFormat="1" ht="20.100000000000001" customHeight="1">
      <c r="A287" s="20" t="s">
        <v>25</v>
      </c>
      <c r="B287" s="20"/>
      <c r="C287" s="20"/>
      <c r="D287" s="19"/>
      <c r="E287" s="13">
        <v>15350396.01</v>
      </c>
      <c r="F287" s="13">
        <v>57596</v>
      </c>
      <c r="G287" s="13">
        <v>51429.74</v>
      </c>
      <c r="H287" s="13" t="s">
        <v>8</v>
      </c>
      <c r="I287" s="13">
        <v>78610</v>
      </c>
      <c r="J287" s="13">
        <v>17131920</v>
      </c>
      <c r="K287" s="13">
        <v>15087517.27</v>
      </c>
      <c r="L287" s="12">
        <v>3881720</v>
      </c>
      <c r="M287" s="13">
        <v>9013579.7400000002</v>
      </c>
      <c r="N287" s="18"/>
      <c r="O287" s="17" t="s">
        <v>24</v>
      </c>
      <c r="P287" s="16"/>
    </row>
    <row r="288" spans="1:16" s="3" customFormat="1" ht="20.100000000000001" customHeight="1">
      <c r="A288" s="20" t="s">
        <v>23</v>
      </c>
      <c r="B288" s="20"/>
      <c r="C288" s="20"/>
      <c r="D288" s="19"/>
      <c r="E288" s="13">
        <v>6310878.2300000004</v>
      </c>
      <c r="F288" s="13">
        <v>13400</v>
      </c>
      <c r="G288" s="13">
        <v>65277.34</v>
      </c>
      <c r="H288" s="13" t="s">
        <v>8</v>
      </c>
      <c r="I288" s="13">
        <v>258420</v>
      </c>
      <c r="J288" s="13">
        <v>7823466</v>
      </c>
      <c r="K288" s="13">
        <v>5196521.75</v>
      </c>
      <c r="L288" s="12">
        <v>560290</v>
      </c>
      <c r="M288" s="13">
        <v>2568115.98</v>
      </c>
      <c r="N288" s="18"/>
      <c r="O288" s="17" t="s">
        <v>22</v>
      </c>
      <c r="P288" s="16"/>
    </row>
    <row r="289" spans="1:16" s="3" customFormat="1" ht="20.100000000000001" customHeight="1">
      <c r="A289" s="20" t="s">
        <v>21</v>
      </c>
      <c r="B289" s="20"/>
      <c r="C289" s="20"/>
      <c r="D289" s="19"/>
      <c r="E289" s="13">
        <v>12098542.890000001</v>
      </c>
      <c r="F289" s="13">
        <v>12109.35</v>
      </c>
      <c r="G289" s="13">
        <v>85538.78</v>
      </c>
      <c r="H289" s="13" t="s">
        <v>8</v>
      </c>
      <c r="I289" s="13">
        <v>154960</v>
      </c>
      <c r="J289" s="13">
        <v>9541660</v>
      </c>
      <c r="K289" s="13">
        <v>10371974.449999999</v>
      </c>
      <c r="L289" s="12">
        <v>310000</v>
      </c>
      <c r="M289" s="13">
        <v>6041740</v>
      </c>
      <c r="N289" s="18"/>
      <c r="O289" s="17" t="s">
        <v>20</v>
      </c>
      <c r="P289" s="16"/>
    </row>
    <row r="290" spans="1:16" s="3" customFormat="1" ht="20.100000000000001" customHeight="1">
      <c r="A290" s="20" t="s">
        <v>19</v>
      </c>
      <c r="B290" s="20"/>
      <c r="C290" s="20"/>
      <c r="D290" s="19"/>
      <c r="E290" s="13">
        <v>11199852.07</v>
      </c>
      <c r="F290" s="13">
        <v>83658</v>
      </c>
      <c r="G290" s="13">
        <v>61098.05</v>
      </c>
      <c r="H290" s="13" t="s">
        <v>8</v>
      </c>
      <c r="I290" s="13">
        <v>177427</v>
      </c>
      <c r="J290" s="13">
        <v>13698819</v>
      </c>
      <c r="K290" s="13">
        <v>11238022.09</v>
      </c>
      <c r="L290" s="12">
        <v>1082250</v>
      </c>
      <c r="M290" s="13">
        <v>4939262.3</v>
      </c>
      <c r="N290" s="18"/>
      <c r="O290" s="17" t="s">
        <v>18</v>
      </c>
      <c r="P290" s="16"/>
    </row>
    <row r="291" spans="1:16" s="3" customFormat="1" ht="20.100000000000001" customHeight="1">
      <c r="A291" s="20" t="s">
        <v>17</v>
      </c>
      <c r="B291" s="20"/>
      <c r="C291" s="20"/>
      <c r="D291" s="19"/>
      <c r="E291" s="13">
        <v>10969371.279999999</v>
      </c>
      <c r="F291" s="13">
        <v>70168</v>
      </c>
      <c r="G291" s="13">
        <v>70797.759999999995</v>
      </c>
      <c r="H291" s="13" t="s">
        <v>8</v>
      </c>
      <c r="I291" s="13">
        <v>174114</v>
      </c>
      <c r="J291" s="13">
        <v>14778273.59</v>
      </c>
      <c r="K291" s="13">
        <v>11758565.48</v>
      </c>
      <c r="L291" s="12">
        <v>493739</v>
      </c>
      <c r="M291" s="13">
        <v>4967896</v>
      </c>
      <c r="N291" s="18"/>
      <c r="O291" s="17" t="s">
        <v>16</v>
      </c>
      <c r="P291" s="16"/>
    </row>
    <row r="292" spans="1:16" s="21" customFormat="1" ht="20.100000000000001" customHeight="1">
      <c r="A292" s="27" t="s">
        <v>15</v>
      </c>
      <c r="B292" s="27"/>
      <c r="C292" s="27"/>
      <c r="D292" s="26"/>
      <c r="E292" s="25">
        <f>SUM(E293:E297)</f>
        <v>54335231.209999993</v>
      </c>
      <c r="F292" s="25">
        <f>SUM(F293:F297)</f>
        <v>156488</v>
      </c>
      <c r="G292" s="25">
        <f>SUM(G293:G297)</f>
        <v>172555.64</v>
      </c>
      <c r="H292" s="25">
        <f>SUM(H293:H297)</f>
        <v>262087</v>
      </c>
      <c r="I292" s="25">
        <f>SUM(I293:I297)</f>
        <v>554606.58000000007</v>
      </c>
      <c r="J292" s="25">
        <f>SUM(J293:J297)</f>
        <v>74121593.780000001</v>
      </c>
      <c r="K292" s="25">
        <f>SUM(K293:K297)</f>
        <v>77745475.219999999</v>
      </c>
      <c r="L292" s="25">
        <f>SUM(L293:L297)</f>
        <v>10615279.57</v>
      </c>
      <c r="M292" s="25">
        <f>SUM(M293:M297)</f>
        <v>23447833.450000003</v>
      </c>
      <c r="N292" s="24"/>
      <c r="O292" s="23" t="s">
        <v>14</v>
      </c>
      <c r="P292" s="22"/>
    </row>
    <row r="293" spans="1:16" s="3" customFormat="1" ht="20.100000000000001" customHeight="1">
      <c r="A293" s="20" t="s">
        <v>13</v>
      </c>
      <c r="B293" s="20"/>
      <c r="C293" s="20"/>
      <c r="D293" s="19"/>
      <c r="E293" s="13">
        <v>13244564.52</v>
      </c>
      <c r="F293" s="13">
        <v>47608</v>
      </c>
      <c r="G293" s="13">
        <v>42549</v>
      </c>
      <c r="H293" s="13" t="s">
        <v>8</v>
      </c>
      <c r="I293" s="13">
        <v>198700</v>
      </c>
      <c r="J293" s="13">
        <v>20083393</v>
      </c>
      <c r="K293" s="13">
        <v>20507432.460000001</v>
      </c>
      <c r="L293" s="12">
        <v>1576000</v>
      </c>
      <c r="M293" s="13">
        <v>7812554</v>
      </c>
      <c r="N293" s="18"/>
      <c r="O293" s="17" t="s">
        <v>12</v>
      </c>
      <c r="P293" s="16"/>
    </row>
    <row r="294" spans="1:16" s="3" customFormat="1" ht="20.100000000000001" customHeight="1">
      <c r="A294" s="20" t="s">
        <v>11</v>
      </c>
      <c r="B294" s="20"/>
      <c r="C294" s="20"/>
      <c r="D294" s="19"/>
      <c r="E294" s="13">
        <v>6619213</v>
      </c>
      <c r="F294" s="13">
        <v>18600</v>
      </c>
      <c r="G294" s="13">
        <v>5507.15</v>
      </c>
      <c r="H294" s="13">
        <v>247907</v>
      </c>
      <c r="I294" s="13">
        <v>75699</v>
      </c>
      <c r="J294" s="13">
        <v>13691010.130000001</v>
      </c>
      <c r="K294" s="13">
        <v>12479516.029999999</v>
      </c>
      <c r="L294" s="12">
        <v>1958000</v>
      </c>
      <c r="M294" s="13">
        <v>609663.32999999996</v>
      </c>
      <c r="N294" s="18"/>
      <c r="O294" s="17" t="s">
        <v>10</v>
      </c>
      <c r="P294" s="16"/>
    </row>
    <row r="295" spans="1:16" ht="20.100000000000001" customHeight="1">
      <c r="A295" s="15" t="s">
        <v>9</v>
      </c>
      <c r="B295" s="15"/>
      <c r="C295" s="15"/>
      <c r="D295" s="14"/>
      <c r="E295" s="13">
        <v>10872033.630000001</v>
      </c>
      <c r="F295" s="13">
        <v>10600</v>
      </c>
      <c r="G295" s="13">
        <v>24653.21</v>
      </c>
      <c r="H295" s="13" t="s">
        <v>8</v>
      </c>
      <c r="I295" s="13">
        <v>53020</v>
      </c>
      <c r="J295" s="13">
        <v>9637782</v>
      </c>
      <c r="K295" s="13">
        <v>12447194.35</v>
      </c>
      <c r="L295" s="13">
        <v>1398404.66</v>
      </c>
      <c r="M295" s="13">
        <v>4298862.75</v>
      </c>
      <c r="N295" s="12"/>
      <c r="O295" s="11" t="s">
        <v>7</v>
      </c>
      <c r="P295" s="10"/>
    </row>
    <row r="296" spans="1:16" ht="20.100000000000001" customHeight="1">
      <c r="A296" s="15" t="s">
        <v>6</v>
      </c>
      <c r="B296" s="15"/>
      <c r="C296" s="15"/>
      <c r="D296" s="14"/>
      <c r="E296" s="13">
        <v>10476145.48</v>
      </c>
      <c r="F296" s="13">
        <v>3500</v>
      </c>
      <c r="G296" s="13">
        <v>18351.310000000001</v>
      </c>
      <c r="H296" s="13">
        <v>14180</v>
      </c>
      <c r="I296" s="13">
        <v>61479.58</v>
      </c>
      <c r="J296" s="13">
        <v>10844521</v>
      </c>
      <c r="K296" s="13">
        <v>13801758.5</v>
      </c>
      <c r="L296" s="13">
        <v>1160948.9099999999</v>
      </c>
      <c r="M296" s="13">
        <v>3640168.2</v>
      </c>
      <c r="N296" s="12"/>
      <c r="O296" s="11" t="s">
        <v>5</v>
      </c>
      <c r="P296" s="10"/>
    </row>
    <row r="297" spans="1:16" ht="20.100000000000001" customHeight="1">
      <c r="A297" s="15" t="s">
        <v>4</v>
      </c>
      <c r="B297" s="15"/>
      <c r="C297" s="15"/>
      <c r="D297" s="14"/>
      <c r="E297" s="13">
        <v>13123274.58</v>
      </c>
      <c r="F297" s="13">
        <v>76180</v>
      </c>
      <c r="G297" s="13">
        <v>81494.97</v>
      </c>
      <c r="H297" s="13" t="s">
        <v>3</v>
      </c>
      <c r="I297" s="13">
        <v>165708</v>
      </c>
      <c r="J297" s="13">
        <v>19864887.649999999</v>
      </c>
      <c r="K297" s="13">
        <v>18509573.879999999</v>
      </c>
      <c r="L297" s="13">
        <v>4521926</v>
      </c>
      <c r="M297" s="13">
        <v>7086585.1699999999</v>
      </c>
      <c r="N297" s="12"/>
      <c r="O297" s="11" t="s">
        <v>2</v>
      </c>
      <c r="P297" s="10"/>
    </row>
    <row r="298" spans="1:16" ht="3" customHeight="1">
      <c r="A298" s="7"/>
      <c r="B298" s="7"/>
      <c r="C298" s="7"/>
      <c r="D298" s="9"/>
      <c r="E298" s="8"/>
      <c r="F298" s="8"/>
      <c r="G298" s="8"/>
      <c r="H298" s="8"/>
      <c r="I298" s="8"/>
      <c r="J298" s="8"/>
      <c r="K298" s="8"/>
      <c r="L298" s="8"/>
      <c r="M298" s="8"/>
      <c r="N298" s="7"/>
      <c r="O298" s="6"/>
    </row>
    <row r="299" spans="1:16" ht="0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4"/>
    </row>
    <row r="300" spans="1:16">
      <c r="B300" s="3" t="s">
        <v>1</v>
      </c>
      <c r="C300" s="3"/>
      <c r="D300" s="3"/>
      <c r="E300" s="3"/>
    </row>
    <row r="301" spans="1:16">
      <c r="B301" s="3" t="s">
        <v>0</v>
      </c>
      <c r="C301" s="3"/>
      <c r="D301" s="3"/>
      <c r="E301" s="3"/>
    </row>
  </sheetData>
  <mergeCells count="221">
    <mergeCell ref="A296:D296"/>
    <mergeCell ref="A269:D269"/>
    <mergeCell ref="A270:D270"/>
    <mergeCell ref="A271:D271"/>
    <mergeCell ref="A290:D290"/>
    <mergeCell ref="A291:D291"/>
    <mergeCell ref="A239:D239"/>
    <mergeCell ref="A240:D240"/>
    <mergeCell ref="A258:D258"/>
    <mergeCell ref="A288:D288"/>
    <mergeCell ref="A289:D289"/>
    <mergeCell ref="A295:D295"/>
    <mergeCell ref="A292:D292"/>
    <mergeCell ref="A294:D294"/>
    <mergeCell ref="A293:D293"/>
    <mergeCell ref="A231:D231"/>
    <mergeCell ref="A232:D232"/>
    <mergeCell ref="A233:D233"/>
    <mergeCell ref="A297:D297"/>
    <mergeCell ref="A284:D284"/>
    <mergeCell ref="A285:D285"/>
    <mergeCell ref="A286:D286"/>
    <mergeCell ref="A287:D287"/>
    <mergeCell ref="A237:D237"/>
    <mergeCell ref="A238:D238"/>
    <mergeCell ref="K222:M222"/>
    <mergeCell ref="K223:M223"/>
    <mergeCell ref="A229:D229"/>
    <mergeCell ref="A230:D230"/>
    <mergeCell ref="A249:D254"/>
    <mergeCell ref="A241:D241"/>
    <mergeCell ref="A242:D242"/>
    <mergeCell ref="A243:D243"/>
    <mergeCell ref="A244:D244"/>
    <mergeCell ref="A222:D227"/>
    <mergeCell ref="K250:M250"/>
    <mergeCell ref="A259:D259"/>
    <mergeCell ref="A260:D260"/>
    <mergeCell ref="A266:D266"/>
    <mergeCell ref="A268:D268"/>
    <mergeCell ref="A234:D234"/>
    <mergeCell ref="A235:D235"/>
    <mergeCell ref="A236:D236"/>
    <mergeCell ref="A256:D256"/>
    <mergeCell ref="A257:D257"/>
    <mergeCell ref="K278:M278"/>
    <mergeCell ref="E279:J279"/>
    <mergeCell ref="K279:M279"/>
    <mergeCell ref="A263:D263"/>
    <mergeCell ref="A267:D267"/>
    <mergeCell ref="A265:D265"/>
    <mergeCell ref="A214:D214"/>
    <mergeCell ref="A207:D207"/>
    <mergeCell ref="A208:D208"/>
    <mergeCell ref="A209:D209"/>
    <mergeCell ref="A278:D283"/>
    <mergeCell ref="E278:J278"/>
    <mergeCell ref="A255:D255"/>
    <mergeCell ref="E249:J249"/>
    <mergeCell ref="E222:J222"/>
    <mergeCell ref="E223:J223"/>
    <mergeCell ref="A205:D205"/>
    <mergeCell ref="A206:D206"/>
    <mergeCell ref="A202:D202"/>
    <mergeCell ref="A211:D211"/>
    <mergeCell ref="A212:D212"/>
    <mergeCell ref="A213:D213"/>
    <mergeCell ref="E250:J250"/>
    <mergeCell ref="E195:J195"/>
    <mergeCell ref="K195:M195"/>
    <mergeCell ref="E196:J196"/>
    <mergeCell ref="A264:D264"/>
    <mergeCell ref="A261:D261"/>
    <mergeCell ref="A262:D262"/>
    <mergeCell ref="A203:D203"/>
    <mergeCell ref="A204:D204"/>
    <mergeCell ref="A210:D210"/>
    <mergeCell ref="A184:D184"/>
    <mergeCell ref="A185:D185"/>
    <mergeCell ref="A186:D186"/>
    <mergeCell ref="A187:D187"/>
    <mergeCell ref="A188:D188"/>
    <mergeCell ref="K249:M249"/>
    <mergeCell ref="K196:M196"/>
    <mergeCell ref="A189:D189"/>
    <mergeCell ref="A190:D190"/>
    <mergeCell ref="A195:D200"/>
    <mergeCell ref="A178:D178"/>
    <mergeCell ref="A179:D179"/>
    <mergeCell ref="A180:D180"/>
    <mergeCell ref="A181:D181"/>
    <mergeCell ref="A182:D182"/>
    <mergeCell ref="A183:D183"/>
    <mergeCell ref="A161:D161"/>
    <mergeCell ref="A162:D162"/>
    <mergeCell ref="A176:D176"/>
    <mergeCell ref="A160:D160"/>
    <mergeCell ref="A169:D174"/>
    <mergeCell ref="A177:D177"/>
    <mergeCell ref="E169:J169"/>
    <mergeCell ref="K169:M169"/>
    <mergeCell ref="E170:J170"/>
    <mergeCell ref="K170:M170"/>
    <mergeCell ref="A154:D154"/>
    <mergeCell ref="A155:D155"/>
    <mergeCell ref="A156:D156"/>
    <mergeCell ref="A157:D157"/>
    <mergeCell ref="A158:D158"/>
    <mergeCell ref="A159:D159"/>
    <mergeCell ref="A12:D12"/>
    <mergeCell ref="K6:M6"/>
    <mergeCell ref="K7:M7"/>
    <mergeCell ref="E7:J7"/>
    <mergeCell ref="E6:J6"/>
    <mergeCell ref="A6:D11"/>
    <mergeCell ref="E86:J86"/>
    <mergeCell ref="K86:M86"/>
    <mergeCell ref="E87:J87"/>
    <mergeCell ref="E114:J114"/>
    <mergeCell ref="K114:M114"/>
    <mergeCell ref="A13:D13"/>
    <mergeCell ref="A14:D14"/>
    <mergeCell ref="A15:D15"/>
    <mergeCell ref="A18:D18"/>
    <mergeCell ref="A19:D19"/>
    <mergeCell ref="A16:D16"/>
    <mergeCell ref="A17:D17"/>
    <mergeCell ref="K61:M61"/>
    <mergeCell ref="A24:D24"/>
    <mergeCell ref="A25:D25"/>
    <mergeCell ref="A26:D26"/>
    <mergeCell ref="A27:D27"/>
    <mergeCell ref="A20:D20"/>
    <mergeCell ref="K33:M33"/>
    <mergeCell ref="E60:J60"/>
    <mergeCell ref="K60:M60"/>
    <mergeCell ref="E32:J32"/>
    <mergeCell ref="K32:M32"/>
    <mergeCell ref="E33:J33"/>
    <mergeCell ref="A32:D37"/>
    <mergeCell ref="A46:D46"/>
    <mergeCell ref="A47:D47"/>
    <mergeCell ref="A48:D48"/>
    <mergeCell ref="A43:D43"/>
    <mergeCell ref="A49:D49"/>
    <mergeCell ref="A21:D21"/>
    <mergeCell ref="A22:D22"/>
    <mergeCell ref="A23:D23"/>
    <mergeCell ref="A44:D44"/>
    <mergeCell ref="A45:D45"/>
    <mergeCell ref="E61:J61"/>
    <mergeCell ref="A39:D39"/>
    <mergeCell ref="A40:D40"/>
    <mergeCell ref="A41:D41"/>
    <mergeCell ref="A42:D42"/>
    <mergeCell ref="A50:D50"/>
    <mergeCell ref="A51:D51"/>
    <mergeCell ref="A79:D79"/>
    <mergeCell ref="A86:D91"/>
    <mergeCell ref="A72:D72"/>
    <mergeCell ref="A74:D74"/>
    <mergeCell ref="A75:D75"/>
    <mergeCell ref="A76:D76"/>
    <mergeCell ref="A69:D69"/>
    <mergeCell ref="A70:D70"/>
    <mergeCell ref="A60:D65"/>
    <mergeCell ref="A52:D52"/>
    <mergeCell ref="A53:D53"/>
    <mergeCell ref="A67:D67"/>
    <mergeCell ref="A68:D68"/>
    <mergeCell ref="A135:D135"/>
    <mergeCell ref="A99:D99"/>
    <mergeCell ref="A100:D100"/>
    <mergeCell ref="A101:D101"/>
    <mergeCell ref="A102:D102"/>
    <mergeCell ref="A147:D147"/>
    <mergeCell ref="A148:D148"/>
    <mergeCell ref="A149:D149"/>
    <mergeCell ref="A71:D71"/>
    <mergeCell ref="K87:M87"/>
    <mergeCell ref="A77:D77"/>
    <mergeCell ref="A78:D78"/>
    <mergeCell ref="A73:D73"/>
    <mergeCell ref="A121:D121"/>
    <mergeCell ref="A98:D98"/>
    <mergeCell ref="A150:D150"/>
    <mergeCell ref="A151:D151"/>
    <mergeCell ref="A152:D152"/>
    <mergeCell ref="A153:D153"/>
    <mergeCell ref="A80:D80"/>
    <mergeCell ref="A93:D93"/>
    <mergeCell ref="A94:D94"/>
    <mergeCell ref="A95:D95"/>
    <mergeCell ref="A96:D96"/>
    <mergeCell ref="A97:D97"/>
    <mergeCell ref="A103:D103"/>
    <mergeCell ref="E115:J115"/>
    <mergeCell ref="K115:M115"/>
    <mergeCell ref="A107:D107"/>
    <mergeCell ref="A104:D104"/>
    <mergeCell ref="A105:D105"/>
    <mergeCell ref="A106:D106"/>
    <mergeCell ref="A114:D119"/>
    <mergeCell ref="A134:D134"/>
    <mergeCell ref="A133:D133"/>
    <mergeCell ref="A122:D122"/>
    <mergeCell ref="A123:D123"/>
    <mergeCell ref="A124:D124"/>
    <mergeCell ref="A125:D125"/>
    <mergeCell ref="A126:D126"/>
    <mergeCell ref="A127:D127"/>
    <mergeCell ref="A140:D145"/>
    <mergeCell ref="E140:J140"/>
    <mergeCell ref="K140:M140"/>
    <mergeCell ref="E141:J141"/>
    <mergeCell ref="K141:M141"/>
    <mergeCell ref="A128:D128"/>
    <mergeCell ref="A129:D129"/>
    <mergeCell ref="A130:D130"/>
    <mergeCell ref="A131:D131"/>
    <mergeCell ref="A132:D132"/>
  </mergeCells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2013-01-23T03:11:54Z</dcterms:created>
  <dcterms:modified xsi:type="dcterms:W3CDTF">2013-01-23T03:12:07Z</dcterms:modified>
</cp:coreProperties>
</file>