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60" windowWidth="18195" windowHeight="11565"/>
  </bookViews>
  <sheets>
    <sheet name="T-16.3.1" sheetId="1" r:id="rId1"/>
  </sheets>
  <externalReferences>
    <externalReference r:id="rId2"/>
  </externalReferences>
  <definedNames>
    <definedName name="_xlnm.Print_Area" localSheetId="0">'T-16.3.1'!$A$1:$Q$26</definedName>
  </definedNames>
  <calcPr calcId="144525"/>
</workbook>
</file>

<file path=xl/calcChain.xml><?xml version="1.0" encoding="utf-8"?>
<calcChain xmlns="http://schemas.openxmlformats.org/spreadsheetml/2006/main">
  <c r="E12" i="1" l="1"/>
  <c r="F12" i="1"/>
  <c r="G12" i="1"/>
  <c r="I12" i="1"/>
  <c r="J12" i="1"/>
  <c r="K12" i="1"/>
  <c r="L12" i="1"/>
  <c r="M12" i="1"/>
  <c r="E18" i="1"/>
  <c r="F18" i="1"/>
  <c r="G18" i="1"/>
  <c r="H18" i="1"/>
  <c r="I18" i="1"/>
  <c r="J18" i="1"/>
  <c r="K18" i="1"/>
  <c r="L18" i="1"/>
  <c r="M18" i="1"/>
  <c r="E23" i="1"/>
  <c r="F23" i="1"/>
  <c r="G23" i="1"/>
  <c r="I23" i="1"/>
  <c r="J23" i="1"/>
  <c r="K23" i="1"/>
  <c r="L23" i="1"/>
  <c r="M23" i="1"/>
</calcChain>
</file>

<file path=xl/sharedStrings.xml><?xml version="1.0" encoding="utf-8"?>
<sst xmlns="http://schemas.openxmlformats.org/spreadsheetml/2006/main" count="84" uniqueCount="69">
  <si>
    <t>Na Sai</t>
  </si>
  <si>
    <t xml:space="preserve">                -</t>
  </si>
  <si>
    <t>นาทราย</t>
  </si>
  <si>
    <t>Mae Tuen</t>
  </si>
  <si>
    <t>แม่ตืน</t>
  </si>
  <si>
    <t xml:space="preserve">Li District </t>
  </si>
  <si>
    <t>อำเภอลี้</t>
  </si>
  <si>
    <t>Nong Pla Sayai</t>
  </si>
  <si>
    <t>หนองปลาสวาย</t>
  </si>
  <si>
    <t>Lao  yao</t>
  </si>
  <si>
    <t>เหล่ายาว</t>
  </si>
  <si>
    <t>Pa Phoo</t>
  </si>
  <si>
    <t>ป่าพูล</t>
  </si>
  <si>
    <t xml:space="preserve">Wiang Karn </t>
  </si>
  <si>
    <t>เวียงกานต์</t>
  </si>
  <si>
    <t xml:space="preserve">Ban Hong District </t>
  </si>
  <si>
    <t>อำเภอบ้านโฮ่ง</t>
  </si>
  <si>
    <t>Tha Mae Lob</t>
  </si>
  <si>
    <t>ทาแม่ลอบ</t>
  </si>
  <si>
    <t xml:space="preserve">Mae Tha District </t>
  </si>
  <si>
    <t>อำเภอแม่ทา</t>
  </si>
  <si>
    <t>Nong  Nam</t>
  </si>
  <si>
    <t>หนองหนาม</t>
  </si>
  <si>
    <t>Sri Bua Ban</t>
  </si>
  <si>
    <t xml:space="preserve">                       -</t>
  </si>
  <si>
    <t xml:space="preserve">                        -</t>
  </si>
  <si>
    <t xml:space="preserve">                         -</t>
  </si>
  <si>
    <t>ศรีบัวบาน</t>
  </si>
  <si>
    <t>Pa Sak</t>
  </si>
  <si>
    <t>ป่าสัก</t>
  </si>
  <si>
    <t xml:space="preserve">Mueang Lamphun District </t>
  </si>
  <si>
    <t>อำเภอเมืองลำพูน</t>
  </si>
  <si>
    <t>expenditure</t>
  </si>
  <si>
    <t>investment</t>
  </si>
  <si>
    <t>Expenditure</t>
  </si>
  <si>
    <t>utilities</t>
  </si>
  <si>
    <t>Fees and fines</t>
  </si>
  <si>
    <t>duties</t>
  </si>
  <si>
    <t>Organization</t>
  </si>
  <si>
    <t>Central</t>
  </si>
  <si>
    <t xml:space="preserve">Expenditure  of </t>
  </si>
  <si>
    <t>Permanent</t>
  </si>
  <si>
    <t>Subsidies</t>
  </si>
  <si>
    <t>Miscellaneous</t>
  </si>
  <si>
    <t>Public</t>
  </si>
  <si>
    <t>Property</t>
  </si>
  <si>
    <t>ค่าปรับ</t>
  </si>
  <si>
    <t>Taxes and</t>
  </si>
  <si>
    <t>Administration</t>
  </si>
  <si>
    <t>งบกลาง</t>
  </si>
  <si>
    <t>เพื่อการลงทุน</t>
  </si>
  <si>
    <t>รายจ่ายประจำ</t>
  </si>
  <si>
    <t>เงินอุดหนุน</t>
  </si>
  <si>
    <t>เบ็ดเตล็ด</t>
  </si>
  <si>
    <t>สาธารณูปโภค</t>
  </si>
  <si>
    <t>ทรัพย์สิน</t>
  </si>
  <si>
    <t>ค่าธรรมเนียม</t>
  </si>
  <si>
    <t>ภาษีอากร</t>
  </si>
  <si>
    <t xml:space="preserve">District/Subdistrict </t>
  </si>
  <si>
    <t>รายจ่าย</t>
  </si>
  <si>
    <t>Revenue</t>
  </si>
  <si>
    <t xml:space="preserve"> </t>
  </si>
  <si>
    <t xml:space="preserve">รายได้ </t>
  </si>
  <si>
    <t>อำเภอ/องค์การบริหารส่วนตำบล</t>
  </si>
  <si>
    <t>ADMINISTRATION ORGANIZATION: FISCAL YEAR 2012</t>
  </si>
  <si>
    <t>ACTUAL REVENUE AND EXPENDITURE OF SUBDISTRICT ADMINISTRATION ORGANIZATION  BY TYPE, DISTRICT AND SUBDISTRICT</t>
  </si>
  <si>
    <t xml:space="preserve">TABLE </t>
  </si>
  <si>
    <t>รายรับ และรายจ่ายจริงขององค์การบริหารส่วนตำบล จำแนกตามประเภท  เป็นรายอำเภอ และองค์การบริหารส่วนตำบล  ปีงบประมาณ  2555</t>
  </si>
  <si>
    <t xml:space="preserve">ตาราง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</si>
</sst>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87" formatCode="#,##0.00__________"/>
    <numFmt numFmtId="188" formatCode="#,##0.00______"/>
    <numFmt numFmtId="189" formatCode="#,##0.00__"/>
    <numFmt numFmtId="190" formatCode="0.0"/>
  </numFmts>
  <fonts count="11" x14ac:knownFonts="1">
    <font>
      <sz val="14"/>
      <name val="Cordia New"/>
      <family val="2"/>
    </font>
    <font>
      <sz val="14"/>
      <name val="Cordia New"/>
      <family val="2"/>
    </font>
    <font>
      <sz val="14"/>
      <name val="TH SarabunPSK"/>
      <family val="2"/>
    </font>
    <font>
      <sz val="11"/>
      <name val="TH SarabunPSK"/>
      <family val="2"/>
    </font>
    <font>
      <b/>
      <sz val="11"/>
      <name val="TH SarabunPSK"/>
      <family val="2"/>
    </font>
    <font>
      <sz val="11"/>
      <color indexed="8"/>
      <name val="TH SarabunPSK"/>
      <family val="2"/>
    </font>
    <font>
      <b/>
      <sz val="11"/>
      <color indexed="8"/>
      <name val="TH SarabunPSK"/>
      <family val="2"/>
    </font>
    <font>
      <b/>
      <sz val="14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b/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76">
    <xf numFmtId="0" fontId="0" fillId="0" borderId="0" xfId="0"/>
    <xf numFmtId="0" fontId="2" fillId="0" borderId="0" xfId="0" applyFont="1"/>
    <xf numFmtId="187" fontId="2" fillId="0" borderId="0" xfId="0" applyNumberFormat="1" applyFont="1" applyAlignment="1">
      <alignment horizontal="right"/>
    </xf>
    <xf numFmtId="0" fontId="3" fillId="0" borderId="0" xfId="0" applyFont="1"/>
    <xf numFmtId="0" fontId="3" fillId="0" borderId="0" xfId="0" applyFont="1" applyBorder="1" applyAlignment="1">
      <alignment horizontal="left" indent="1"/>
    </xf>
    <xf numFmtId="0" fontId="3" fillId="0" borderId="0" xfId="0" applyFont="1" applyBorder="1"/>
    <xf numFmtId="188" fontId="3" fillId="0" borderId="1" xfId="1" applyNumberFormat="1" applyFont="1" applyBorder="1" applyAlignment="1" applyProtection="1">
      <alignment horizontal="right"/>
      <protection locked="0" hidden="1"/>
    </xf>
    <xf numFmtId="188" fontId="3" fillId="0" borderId="1" xfId="0" applyNumberFormat="1" applyFont="1" applyBorder="1" applyAlignment="1">
      <alignment horizontal="right"/>
    </xf>
    <xf numFmtId="188" fontId="4" fillId="0" borderId="1" xfId="0" applyNumberFormat="1" applyFont="1" applyBorder="1" applyAlignment="1"/>
    <xf numFmtId="0" fontId="3" fillId="0" borderId="2" xfId="0" applyFont="1" applyBorder="1" applyAlignment="1">
      <alignment horizontal="left" indent="1"/>
    </xf>
    <xf numFmtId="0" fontId="3" fillId="0" borderId="0" xfId="0" applyFont="1" applyBorder="1" applyAlignment="1">
      <alignment horizontal="left" indent="1"/>
    </xf>
    <xf numFmtId="0" fontId="4" fillId="0" borderId="0" xfId="0" applyFont="1" applyBorder="1" applyAlignment="1">
      <alignment horizontal="center"/>
    </xf>
    <xf numFmtId="0" fontId="4" fillId="0" borderId="0" xfId="0" applyFont="1"/>
    <xf numFmtId="0" fontId="4" fillId="0" borderId="0" xfId="0" applyFont="1" applyBorder="1"/>
    <xf numFmtId="188" fontId="4" fillId="0" borderId="3" xfId="0" applyNumberFormat="1" applyFont="1" applyBorder="1" applyAlignment="1">
      <alignment horizontal="center"/>
    </xf>
    <xf numFmtId="188" fontId="4" fillId="0" borderId="1" xfId="0" applyNumberFormat="1" applyFont="1" applyBorder="1" applyAlignment="1">
      <alignment horizontal="right"/>
    </xf>
    <xf numFmtId="0" fontId="4" fillId="0" borderId="2" xfId="0" applyFont="1" applyBorder="1"/>
    <xf numFmtId="0" fontId="4" fillId="0" borderId="0" xfId="0" applyFont="1" applyBorder="1" applyAlignment="1">
      <alignment horizontal="left"/>
    </xf>
    <xf numFmtId="188" fontId="5" fillId="0" borderId="1" xfId="1" applyNumberFormat="1" applyFont="1" applyBorder="1" applyAlignment="1" applyProtection="1">
      <alignment horizontal="right"/>
      <protection locked="0" hidden="1"/>
    </xf>
    <xf numFmtId="188" fontId="5" fillId="0" borderId="1" xfId="0" applyNumberFormat="1" applyFont="1" applyBorder="1" applyAlignment="1">
      <alignment horizontal="right"/>
    </xf>
    <xf numFmtId="188" fontId="3" fillId="0" borderId="1" xfId="0" applyNumberFormat="1" applyFont="1" applyBorder="1" applyAlignment="1"/>
    <xf numFmtId="188" fontId="3" fillId="0" borderId="0" xfId="0" applyNumberFormat="1" applyFont="1" applyAlignment="1">
      <alignment horizontal="right"/>
    </xf>
    <xf numFmtId="189" fontId="3" fillId="0" borderId="0" xfId="0" applyNumberFormat="1" applyFont="1" applyAlignment="1">
      <alignment horizontal="center"/>
    </xf>
    <xf numFmtId="188" fontId="6" fillId="0" borderId="1" xfId="0" applyNumberFormat="1" applyFont="1" applyBorder="1" applyAlignment="1">
      <alignment horizontal="right"/>
    </xf>
    <xf numFmtId="188" fontId="6" fillId="0" borderId="1" xfId="0" applyNumberFormat="1" applyFont="1" applyBorder="1" applyAlignment="1"/>
    <xf numFmtId="0" fontId="4" fillId="0" borderId="0" xfId="0" applyFont="1" applyBorder="1" applyAlignment="1">
      <alignment vertical="center"/>
    </xf>
    <xf numFmtId="188" fontId="6" fillId="0" borderId="1" xfId="1" applyNumberFormat="1" applyFont="1" applyBorder="1" applyAlignment="1" applyProtection="1">
      <alignment horizontal="right"/>
      <protection locked="0" hidden="1"/>
    </xf>
    <xf numFmtId="188" fontId="3" fillId="0" borderId="1" xfId="1" applyNumberFormat="1" applyFont="1" applyBorder="1" applyAlignment="1">
      <alignment horizontal="right"/>
    </xf>
    <xf numFmtId="188" fontId="3" fillId="0" borderId="1" xfId="1" applyNumberFormat="1" applyFont="1" applyBorder="1" applyAlignment="1"/>
    <xf numFmtId="188" fontId="3" fillId="0" borderId="1" xfId="0" applyNumberFormat="1" applyFont="1" applyBorder="1" applyAlignment="1">
      <alignment horizontal="left"/>
    </xf>
    <xf numFmtId="188" fontId="4" fillId="0" borderId="0" xfId="1" applyNumberFormat="1" applyFont="1" applyBorder="1"/>
    <xf numFmtId="188" fontId="4" fillId="0" borderId="1" xfId="1" applyNumberFormat="1" applyFont="1" applyBorder="1" applyAlignment="1">
      <alignment horizontal="right"/>
    </xf>
    <xf numFmtId="188" fontId="4" fillId="0" borderId="0" xfId="1" applyNumberFormat="1" applyFont="1" applyBorder="1" applyAlignment="1">
      <alignment horizontal="left"/>
    </xf>
    <xf numFmtId="0" fontId="2" fillId="0" borderId="0" xfId="0" applyFont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" xfId="0" applyFont="1" applyBorder="1"/>
    <xf numFmtId="0" fontId="7" fillId="0" borderId="2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8" fillId="0" borderId="0" xfId="0" applyFont="1"/>
    <xf numFmtId="0" fontId="9" fillId="0" borderId="4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9" fillId="0" borderId="6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7" xfId="0" applyFont="1" applyBorder="1" applyAlignment="1">
      <alignment vertical="center" shrinkToFit="1"/>
    </xf>
    <xf numFmtId="0" fontId="9" fillId="0" borderId="4" xfId="0" applyFont="1" applyBorder="1" applyAlignment="1">
      <alignment vertical="center" shrinkToFit="1"/>
    </xf>
    <xf numFmtId="0" fontId="2" fillId="0" borderId="0" xfId="0" applyFont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vertical="center" shrinkToFit="1"/>
    </xf>
    <xf numFmtId="0" fontId="9" fillId="0" borderId="0" xfId="0" applyFont="1" applyAlignment="1">
      <alignment vertical="center" shrinkToFit="1"/>
    </xf>
    <xf numFmtId="0" fontId="9" fillId="0" borderId="0" xfId="0" applyFont="1"/>
    <xf numFmtId="0" fontId="9" fillId="0" borderId="0" xfId="0" applyFont="1" applyAlignment="1">
      <alignment vertical="center"/>
    </xf>
    <xf numFmtId="0" fontId="9" fillId="0" borderId="3" xfId="0" applyFont="1" applyBorder="1" applyAlignment="1">
      <alignment vertical="center"/>
    </xf>
    <xf numFmtId="0" fontId="9" fillId="0" borderId="7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7" xfId="0" applyFont="1" applyBorder="1" applyAlignment="1">
      <alignment horizontal="center" shrinkToFit="1"/>
    </xf>
    <xf numFmtId="0" fontId="9" fillId="0" borderId="4" xfId="0" applyFont="1" applyBorder="1" applyAlignment="1">
      <alignment horizontal="center" shrinkToFit="1"/>
    </xf>
    <xf numFmtId="0" fontId="9" fillId="0" borderId="5" xfId="0" applyFont="1" applyBorder="1" applyAlignment="1">
      <alignment horizontal="center" shrinkToFit="1"/>
    </xf>
    <xf numFmtId="0" fontId="9" fillId="0" borderId="8" xfId="0" applyFont="1" applyBorder="1" applyAlignment="1">
      <alignment vertical="center"/>
    </xf>
    <xf numFmtId="0" fontId="9" fillId="0" borderId="9" xfId="0" applyFont="1" applyBorder="1" applyAlignment="1">
      <alignment horizontal="center" vertical="center"/>
    </xf>
    <xf numFmtId="0" fontId="9" fillId="0" borderId="8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9" fillId="0" borderId="10" xfId="0" applyFont="1" applyBorder="1" applyAlignment="1">
      <alignment horizontal="center" vertical="center" shrinkToFit="1"/>
    </xf>
    <xf numFmtId="0" fontId="9" fillId="0" borderId="8" xfId="0" applyFont="1" applyBorder="1" applyAlignment="1">
      <alignment horizontal="center" vertical="center" shrinkToFit="1"/>
    </xf>
    <xf numFmtId="0" fontId="9" fillId="0" borderId="9" xfId="0" applyFont="1" applyBorder="1" applyAlignment="1">
      <alignment horizontal="center" vertical="center" shrinkToFit="1"/>
    </xf>
    <xf numFmtId="0" fontId="9" fillId="0" borderId="10" xfId="0" applyFont="1" applyBorder="1" applyAlignment="1">
      <alignment vertical="center" shrinkToFit="1"/>
    </xf>
    <xf numFmtId="0" fontId="9" fillId="0" borderId="8" xfId="0" applyFont="1" applyBorder="1" applyAlignment="1">
      <alignment vertical="center" shrinkToFit="1"/>
    </xf>
    <xf numFmtId="0" fontId="10" fillId="0" borderId="0" xfId="0" applyFont="1" applyBorder="1"/>
    <xf numFmtId="0" fontId="10" fillId="0" borderId="0" xfId="0" applyFont="1"/>
    <xf numFmtId="0" fontId="7" fillId="0" borderId="0" xfId="0" applyFont="1"/>
    <xf numFmtId="0" fontId="10" fillId="0" borderId="0" xfId="0" applyFont="1" applyBorder="1" applyAlignment="1">
      <alignment horizontal="left"/>
    </xf>
    <xf numFmtId="190" fontId="7" fillId="0" borderId="0" xfId="0" applyNumberFormat="1" applyFont="1" applyAlignment="1">
      <alignment horizontal="center"/>
    </xf>
    <xf numFmtId="0" fontId="7" fillId="0" borderId="0" xfId="0" applyFont="1" applyAlignment="1">
      <alignment horizontal="left"/>
    </xf>
  </cellXfs>
  <cellStyles count="5">
    <cellStyle name="Comma 2" xfId="2"/>
    <cellStyle name="Comma 3" xfId="1"/>
    <cellStyle name="Normal" xfId="0" builtinId="0"/>
    <cellStyle name="Normal 2" xfId="3"/>
    <cellStyle name="เครื่องหมายจุลภาค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38100</xdr:colOff>
      <xdr:row>20</xdr:row>
      <xdr:rowOff>0</xdr:rowOff>
    </xdr:from>
    <xdr:to>
      <xdr:col>16</xdr:col>
      <xdr:colOff>38100</xdr:colOff>
      <xdr:row>20</xdr:row>
      <xdr:rowOff>0</xdr:rowOff>
    </xdr:to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9791700" y="5715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5720" anchor="b" upright="1"/>
        <a:lstStyle/>
        <a:p>
          <a:pPr algn="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163</a:t>
          </a:r>
        </a:p>
      </xdr:txBody>
    </xdr:sp>
    <xdr:clientData/>
  </xdr:twoCellAnchor>
  <xdr:twoCellAnchor>
    <xdr:from>
      <xdr:col>16</xdr:col>
      <xdr:colOff>38100</xdr:colOff>
      <xdr:row>20</xdr:row>
      <xdr:rowOff>0</xdr:rowOff>
    </xdr:from>
    <xdr:to>
      <xdr:col>16</xdr:col>
      <xdr:colOff>38100</xdr:colOff>
      <xdr:row>20</xdr:row>
      <xdr:rowOff>38100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9791700" y="571500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173</a:t>
          </a:r>
        </a:p>
      </xdr:txBody>
    </xdr:sp>
    <xdr:clientData/>
  </xdr:twoCellAnchor>
  <xdr:twoCellAnchor>
    <xdr:from>
      <xdr:col>14</xdr:col>
      <xdr:colOff>1438275</xdr:colOff>
      <xdr:row>13</xdr:row>
      <xdr:rowOff>200025</xdr:rowOff>
    </xdr:from>
    <xdr:to>
      <xdr:col>15</xdr:col>
      <xdr:colOff>0</xdr:colOff>
      <xdr:row>20</xdr:row>
      <xdr:rowOff>0</xdr:rowOff>
    </xdr:to>
    <xdr:sp macro="" textlink="">
      <xdr:nvSpPr>
        <xdr:cNvPr id="4" name="Text Box 2"/>
        <xdr:cNvSpPr txBox="1">
          <a:spLocks noChangeArrowheads="1"/>
        </xdr:cNvSpPr>
      </xdr:nvSpPr>
      <xdr:spPr bwMode="auto">
        <a:xfrm>
          <a:off x="9144000" y="3790950"/>
          <a:ext cx="0" cy="1924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1990725</xdr:colOff>
      <xdr:row>20</xdr:row>
      <xdr:rowOff>0</xdr:rowOff>
    </xdr:from>
    <xdr:to>
      <xdr:col>9</xdr:col>
      <xdr:colOff>190500</xdr:colOff>
      <xdr:row>20</xdr:row>
      <xdr:rowOff>0</xdr:rowOff>
    </xdr:to>
    <xdr:sp macro="" textlink="">
      <xdr:nvSpPr>
        <xdr:cNvPr id="5" name="Text Box 6"/>
        <xdr:cNvSpPr txBox="1">
          <a:spLocks noChangeArrowheads="1"/>
        </xdr:cNvSpPr>
      </xdr:nvSpPr>
      <xdr:spPr bwMode="auto">
        <a:xfrm>
          <a:off x="5486400" y="571500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1990725</xdr:colOff>
      <xdr:row>20</xdr:row>
      <xdr:rowOff>0</xdr:rowOff>
    </xdr:from>
    <xdr:to>
      <xdr:col>9</xdr:col>
      <xdr:colOff>190500</xdr:colOff>
      <xdr:row>20</xdr:row>
      <xdr:rowOff>0</xdr:rowOff>
    </xdr:to>
    <xdr:sp macro="" textlink="">
      <xdr:nvSpPr>
        <xdr:cNvPr id="6" name="Text Box 7"/>
        <xdr:cNvSpPr txBox="1">
          <a:spLocks noChangeArrowheads="1"/>
        </xdr:cNvSpPr>
      </xdr:nvSpPr>
      <xdr:spPr bwMode="auto">
        <a:xfrm>
          <a:off x="5486400" y="571500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876300</xdr:colOff>
      <xdr:row>17</xdr:row>
      <xdr:rowOff>0</xdr:rowOff>
    </xdr:from>
    <xdr:to>
      <xdr:col>15</xdr:col>
      <xdr:colOff>114300</xdr:colOff>
      <xdr:row>17</xdr:row>
      <xdr:rowOff>0</xdr:rowOff>
    </xdr:to>
    <xdr:sp macro="" textlink="">
      <xdr:nvSpPr>
        <xdr:cNvPr id="7" name="Text Box 1"/>
        <xdr:cNvSpPr txBox="1">
          <a:spLocks noChangeArrowheads="1"/>
        </xdr:cNvSpPr>
      </xdr:nvSpPr>
      <xdr:spPr bwMode="auto">
        <a:xfrm>
          <a:off x="9144000" y="4743450"/>
          <a:ext cx="1143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876300</xdr:colOff>
      <xdr:row>17</xdr:row>
      <xdr:rowOff>0</xdr:rowOff>
    </xdr:from>
    <xdr:to>
      <xdr:col>15</xdr:col>
      <xdr:colOff>114300</xdr:colOff>
      <xdr:row>17</xdr:row>
      <xdr:rowOff>0</xdr:rowOff>
    </xdr:to>
    <xdr:sp macro="" textlink="">
      <xdr:nvSpPr>
        <xdr:cNvPr id="8" name="Text Box 3"/>
        <xdr:cNvSpPr txBox="1">
          <a:spLocks noChangeArrowheads="1"/>
        </xdr:cNvSpPr>
      </xdr:nvSpPr>
      <xdr:spPr bwMode="auto">
        <a:xfrm>
          <a:off x="9144000" y="4743450"/>
          <a:ext cx="1143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876300</xdr:colOff>
      <xdr:row>17</xdr:row>
      <xdr:rowOff>0</xdr:rowOff>
    </xdr:from>
    <xdr:to>
      <xdr:col>15</xdr:col>
      <xdr:colOff>114300</xdr:colOff>
      <xdr:row>17</xdr:row>
      <xdr:rowOff>0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9144000" y="4743450"/>
          <a:ext cx="1143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876300</xdr:colOff>
      <xdr:row>17</xdr:row>
      <xdr:rowOff>0</xdr:rowOff>
    </xdr:from>
    <xdr:to>
      <xdr:col>15</xdr:col>
      <xdr:colOff>114300</xdr:colOff>
      <xdr:row>17</xdr:row>
      <xdr:rowOff>0</xdr:rowOff>
    </xdr:to>
    <xdr:sp macro="" textlink="">
      <xdr:nvSpPr>
        <xdr:cNvPr id="10" name="Text Box 5"/>
        <xdr:cNvSpPr txBox="1">
          <a:spLocks noChangeArrowheads="1"/>
        </xdr:cNvSpPr>
      </xdr:nvSpPr>
      <xdr:spPr bwMode="auto">
        <a:xfrm>
          <a:off x="9144000" y="4743450"/>
          <a:ext cx="1143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695325</xdr:colOff>
      <xdr:row>0</xdr:row>
      <xdr:rowOff>200025</xdr:rowOff>
    </xdr:from>
    <xdr:to>
      <xdr:col>14</xdr:col>
      <xdr:colOff>876300</xdr:colOff>
      <xdr:row>1</xdr:row>
      <xdr:rowOff>228600</xdr:rowOff>
    </xdr:to>
    <xdr:sp macro="" textlink="">
      <xdr:nvSpPr>
        <xdr:cNvPr id="11" name="Text Box 3"/>
        <xdr:cNvSpPr txBox="1">
          <a:spLocks noChangeArrowheads="1"/>
        </xdr:cNvSpPr>
      </xdr:nvSpPr>
      <xdr:spPr bwMode="auto">
        <a:xfrm>
          <a:off x="9144000" y="200025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876300</xdr:colOff>
      <xdr:row>21</xdr:row>
      <xdr:rowOff>0</xdr:rowOff>
    </xdr:from>
    <xdr:to>
      <xdr:col>15</xdr:col>
      <xdr:colOff>114300</xdr:colOff>
      <xdr:row>21</xdr:row>
      <xdr:rowOff>0</xdr:rowOff>
    </xdr:to>
    <xdr:sp macro="" textlink="">
      <xdr:nvSpPr>
        <xdr:cNvPr id="12" name="Text Box 1"/>
        <xdr:cNvSpPr txBox="1">
          <a:spLocks noChangeArrowheads="1"/>
        </xdr:cNvSpPr>
      </xdr:nvSpPr>
      <xdr:spPr bwMode="auto">
        <a:xfrm>
          <a:off x="9144000" y="6038850"/>
          <a:ext cx="1143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876300</xdr:colOff>
      <xdr:row>21</xdr:row>
      <xdr:rowOff>0</xdr:rowOff>
    </xdr:from>
    <xdr:to>
      <xdr:col>15</xdr:col>
      <xdr:colOff>114300</xdr:colOff>
      <xdr:row>21</xdr:row>
      <xdr:rowOff>0</xdr:rowOff>
    </xdr:to>
    <xdr:sp macro="" textlink="">
      <xdr:nvSpPr>
        <xdr:cNvPr id="13" name="Text Box 3"/>
        <xdr:cNvSpPr txBox="1">
          <a:spLocks noChangeArrowheads="1"/>
        </xdr:cNvSpPr>
      </xdr:nvSpPr>
      <xdr:spPr bwMode="auto">
        <a:xfrm>
          <a:off x="9144000" y="6038850"/>
          <a:ext cx="1143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876300</xdr:colOff>
      <xdr:row>21</xdr:row>
      <xdr:rowOff>0</xdr:rowOff>
    </xdr:from>
    <xdr:to>
      <xdr:col>15</xdr:col>
      <xdr:colOff>114300</xdr:colOff>
      <xdr:row>21</xdr:row>
      <xdr:rowOff>0</xdr:rowOff>
    </xdr:to>
    <xdr:sp macro="" textlink="">
      <xdr:nvSpPr>
        <xdr:cNvPr id="14" name="Text Box 4"/>
        <xdr:cNvSpPr txBox="1">
          <a:spLocks noChangeArrowheads="1"/>
        </xdr:cNvSpPr>
      </xdr:nvSpPr>
      <xdr:spPr bwMode="auto">
        <a:xfrm>
          <a:off x="9144000" y="6038850"/>
          <a:ext cx="1143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876300</xdr:colOff>
      <xdr:row>21</xdr:row>
      <xdr:rowOff>0</xdr:rowOff>
    </xdr:from>
    <xdr:to>
      <xdr:col>15</xdr:col>
      <xdr:colOff>114300</xdr:colOff>
      <xdr:row>21</xdr:row>
      <xdr:rowOff>0</xdr:rowOff>
    </xdr:to>
    <xdr:sp macro="" textlink="">
      <xdr:nvSpPr>
        <xdr:cNvPr id="15" name="Text Box 5"/>
        <xdr:cNvSpPr txBox="1">
          <a:spLocks noChangeArrowheads="1"/>
        </xdr:cNvSpPr>
      </xdr:nvSpPr>
      <xdr:spPr bwMode="auto">
        <a:xfrm>
          <a:off x="9144000" y="6038850"/>
          <a:ext cx="1143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1990725</xdr:colOff>
      <xdr:row>18</xdr:row>
      <xdr:rowOff>0</xdr:rowOff>
    </xdr:from>
    <xdr:to>
      <xdr:col>9</xdr:col>
      <xdr:colOff>190500</xdr:colOff>
      <xdr:row>18</xdr:row>
      <xdr:rowOff>0</xdr:rowOff>
    </xdr:to>
    <xdr:sp macro="" textlink="">
      <xdr:nvSpPr>
        <xdr:cNvPr id="16" name="Text Box 6"/>
        <xdr:cNvSpPr txBox="1">
          <a:spLocks noChangeArrowheads="1"/>
        </xdr:cNvSpPr>
      </xdr:nvSpPr>
      <xdr:spPr bwMode="auto">
        <a:xfrm>
          <a:off x="5486400" y="506730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1990725</xdr:colOff>
      <xdr:row>18</xdr:row>
      <xdr:rowOff>0</xdr:rowOff>
    </xdr:from>
    <xdr:to>
      <xdr:col>9</xdr:col>
      <xdr:colOff>190500</xdr:colOff>
      <xdr:row>18</xdr:row>
      <xdr:rowOff>0</xdr:rowOff>
    </xdr:to>
    <xdr:sp macro="" textlink="">
      <xdr:nvSpPr>
        <xdr:cNvPr id="17" name="Text Box 7"/>
        <xdr:cNvSpPr txBox="1">
          <a:spLocks noChangeArrowheads="1"/>
        </xdr:cNvSpPr>
      </xdr:nvSpPr>
      <xdr:spPr bwMode="auto">
        <a:xfrm>
          <a:off x="5486400" y="506730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1990725</xdr:colOff>
      <xdr:row>20</xdr:row>
      <xdr:rowOff>0</xdr:rowOff>
    </xdr:from>
    <xdr:to>
      <xdr:col>9</xdr:col>
      <xdr:colOff>190500</xdr:colOff>
      <xdr:row>20</xdr:row>
      <xdr:rowOff>0</xdr:rowOff>
    </xdr:to>
    <xdr:sp macro="" textlink="">
      <xdr:nvSpPr>
        <xdr:cNvPr id="18" name="Text Box 6"/>
        <xdr:cNvSpPr txBox="1">
          <a:spLocks noChangeArrowheads="1"/>
        </xdr:cNvSpPr>
      </xdr:nvSpPr>
      <xdr:spPr bwMode="auto">
        <a:xfrm>
          <a:off x="5486400" y="571500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1990725</xdr:colOff>
      <xdr:row>20</xdr:row>
      <xdr:rowOff>0</xdr:rowOff>
    </xdr:from>
    <xdr:to>
      <xdr:col>9</xdr:col>
      <xdr:colOff>190500</xdr:colOff>
      <xdr:row>20</xdr:row>
      <xdr:rowOff>0</xdr:rowOff>
    </xdr:to>
    <xdr:sp macro="" textlink="">
      <xdr:nvSpPr>
        <xdr:cNvPr id="19" name="Text Box 7"/>
        <xdr:cNvSpPr txBox="1">
          <a:spLocks noChangeArrowheads="1"/>
        </xdr:cNvSpPr>
      </xdr:nvSpPr>
      <xdr:spPr bwMode="auto">
        <a:xfrm>
          <a:off x="5486400" y="571500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1990725</xdr:colOff>
      <xdr:row>18</xdr:row>
      <xdr:rowOff>0</xdr:rowOff>
    </xdr:from>
    <xdr:to>
      <xdr:col>9</xdr:col>
      <xdr:colOff>190500</xdr:colOff>
      <xdr:row>18</xdr:row>
      <xdr:rowOff>0</xdr:rowOff>
    </xdr:to>
    <xdr:sp macro="" textlink="">
      <xdr:nvSpPr>
        <xdr:cNvPr id="20" name="Text Box 6"/>
        <xdr:cNvSpPr txBox="1">
          <a:spLocks noChangeArrowheads="1"/>
        </xdr:cNvSpPr>
      </xdr:nvSpPr>
      <xdr:spPr bwMode="auto">
        <a:xfrm>
          <a:off x="5486400" y="506730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1990725</xdr:colOff>
      <xdr:row>18</xdr:row>
      <xdr:rowOff>0</xdr:rowOff>
    </xdr:from>
    <xdr:to>
      <xdr:col>9</xdr:col>
      <xdr:colOff>190500</xdr:colOff>
      <xdr:row>18</xdr:row>
      <xdr:rowOff>0</xdr:rowOff>
    </xdr:to>
    <xdr:sp macro="" textlink="">
      <xdr:nvSpPr>
        <xdr:cNvPr id="21" name="Text Box 7"/>
        <xdr:cNvSpPr txBox="1">
          <a:spLocks noChangeArrowheads="1"/>
        </xdr:cNvSpPr>
      </xdr:nvSpPr>
      <xdr:spPr bwMode="auto">
        <a:xfrm>
          <a:off x="5486400" y="506730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123825</xdr:colOff>
      <xdr:row>25</xdr:row>
      <xdr:rowOff>0</xdr:rowOff>
    </xdr:from>
    <xdr:to>
      <xdr:col>7</xdr:col>
      <xdr:colOff>314325</xdr:colOff>
      <xdr:row>25</xdr:row>
      <xdr:rowOff>0</xdr:rowOff>
    </xdr:to>
    <xdr:sp macro="" textlink="">
      <xdr:nvSpPr>
        <xdr:cNvPr id="22" name="Text Box 3"/>
        <xdr:cNvSpPr txBox="1">
          <a:spLocks noChangeArrowheads="1"/>
        </xdr:cNvSpPr>
      </xdr:nvSpPr>
      <xdr:spPr bwMode="auto">
        <a:xfrm>
          <a:off x="4391025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123825</xdr:colOff>
      <xdr:row>25</xdr:row>
      <xdr:rowOff>0</xdr:rowOff>
    </xdr:from>
    <xdr:to>
      <xdr:col>7</xdr:col>
      <xdr:colOff>314325</xdr:colOff>
      <xdr:row>25</xdr:row>
      <xdr:rowOff>0</xdr:rowOff>
    </xdr:to>
    <xdr:sp macro="" textlink="">
      <xdr:nvSpPr>
        <xdr:cNvPr id="23" name="Text Box 3"/>
        <xdr:cNvSpPr txBox="1">
          <a:spLocks noChangeArrowheads="1"/>
        </xdr:cNvSpPr>
      </xdr:nvSpPr>
      <xdr:spPr bwMode="auto">
        <a:xfrm>
          <a:off x="4391025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123825</xdr:colOff>
      <xdr:row>25</xdr:row>
      <xdr:rowOff>0</xdr:rowOff>
    </xdr:from>
    <xdr:to>
      <xdr:col>7</xdr:col>
      <xdr:colOff>314325</xdr:colOff>
      <xdr:row>25</xdr:row>
      <xdr:rowOff>0</xdr:rowOff>
    </xdr:to>
    <xdr:sp macro="" textlink="">
      <xdr:nvSpPr>
        <xdr:cNvPr id="24" name="Text Box 3"/>
        <xdr:cNvSpPr txBox="1">
          <a:spLocks noChangeArrowheads="1"/>
        </xdr:cNvSpPr>
      </xdr:nvSpPr>
      <xdr:spPr bwMode="auto">
        <a:xfrm>
          <a:off x="4391025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123825</xdr:colOff>
      <xdr:row>25</xdr:row>
      <xdr:rowOff>0</xdr:rowOff>
    </xdr:from>
    <xdr:to>
      <xdr:col>7</xdr:col>
      <xdr:colOff>314325</xdr:colOff>
      <xdr:row>25</xdr:row>
      <xdr:rowOff>0</xdr:rowOff>
    </xdr:to>
    <xdr:sp macro="" textlink="">
      <xdr:nvSpPr>
        <xdr:cNvPr id="25" name="Text Box 3"/>
        <xdr:cNvSpPr txBox="1">
          <a:spLocks noChangeArrowheads="1"/>
        </xdr:cNvSpPr>
      </xdr:nvSpPr>
      <xdr:spPr bwMode="auto">
        <a:xfrm>
          <a:off x="4391025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24</xdr:row>
      <xdr:rowOff>47625</xdr:rowOff>
    </xdr:from>
    <xdr:to>
      <xdr:col>7</xdr:col>
      <xdr:colOff>190500</xdr:colOff>
      <xdr:row>25</xdr:row>
      <xdr:rowOff>0</xdr:rowOff>
    </xdr:to>
    <xdr:sp macro="" textlink="">
      <xdr:nvSpPr>
        <xdr:cNvPr id="26" name="Text Box 3"/>
        <xdr:cNvSpPr txBox="1">
          <a:spLocks noChangeArrowheads="1"/>
        </xdr:cNvSpPr>
      </xdr:nvSpPr>
      <xdr:spPr bwMode="auto">
        <a:xfrm>
          <a:off x="4267200" y="7058025"/>
          <a:ext cx="1905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24</xdr:row>
      <xdr:rowOff>47625</xdr:rowOff>
    </xdr:from>
    <xdr:to>
      <xdr:col>7</xdr:col>
      <xdr:colOff>190500</xdr:colOff>
      <xdr:row>25</xdr:row>
      <xdr:rowOff>0</xdr:rowOff>
    </xdr:to>
    <xdr:sp macro="" textlink="">
      <xdr:nvSpPr>
        <xdr:cNvPr id="28" name="Text Box 3"/>
        <xdr:cNvSpPr txBox="1">
          <a:spLocks noChangeArrowheads="1"/>
        </xdr:cNvSpPr>
      </xdr:nvSpPr>
      <xdr:spPr bwMode="auto">
        <a:xfrm>
          <a:off x="4267200" y="7058025"/>
          <a:ext cx="1905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24</xdr:row>
      <xdr:rowOff>47625</xdr:rowOff>
    </xdr:from>
    <xdr:to>
      <xdr:col>7</xdr:col>
      <xdr:colOff>190500</xdr:colOff>
      <xdr:row>25</xdr:row>
      <xdr:rowOff>0</xdr:rowOff>
    </xdr:to>
    <xdr:sp macro="" textlink="">
      <xdr:nvSpPr>
        <xdr:cNvPr id="29" name="Text Box 3"/>
        <xdr:cNvSpPr txBox="1">
          <a:spLocks noChangeArrowheads="1"/>
        </xdr:cNvSpPr>
      </xdr:nvSpPr>
      <xdr:spPr bwMode="auto">
        <a:xfrm>
          <a:off x="4267200" y="7058025"/>
          <a:ext cx="1905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24</xdr:row>
      <xdr:rowOff>47625</xdr:rowOff>
    </xdr:from>
    <xdr:to>
      <xdr:col>7</xdr:col>
      <xdr:colOff>190500</xdr:colOff>
      <xdr:row>25</xdr:row>
      <xdr:rowOff>0</xdr:rowOff>
    </xdr:to>
    <xdr:sp macro="" textlink="">
      <xdr:nvSpPr>
        <xdr:cNvPr id="151" name="Text Box 3"/>
        <xdr:cNvSpPr txBox="1">
          <a:spLocks noChangeArrowheads="1"/>
        </xdr:cNvSpPr>
      </xdr:nvSpPr>
      <xdr:spPr bwMode="auto">
        <a:xfrm>
          <a:off x="4267200" y="7058025"/>
          <a:ext cx="1905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24</xdr:row>
      <xdr:rowOff>47625</xdr:rowOff>
    </xdr:from>
    <xdr:to>
      <xdr:col>7</xdr:col>
      <xdr:colOff>190500</xdr:colOff>
      <xdr:row>25</xdr:row>
      <xdr:rowOff>0</xdr:rowOff>
    </xdr:to>
    <xdr:sp macro="" textlink="">
      <xdr:nvSpPr>
        <xdr:cNvPr id="153" name="Text Box 3"/>
        <xdr:cNvSpPr txBox="1">
          <a:spLocks noChangeArrowheads="1"/>
        </xdr:cNvSpPr>
      </xdr:nvSpPr>
      <xdr:spPr bwMode="auto">
        <a:xfrm>
          <a:off x="4267200" y="7058025"/>
          <a:ext cx="1905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24</xdr:row>
      <xdr:rowOff>47625</xdr:rowOff>
    </xdr:from>
    <xdr:to>
      <xdr:col>7</xdr:col>
      <xdr:colOff>190500</xdr:colOff>
      <xdr:row>25</xdr:row>
      <xdr:rowOff>0</xdr:rowOff>
    </xdr:to>
    <xdr:sp macro="" textlink="">
      <xdr:nvSpPr>
        <xdr:cNvPr id="154" name="Text Box 3"/>
        <xdr:cNvSpPr txBox="1">
          <a:spLocks noChangeArrowheads="1"/>
        </xdr:cNvSpPr>
      </xdr:nvSpPr>
      <xdr:spPr bwMode="auto">
        <a:xfrm>
          <a:off x="4267200" y="7058025"/>
          <a:ext cx="1905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6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6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6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6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6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6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6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6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6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6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7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7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7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7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7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7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24</xdr:row>
      <xdr:rowOff>47625</xdr:rowOff>
    </xdr:from>
    <xdr:to>
      <xdr:col>7</xdr:col>
      <xdr:colOff>190500</xdr:colOff>
      <xdr:row>25</xdr:row>
      <xdr:rowOff>0</xdr:rowOff>
    </xdr:to>
    <xdr:sp macro="" textlink="">
      <xdr:nvSpPr>
        <xdr:cNvPr id="276" name="Text Box 3"/>
        <xdr:cNvSpPr txBox="1">
          <a:spLocks noChangeArrowheads="1"/>
        </xdr:cNvSpPr>
      </xdr:nvSpPr>
      <xdr:spPr bwMode="auto">
        <a:xfrm>
          <a:off x="4267200" y="7058025"/>
          <a:ext cx="1905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7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24</xdr:row>
      <xdr:rowOff>47625</xdr:rowOff>
    </xdr:from>
    <xdr:to>
      <xdr:col>7</xdr:col>
      <xdr:colOff>190500</xdr:colOff>
      <xdr:row>25</xdr:row>
      <xdr:rowOff>0</xdr:rowOff>
    </xdr:to>
    <xdr:sp macro="" textlink="">
      <xdr:nvSpPr>
        <xdr:cNvPr id="278" name="Text Box 3"/>
        <xdr:cNvSpPr txBox="1">
          <a:spLocks noChangeArrowheads="1"/>
        </xdr:cNvSpPr>
      </xdr:nvSpPr>
      <xdr:spPr bwMode="auto">
        <a:xfrm>
          <a:off x="4267200" y="7058025"/>
          <a:ext cx="1905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24</xdr:row>
      <xdr:rowOff>47625</xdr:rowOff>
    </xdr:from>
    <xdr:to>
      <xdr:col>7</xdr:col>
      <xdr:colOff>190500</xdr:colOff>
      <xdr:row>25</xdr:row>
      <xdr:rowOff>0</xdr:rowOff>
    </xdr:to>
    <xdr:sp macro="" textlink="">
      <xdr:nvSpPr>
        <xdr:cNvPr id="279" name="Text Box 3"/>
        <xdr:cNvSpPr txBox="1">
          <a:spLocks noChangeArrowheads="1"/>
        </xdr:cNvSpPr>
      </xdr:nvSpPr>
      <xdr:spPr bwMode="auto">
        <a:xfrm>
          <a:off x="4267200" y="7058025"/>
          <a:ext cx="1905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8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8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8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8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8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8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8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8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8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8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9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9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9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9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9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9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9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9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9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9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0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0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0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0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0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0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0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0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0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0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1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1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1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1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1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1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1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1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1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1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2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2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2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2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2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2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2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2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2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2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3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3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3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3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3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3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3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3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3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3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4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4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4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4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4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4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4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4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4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4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5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5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5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5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5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5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5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5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5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5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6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6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6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6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6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6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6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6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6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6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7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7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7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7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7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7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7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7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7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7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8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8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8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8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8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8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8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8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8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8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9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9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9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9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9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9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9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9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9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39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0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24</xdr:row>
      <xdr:rowOff>47625</xdr:rowOff>
    </xdr:from>
    <xdr:to>
      <xdr:col>7</xdr:col>
      <xdr:colOff>190500</xdr:colOff>
      <xdr:row>25</xdr:row>
      <xdr:rowOff>0</xdr:rowOff>
    </xdr:to>
    <xdr:sp macro="" textlink="">
      <xdr:nvSpPr>
        <xdr:cNvPr id="401" name="Text Box 3"/>
        <xdr:cNvSpPr txBox="1">
          <a:spLocks noChangeArrowheads="1"/>
        </xdr:cNvSpPr>
      </xdr:nvSpPr>
      <xdr:spPr bwMode="auto">
        <a:xfrm>
          <a:off x="4267200" y="7058025"/>
          <a:ext cx="1905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0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24</xdr:row>
      <xdr:rowOff>47625</xdr:rowOff>
    </xdr:from>
    <xdr:to>
      <xdr:col>7</xdr:col>
      <xdr:colOff>190500</xdr:colOff>
      <xdr:row>25</xdr:row>
      <xdr:rowOff>0</xdr:rowOff>
    </xdr:to>
    <xdr:sp macro="" textlink="">
      <xdr:nvSpPr>
        <xdr:cNvPr id="403" name="Text Box 3"/>
        <xdr:cNvSpPr txBox="1">
          <a:spLocks noChangeArrowheads="1"/>
        </xdr:cNvSpPr>
      </xdr:nvSpPr>
      <xdr:spPr bwMode="auto">
        <a:xfrm>
          <a:off x="4267200" y="7058025"/>
          <a:ext cx="1905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24</xdr:row>
      <xdr:rowOff>47625</xdr:rowOff>
    </xdr:from>
    <xdr:to>
      <xdr:col>7</xdr:col>
      <xdr:colOff>190500</xdr:colOff>
      <xdr:row>25</xdr:row>
      <xdr:rowOff>0</xdr:rowOff>
    </xdr:to>
    <xdr:sp macro="" textlink="">
      <xdr:nvSpPr>
        <xdr:cNvPr id="404" name="Text Box 3"/>
        <xdr:cNvSpPr txBox="1">
          <a:spLocks noChangeArrowheads="1"/>
        </xdr:cNvSpPr>
      </xdr:nvSpPr>
      <xdr:spPr bwMode="auto">
        <a:xfrm>
          <a:off x="4267200" y="7058025"/>
          <a:ext cx="1905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0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0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0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0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0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1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1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1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1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1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1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1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1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1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1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2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2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2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2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2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2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2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2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2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2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3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3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3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3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3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3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3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3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3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3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4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4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4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4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4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4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4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4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4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4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5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5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5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5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5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5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5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5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5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5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6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6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6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6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6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6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6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6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6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6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7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7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7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7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7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7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7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7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7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7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8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8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8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8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8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8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8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8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8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8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9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9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9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9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9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9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9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9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9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49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0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0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0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0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0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0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0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0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0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0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1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1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1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1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1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1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1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1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1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1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2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2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2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2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2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2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123825</xdr:colOff>
      <xdr:row>25</xdr:row>
      <xdr:rowOff>0</xdr:rowOff>
    </xdr:from>
    <xdr:to>
      <xdr:col>7</xdr:col>
      <xdr:colOff>314325</xdr:colOff>
      <xdr:row>25</xdr:row>
      <xdr:rowOff>0</xdr:rowOff>
    </xdr:to>
    <xdr:sp macro="" textlink="">
      <xdr:nvSpPr>
        <xdr:cNvPr id="526" name="Text Box 3"/>
        <xdr:cNvSpPr txBox="1">
          <a:spLocks noChangeArrowheads="1"/>
        </xdr:cNvSpPr>
      </xdr:nvSpPr>
      <xdr:spPr bwMode="auto">
        <a:xfrm>
          <a:off x="4391025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123825</xdr:colOff>
      <xdr:row>25</xdr:row>
      <xdr:rowOff>0</xdr:rowOff>
    </xdr:from>
    <xdr:to>
      <xdr:col>7</xdr:col>
      <xdr:colOff>314325</xdr:colOff>
      <xdr:row>25</xdr:row>
      <xdr:rowOff>0</xdr:rowOff>
    </xdr:to>
    <xdr:sp macro="" textlink="">
      <xdr:nvSpPr>
        <xdr:cNvPr id="527" name="Text Box 3"/>
        <xdr:cNvSpPr txBox="1">
          <a:spLocks noChangeArrowheads="1"/>
        </xdr:cNvSpPr>
      </xdr:nvSpPr>
      <xdr:spPr bwMode="auto">
        <a:xfrm>
          <a:off x="4391025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2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2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3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3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3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3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3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3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3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3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3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3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4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4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4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4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4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4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4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4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4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4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5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5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5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5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5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5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5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5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5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5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6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6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6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6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6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6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6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6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6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6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7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7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7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7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7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7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7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7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7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7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8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8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8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8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8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8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8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8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8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8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9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9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9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9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9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9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9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9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9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59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0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0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0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0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0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0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0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0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0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0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1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1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1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1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1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1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1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1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1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1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2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2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2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2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2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2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2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2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2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2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3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3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3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3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3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3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3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3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3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3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4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4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4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4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4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4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4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4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4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4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5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5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5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5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5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5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5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5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5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5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6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6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6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6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6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6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6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6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6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6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7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7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7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7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7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7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7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7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7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7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8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8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8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8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8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8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8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8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8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8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9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9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9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9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9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9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9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9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9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69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0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0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0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0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0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0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0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0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0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0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1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1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1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1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1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1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1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1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1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1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2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2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2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2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2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2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2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2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2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2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3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3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3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3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3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3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3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3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3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3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4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4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4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4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4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4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4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4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4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4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5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5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5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5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5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5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5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5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5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5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6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6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6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6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6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6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6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6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6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6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7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7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7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7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7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7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7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7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7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7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8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8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8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8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8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8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8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8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8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8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9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9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9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9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9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9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9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9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9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79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0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0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0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0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0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0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0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0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0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0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1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1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1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1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1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1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1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1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1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1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2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2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2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2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2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2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2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2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2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2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3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3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3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3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3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3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3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3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3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3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4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4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4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4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4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4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4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4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4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4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5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5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5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5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5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5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5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5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5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5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6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6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6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6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6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6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6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6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6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6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7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7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7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7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7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7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7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7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7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7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8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8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8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8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8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8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8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8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8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8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9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9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9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9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9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9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9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9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9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89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0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0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0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0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0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0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0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0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0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0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1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1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1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1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1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1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1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1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1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1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2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2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2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2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2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2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2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2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2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2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3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3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3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3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3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3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3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3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3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3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4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4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4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4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4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4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4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4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4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4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5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5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5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5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5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5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5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5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5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5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6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6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6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6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6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6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6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6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6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6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7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7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7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7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7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7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7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7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7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7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8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8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8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8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8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8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8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8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8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8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9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9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9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9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9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9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9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9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9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99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0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0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0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0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0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0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0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0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0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0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1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1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1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1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1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1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1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1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1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1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2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2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2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2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2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2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2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2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123825</xdr:colOff>
      <xdr:row>25</xdr:row>
      <xdr:rowOff>0</xdr:rowOff>
    </xdr:from>
    <xdr:to>
      <xdr:col>7</xdr:col>
      <xdr:colOff>314325</xdr:colOff>
      <xdr:row>25</xdr:row>
      <xdr:rowOff>0</xdr:rowOff>
    </xdr:to>
    <xdr:sp macro="" textlink="">
      <xdr:nvSpPr>
        <xdr:cNvPr id="1028" name="Text Box 3"/>
        <xdr:cNvSpPr txBox="1">
          <a:spLocks noChangeArrowheads="1"/>
        </xdr:cNvSpPr>
      </xdr:nvSpPr>
      <xdr:spPr bwMode="auto">
        <a:xfrm>
          <a:off x="4391025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123825</xdr:colOff>
      <xdr:row>25</xdr:row>
      <xdr:rowOff>0</xdr:rowOff>
    </xdr:from>
    <xdr:to>
      <xdr:col>7</xdr:col>
      <xdr:colOff>314325</xdr:colOff>
      <xdr:row>25</xdr:row>
      <xdr:rowOff>0</xdr:rowOff>
    </xdr:to>
    <xdr:sp macro="" textlink="">
      <xdr:nvSpPr>
        <xdr:cNvPr id="1029" name="Text Box 3"/>
        <xdr:cNvSpPr txBox="1">
          <a:spLocks noChangeArrowheads="1"/>
        </xdr:cNvSpPr>
      </xdr:nvSpPr>
      <xdr:spPr bwMode="auto">
        <a:xfrm>
          <a:off x="4391025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3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3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3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3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3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3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3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3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3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3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4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4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4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4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4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4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4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4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4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4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5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5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5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5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5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5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5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5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5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5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6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6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6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6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6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6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6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6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6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6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7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7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7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7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7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7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7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7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7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7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8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8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8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8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8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8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8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8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8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8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9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9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9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9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9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9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9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9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9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09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0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0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0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0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0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0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0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0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0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0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1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1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1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1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1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1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1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1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1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1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2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2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2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2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2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2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2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2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2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2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3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3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3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3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3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3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3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3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3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3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4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4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4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4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4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4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4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4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4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4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5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5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5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5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5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5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5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5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5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5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6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6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6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6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6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6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6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6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6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6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7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7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7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7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7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7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7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7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7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7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8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8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8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8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8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8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8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8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8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8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9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9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9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9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9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9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9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9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9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19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0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0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0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0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0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0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0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0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0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0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1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1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1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1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1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1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1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1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1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1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2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2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2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2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2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2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2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2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2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2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3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3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3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3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3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3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3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3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3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3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4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4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4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4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4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4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4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4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4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4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5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5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5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5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5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5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5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5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5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5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6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6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6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6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6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6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6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6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6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6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7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7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7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7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7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7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7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7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7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7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8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8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8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8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8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8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8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8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8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8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9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9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9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9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9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9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9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9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9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29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0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0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0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0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0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0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0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0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0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0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1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1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1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1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1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1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1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1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1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1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2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2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2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2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2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2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2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2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2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2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3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3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3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3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3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3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3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3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3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3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4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4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4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4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4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4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4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4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4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4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5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5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5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5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5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5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5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5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5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5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6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6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6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6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6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6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6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6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6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6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7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7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7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7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7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7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7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7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7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7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8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8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8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8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8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8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8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8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8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8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9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9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9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9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9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9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9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9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9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39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0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0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0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0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0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0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0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0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0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0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1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1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1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1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1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1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1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1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1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1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2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2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2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2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2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2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2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2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2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2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3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3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3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3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3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3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3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3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3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3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4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4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4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4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4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4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4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4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4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4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5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5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5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5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5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5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5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5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5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5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6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6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6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6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6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6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6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6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6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6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7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7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7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7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7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7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7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7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7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7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8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8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8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8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8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8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8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8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8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8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9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9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9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9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9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9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9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9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9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49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0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0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0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0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0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0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0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0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0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0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1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1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1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1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1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1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1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1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1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1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2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2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2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2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2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2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2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2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2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2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3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3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3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3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3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3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3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3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3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3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4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4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123825</xdr:colOff>
      <xdr:row>25</xdr:row>
      <xdr:rowOff>0</xdr:rowOff>
    </xdr:from>
    <xdr:to>
      <xdr:col>7</xdr:col>
      <xdr:colOff>314325</xdr:colOff>
      <xdr:row>25</xdr:row>
      <xdr:rowOff>0</xdr:rowOff>
    </xdr:to>
    <xdr:sp macro="" textlink="">
      <xdr:nvSpPr>
        <xdr:cNvPr id="1542" name="Text Box 3"/>
        <xdr:cNvSpPr txBox="1">
          <a:spLocks noChangeArrowheads="1"/>
        </xdr:cNvSpPr>
      </xdr:nvSpPr>
      <xdr:spPr bwMode="auto">
        <a:xfrm>
          <a:off x="4391025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4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4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4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4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4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4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4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5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5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5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5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5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5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5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5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5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5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6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6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6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6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6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6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6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6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6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6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7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7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7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7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7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7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7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7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7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7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8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8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8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8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8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8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8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8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8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8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9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9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9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9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9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9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9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9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9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59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0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0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0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0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0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0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0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0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0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0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1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1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1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1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1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1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1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1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1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1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2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2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2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2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2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2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2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2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2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2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3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3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3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3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3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3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3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3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3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3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4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4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4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4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4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4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4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4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4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4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5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5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5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5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5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5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5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5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5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5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6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6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6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6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6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6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6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6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6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6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7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7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7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7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7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7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7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7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7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7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8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8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8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8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8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8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8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8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8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8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9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9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9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9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9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9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9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9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9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69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0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0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0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0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0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0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0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0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0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0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1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1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1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1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1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1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1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1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1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1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2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2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2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2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2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2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2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2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2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2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3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3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3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3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3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3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3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3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3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3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4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4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4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4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4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4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4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4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4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4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5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5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5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5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5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5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5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5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5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5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6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6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6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6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6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6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6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6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6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6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7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7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7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7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7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7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7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7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7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7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8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8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8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8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8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8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8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8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8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8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9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9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9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9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9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9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9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9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9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79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0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0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0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0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0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0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0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0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0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0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1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1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1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1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1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1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1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1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1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1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2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2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2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2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2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2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2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2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2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2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3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3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3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3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3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3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3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3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3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3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4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4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4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4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4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4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4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4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4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4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5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5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5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5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5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5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5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5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5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5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6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6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6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6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6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6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6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6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6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6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7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7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7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7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7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7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7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7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7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7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8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8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8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8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8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8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8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8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8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8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9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9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9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9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9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9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9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9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9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89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0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0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0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0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0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0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0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0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0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0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1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1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1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1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1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1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1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1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1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1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2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2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2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2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2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2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2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2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2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2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3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3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3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3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3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3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3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3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3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3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4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4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4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4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4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4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4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4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4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4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5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5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5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5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5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5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5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5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5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5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6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6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6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6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6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6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6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6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6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6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7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7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7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7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7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7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7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7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7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7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8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8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8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8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8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8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8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8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8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8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9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9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9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9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9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9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9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9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9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199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0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0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0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0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0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0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0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0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0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0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1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1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1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1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1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1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1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1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1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1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2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2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2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2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2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2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2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2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2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2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3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3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3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3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3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3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3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3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3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3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4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4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4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4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4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4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4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4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4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4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5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5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5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5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5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123825</xdr:colOff>
      <xdr:row>25</xdr:row>
      <xdr:rowOff>0</xdr:rowOff>
    </xdr:from>
    <xdr:to>
      <xdr:col>7</xdr:col>
      <xdr:colOff>314325</xdr:colOff>
      <xdr:row>25</xdr:row>
      <xdr:rowOff>0</xdr:rowOff>
    </xdr:to>
    <xdr:sp macro="" textlink="">
      <xdr:nvSpPr>
        <xdr:cNvPr id="2055" name="Text Box 3"/>
        <xdr:cNvSpPr txBox="1">
          <a:spLocks noChangeArrowheads="1"/>
        </xdr:cNvSpPr>
      </xdr:nvSpPr>
      <xdr:spPr bwMode="auto">
        <a:xfrm>
          <a:off x="4391025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123825</xdr:colOff>
      <xdr:row>25</xdr:row>
      <xdr:rowOff>0</xdr:rowOff>
    </xdr:from>
    <xdr:to>
      <xdr:col>7</xdr:col>
      <xdr:colOff>314325</xdr:colOff>
      <xdr:row>25</xdr:row>
      <xdr:rowOff>0</xdr:rowOff>
    </xdr:to>
    <xdr:sp macro="" textlink="">
      <xdr:nvSpPr>
        <xdr:cNvPr id="2056" name="Text Box 3"/>
        <xdr:cNvSpPr txBox="1">
          <a:spLocks noChangeArrowheads="1"/>
        </xdr:cNvSpPr>
      </xdr:nvSpPr>
      <xdr:spPr bwMode="auto">
        <a:xfrm>
          <a:off x="4391025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5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5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5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6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6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6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6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6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6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6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6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6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6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7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7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7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7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7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7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7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7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7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7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8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8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8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8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8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8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8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8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8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8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9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9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9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9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9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9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9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9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9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09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0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0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0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0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0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0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0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0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0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0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1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1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1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1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1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1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1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1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1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1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2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2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2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2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2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2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2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2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2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2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3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3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3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3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3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3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3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3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3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3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4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4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4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4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4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4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4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4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4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4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5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5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5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5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5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5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5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5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5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5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6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6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6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6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6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6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6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6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6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6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7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7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7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7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7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7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7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7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7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7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8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8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8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8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8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8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8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8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8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8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9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9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9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9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9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9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9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9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9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19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0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0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0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0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0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0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0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0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0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0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1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1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1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1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1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1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1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1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1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1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2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2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2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2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2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2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2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2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2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2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3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3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3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3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3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3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3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3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3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3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4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4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4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4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4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4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4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4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4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4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5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5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5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5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5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5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5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5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5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5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6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6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6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6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6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6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6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6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6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6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7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7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7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7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7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7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7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7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7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7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8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8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8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8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8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8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8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8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8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8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9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9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9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9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9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9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9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9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9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29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0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0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0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0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0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0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0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0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0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0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1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1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1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1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1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1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1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1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1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1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2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2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2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2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2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2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2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2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2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2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3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3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3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3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3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3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3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3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3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3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4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4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4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4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4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4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4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4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4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4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5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5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5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5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5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5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5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5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5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5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6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6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6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6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6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6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6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6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6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6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7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7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7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7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7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7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7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7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7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7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8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8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8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8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8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8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8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8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8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8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9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9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9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9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9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9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9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9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9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39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0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0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0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0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0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0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0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0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0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0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1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1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1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1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1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1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1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1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1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1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2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2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2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2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2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2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2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2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2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2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3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3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3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3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3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3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3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3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3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3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4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4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4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4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4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4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4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4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4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4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5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5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5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5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5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5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5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5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5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5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6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6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6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6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6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6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6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6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6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6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7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7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7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7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7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7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7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7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7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7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8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8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8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8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8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8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8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8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8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8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9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9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9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9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9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9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9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9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9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49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0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0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0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0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0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0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0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0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0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0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1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1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1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1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1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1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1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1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1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1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2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2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2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2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2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2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2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2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2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2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3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3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3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3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3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3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3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3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3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3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4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4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4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4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4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4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4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4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4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4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5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5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5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5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5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5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5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5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5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5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6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6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6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6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6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6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6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6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6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6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70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71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72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73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74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75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76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77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78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1990725</xdr:colOff>
      <xdr:row>25</xdr:row>
      <xdr:rowOff>0</xdr:rowOff>
    </xdr:from>
    <xdr:to>
      <xdr:col>7</xdr:col>
      <xdr:colOff>190500</xdr:colOff>
      <xdr:row>25</xdr:row>
      <xdr:rowOff>0</xdr:rowOff>
    </xdr:to>
    <xdr:sp macro="" textlink="">
      <xdr:nvSpPr>
        <xdr:cNvPr id="2579" name="Text Box 3"/>
        <xdr:cNvSpPr txBox="1">
          <a:spLocks noChangeArrowheads="1"/>
        </xdr:cNvSpPr>
      </xdr:nvSpPr>
      <xdr:spPr bwMode="auto">
        <a:xfrm>
          <a:off x="42672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123825</xdr:colOff>
      <xdr:row>25</xdr:row>
      <xdr:rowOff>0</xdr:rowOff>
    </xdr:from>
    <xdr:to>
      <xdr:col>6</xdr:col>
      <xdr:colOff>314325</xdr:colOff>
      <xdr:row>25</xdr:row>
      <xdr:rowOff>0</xdr:rowOff>
    </xdr:to>
    <xdr:sp macro="" textlink="">
      <xdr:nvSpPr>
        <xdr:cNvPr id="2580" name="Text Box 3"/>
        <xdr:cNvSpPr txBox="1">
          <a:spLocks noChangeArrowheads="1"/>
        </xdr:cNvSpPr>
      </xdr:nvSpPr>
      <xdr:spPr bwMode="auto">
        <a:xfrm>
          <a:off x="3781425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123825</xdr:colOff>
      <xdr:row>25</xdr:row>
      <xdr:rowOff>0</xdr:rowOff>
    </xdr:from>
    <xdr:to>
      <xdr:col>6</xdr:col>
      <xdr:colOff>314325</xdr:colOff>
      <xdr:row>25</xdr:row>
      <xdr:rowOff>0</xdr:rowOff>
    </xdr:to>
    <xdr:sp macro="" textlink="">
      <xdr:nvSpPr>
        <xdr:cNvPr id="2581" name="Text Box 3"/>
        <xdr:cNvSpPr txBox="1">
          <a:spLocks noChangeArrowheads="1"/>
        </xdr:cNvSpPr>
      </xdr:nvSpPr>
      <xdr:spPr bwMode="auto">
        <a:xfrm>
          <a:off x="3781425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58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58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58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58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58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58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58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58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59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59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59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59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59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59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59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59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59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59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0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0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0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0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0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0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0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0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0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0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1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1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1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1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1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1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1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1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1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1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2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2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2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2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2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2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2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2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2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2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3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3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3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3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3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3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3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3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3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3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4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4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4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4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4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4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4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4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4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4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5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5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5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5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5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5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5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5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5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5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6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6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6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6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6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6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6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6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6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6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7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7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7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7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7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7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7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7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7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7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8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8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8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8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8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8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8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8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8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8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9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9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9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9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9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9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9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9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9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69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0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0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0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0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0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0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0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0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0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0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1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1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1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1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1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1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1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1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1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1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2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2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2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2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2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2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2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2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2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2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3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3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3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3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3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3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3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3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3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3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4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4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4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4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4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4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4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4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4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4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5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5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5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5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5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5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5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5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5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5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6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6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6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6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6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6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6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6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6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6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7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7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7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7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7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7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7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7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7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7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8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8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8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8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8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8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8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8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8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8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9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9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9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9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9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9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9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9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9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79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0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0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0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0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0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0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0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0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0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0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1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1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1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1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1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1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1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1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1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1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2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2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2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2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2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2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2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2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2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2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3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3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3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3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3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3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3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3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3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3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4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4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4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4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4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4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4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4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4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4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5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5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5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5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5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5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5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5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5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5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6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6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6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6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6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6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6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6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6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6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7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7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7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7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7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7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7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7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7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7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8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8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8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8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8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8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8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8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8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8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9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9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9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9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9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9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9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9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9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89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0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0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0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0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0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0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0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0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0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0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1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1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1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1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1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1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1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1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1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1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2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2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2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2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2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2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2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2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2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2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3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3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3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3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3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3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3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3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3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3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4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4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4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4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4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4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4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4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4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4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5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5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5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5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5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5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5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5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5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5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6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6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6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6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6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6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6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6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6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6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7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7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7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7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7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7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7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7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7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7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8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8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8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8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8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8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8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8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8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8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9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9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9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9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9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9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9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9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9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299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0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0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0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0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0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0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0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0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0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0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1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1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1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1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1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1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1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1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1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1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2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2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2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2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2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2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2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2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2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2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3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3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3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3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3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3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3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3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3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3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4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4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4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4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4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4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4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4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4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4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5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5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5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5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5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5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5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5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5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5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6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6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6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6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6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6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6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6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6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6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123825</xdr:colOff>
      <xdr:row>25</xdr:row>
      <xdr:rowOff>0</xdr:rowOff>
    </xdr:from>
    <xdr:to>
      <xdr:col>6</xdr:col>
      <xdr:colOff>314325</xdr:colOff>
      <xdr:row>25</xdr:row>
      <xdr:rowOff>0</xdr:rowOff>
    </xdr:to>
    <xdr:sp macro="" textlink="">
      <xdr:nvSpPr>
        <xdr:cNvPr id="3070" name="Text Box 3"/>
        <xdr:cNvSpPr txBox="1">
          <a:spLocks noChangeArrowheads="1"/>
        </xdr:cNvSpPr>
      </xdr:nvSpPr>
      <xdr:spPr bwMode="auto">
        <a:xfrm>
          <a:off x="3781425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123825</xdr:colOff>
      <xdr:row>25</xdr:row>
      <xdr:rowOff>0</xdr:rowOff>
    </xdr:from>
    <xdr:to>
      <xdr:col>6</xdr:col>
      <xdr:colOff>314325</xdr:colOff>
      <xdr:row>25</xdr:row>
      <xdr:rowOff>0</xdr:rowOff>
    </xdr:to>
    <xdr:sp macro="" textlink="">
      <xdr:nvSpPr>
        <xdr:cNvPr id="3071" name="Text Box 3"/>
        <xdr:cNvSpPr txBox="1">
          <a:spLocks noChangeArrowheads="1"/>
        </xdr:cNvSpPr>
      </xdr:nvSpPr>
      <xdr:spPr bwMode="auto">
        <a:xfrm>
          <a:off x="3781425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7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7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7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7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7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7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7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7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8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8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8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8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8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8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8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8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8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8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9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9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9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9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9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9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9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9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9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09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0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0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0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0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0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0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0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0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0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0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1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1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1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1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1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1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1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1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1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1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2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2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2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2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2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2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2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2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2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2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3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3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3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3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3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3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3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3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3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3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4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4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4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4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4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4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4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4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4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4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5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5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5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5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5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5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5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5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5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5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6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6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6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6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6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6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6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6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6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6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7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7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7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7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7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7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7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7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7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7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8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8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8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8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8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8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8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8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8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8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9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9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9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9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9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9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9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9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9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19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0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0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0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0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0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0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0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0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0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0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1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1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1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1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1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1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1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1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1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1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2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2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2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2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2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2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2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2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2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2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3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3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3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3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3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3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3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3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3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3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4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4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4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4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4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4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4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4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4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4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5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5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5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5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5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5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5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5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5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5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6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6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6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6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6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6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6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6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6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6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7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7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7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7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7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7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7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7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7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7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8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8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8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8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8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8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8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8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8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8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9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9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9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9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9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9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9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9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9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29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0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0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0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0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0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0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0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0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0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0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1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1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1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1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1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1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1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1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1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1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2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2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2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2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2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2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2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2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2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2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3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3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3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3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3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3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3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3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3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3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4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4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4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4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4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4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4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4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4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4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5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5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5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5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5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5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5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5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5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5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6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6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6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6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6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6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6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6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6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6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7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7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7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7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7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7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7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7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7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7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8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8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8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8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8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8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8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8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8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8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9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9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9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9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9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9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9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9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9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39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0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0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0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0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0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0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0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0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0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0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1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1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1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1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1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1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1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1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1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1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2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2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2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2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2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2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2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2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2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2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3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3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3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3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3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3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3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3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3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3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4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4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4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4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4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4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4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4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4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4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5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5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5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5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5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5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5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5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5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5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6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6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6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6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6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6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6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6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6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6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7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7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7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7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7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7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7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7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7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7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8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8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8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8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8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8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8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8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8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8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9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9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9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9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9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9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9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9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9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49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0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0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0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0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0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0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0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0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0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0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1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1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1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1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1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1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1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1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1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1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2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2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2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2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2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2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2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2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2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2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3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3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3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3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3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3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3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3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3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3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4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4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4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4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4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4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4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4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4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4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5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5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5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5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5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5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5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5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5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5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6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6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6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6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6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6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6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6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6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6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7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7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7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7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7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7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7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7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7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7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8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8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8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8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123825</xdr:colOff>
      <xdr:row>25</xdr:row>
      <xdr:rowOff>0</xdr:rowOff>
    </xdr:from>
    <xdr:to>
      <xdr:col>6</xdr:col>
      <xdr:colOff>314325</xdr:colOff>
      <xdr:row>25</xdr:row>
      <xdr:rowOff>0</xdr:rowOff>
    </xdr:to>
    <xdr:sp macro="" textlink="">
      <xdr:nvSpPr>
        <xdr:cNvPr id="3584" name="Text Box 3"/>
        <xdr:cNvSpPr txBox="1">
          <a:spLocks noChangeArrowheads="1"/>
        </xdr:cNvSpPr>
      </xdr:nvSpPr>
      <xdr:spPr bwMode="auto">
        <a:xfrm>
          <a:off x="3781425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123825</xdr:colOff>
      <xdr:row>25</xdr:row>
      <xdr:rowOff>0</xdr:rowOff>
    </xdr:from>
    <xdr:to>
      <xdr:col>6</xdr:col>
      <xdr:colOff>314325</xdr:colOff>
      <xdr:row>25</xdr:row>
      <xdr:rowOff>0</xdr:rowOff>
    </xdr:to>
    <xdr:sp macro="" textlink="">
      <xdr:nvSpPr>
        <xdr:cNvPr id="3585" name="Text Box 3"/>
        <xdr:cNvSpPr txBox="1">
          <a:spLocks noChangeArrowheads="1"/>
        </xdr:cNvSpPr>
      </xdr:nvSpPr>
      <xdr:spPr bwMode="auto">
        <a:xfrm>
          <a:off x="3781425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8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8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8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8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9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9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9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9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9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9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9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9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9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59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0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0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0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0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0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0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0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0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0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0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1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1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1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1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1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1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1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1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1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1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2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2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2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2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2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2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2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2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2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2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3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3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3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3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3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3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3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3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3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3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4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4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4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4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4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4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4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4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4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4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5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5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5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5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5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5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5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5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5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5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6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6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6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6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6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6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6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6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6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6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7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7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7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7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7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7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7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7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7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7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8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8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8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8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8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8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8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8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8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8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9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9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9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9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9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9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9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9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9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69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0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0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0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0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0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0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0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0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0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0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1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1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1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1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1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1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1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1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1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1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2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2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2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2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2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2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2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2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2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2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3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3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3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3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3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3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3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3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3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3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4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4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4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4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4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4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4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4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4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4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5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5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5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5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5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5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5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5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5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5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6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6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6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6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6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6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6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6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6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6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7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7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7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7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7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7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7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7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7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7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8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8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8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8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8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8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8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8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8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8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9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9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9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9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9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9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9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9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9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79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0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0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0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0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0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0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0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0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0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0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1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1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1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1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1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1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1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1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1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1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2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2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2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2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2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2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2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2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2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2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3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3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3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3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3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3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3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3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3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3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4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4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4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4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4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4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4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4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4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4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5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5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5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5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5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5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5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5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5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5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6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6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6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6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6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6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6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6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6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6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7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7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7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7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7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7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7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7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7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7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8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8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8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8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8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8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8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8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8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8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9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9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9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9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9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9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9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9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9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89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0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0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0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0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0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0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0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0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0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0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1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1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1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1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1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1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1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1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1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1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2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2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2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2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2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2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2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2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2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2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3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3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3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3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3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3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3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3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3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3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4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4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4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4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4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4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4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4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4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4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5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5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5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5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5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5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5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5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5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5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6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6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6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6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6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6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6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6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6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6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7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7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7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7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7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7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7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7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7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7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8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8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8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8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8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8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8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8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8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8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9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9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9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9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9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9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9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9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9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399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0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0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0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0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0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0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0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0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0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0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1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1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1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1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1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1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1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1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1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1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2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2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2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2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2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2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2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2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2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2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3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3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3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3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3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3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3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3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3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3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4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4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4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4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4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4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4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4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4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4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5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5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5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5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5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5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5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5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5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5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6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6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6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6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6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6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6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6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6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6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7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7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7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7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7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7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7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7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7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7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8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8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8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8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8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8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8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8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8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8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9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9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9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9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9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9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9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9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9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09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0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0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0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0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0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0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0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0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0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0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1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1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1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1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1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1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1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1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1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1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2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2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2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2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2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2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2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2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2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2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3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3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3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3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3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3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3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3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3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3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4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4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4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4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4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4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4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4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4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4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5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5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5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5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5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5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5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5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5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5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6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6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6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6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6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6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6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6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6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6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7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7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7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7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7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7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7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7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7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7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8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8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8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8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8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8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8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8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8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8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9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9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9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9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9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9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9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9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9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19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0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0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0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0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0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0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0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0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0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0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1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1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1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1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1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1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1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1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1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1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2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2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2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2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2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2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2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2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2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2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3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3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3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3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3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3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3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3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3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3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4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4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4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4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4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4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4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4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4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4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5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5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5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5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5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5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5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5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5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5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6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6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6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6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6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6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6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6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6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6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7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7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7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7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7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7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7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7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7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7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8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8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8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8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8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8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8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8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8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8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9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9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9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9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9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9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9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9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9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29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0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0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0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0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0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0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0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0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0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0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1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1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1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1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1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1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1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1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1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1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2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2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2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2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2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2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2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2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2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2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3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3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3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3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3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3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3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3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3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3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4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4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4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4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4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4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4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4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4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4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5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5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5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5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5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5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5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5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5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5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6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6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6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6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6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6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6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6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6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6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7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7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7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7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7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7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7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7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7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7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8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8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8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8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8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8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8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8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8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8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9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9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9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9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9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9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9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9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9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39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0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0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0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0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0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0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0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0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0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0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1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1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1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1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1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1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1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1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1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1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2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2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2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2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2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2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2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2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2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2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3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3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3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3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3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3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3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3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3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3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4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4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4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4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4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4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4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4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4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4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5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5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5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5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5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5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5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5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5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5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6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6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6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6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6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6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6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6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6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6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7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7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7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7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7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7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7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7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7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7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8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8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8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8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8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8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8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8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8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8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9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9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9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9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9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9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9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9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9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49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0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0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0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0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0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0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0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0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0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0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1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1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1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1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1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1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1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1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1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1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2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2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2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2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2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2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2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2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2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2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3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3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3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3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3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3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3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3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3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3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4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4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4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4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4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4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4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4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4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4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5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5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5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5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5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5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5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5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5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5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6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6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6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6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6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6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6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6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6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6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7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7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7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7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7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7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7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7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7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7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8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8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8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8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8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8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8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8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8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8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9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9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9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9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9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9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9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9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9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59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600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601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602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603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604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605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606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607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608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1990725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4609" name="Text Box 3"/>
        <xdr:cNvSpPr txBox="1">
          <a:spLocks noChangeArrowheads="1"/>
        </xdr:cNvSpPr>
      </xdr:nvSpPr>
      <xdr:spPr bwMode="auto">
        <a:xfrm>
          <a:off x="3657600" y="7334250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1438275</xdr:colOff>
      <xdr:row>0</xdr:row>
      <xdr:rowOff>0</xdr:rowOff>
    </xdr:from>
    <xdr:to>
      <xdr:col>16</xdr:col>
      <xdr:colOff>257175</xdr:colOff>
      <xdr:row>25</xdr:row>
      <xdr:rowOff>219075</xdr:rowOff>
    </xdr:to>
    <xdr:grpSp>
      <xdr:nvGrpSpPr>
        <xdr:cNvPr id="4610" name="Group 117"/>
        <xdr:cNvGrpSpPr>
          <a:grpSpLocks/>
        </xdr:cNvGrpSpPr>
      </xdr:nvGrpSpPr>
      <xdr:grpSpPr bwMode="auto">
        <a:xfrm>
          <a:off x="11163300" y="0"/>
          <a:ext cx="523875" cy="6972300"/>
          <a:chOff x="996" y="0"/>
          <a:chExt cx="55" cy="703"/>
        </a:xfrm>
      </xdr:grpSpPr>
      <xdr:sp macro="" textlink="">
        <xdr:nvSpPr>
          <xdr:cNvPr id="4611" name="Text Box 6"/>
          <xdr:cNvSpPr txBox="1">
            <a:spLocks noChangeArrowheads="1"/>
          </xdr:cNvSpPr>
        </xdr:nvSpPr>
        <xdr:spPr bwMode="auto">
          <a:xfrm>
            <a:off x="1000" y="159"/>
            <a:ext cx="43" cy="49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Fiscal Statistics</a:t>
            </a:r>
            <a:endParaRPr lang="th-TH" sz="1300" b="1" i="0" strike="noStrike">
              <a:solidFill>
                <a:srgbClr val="FFFFFF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4612" name="Text Box 1"/>
          <xdr:cNvSpPr txBox="1">
            <a:spLocks noChangeArrowheads="1"/>
          </xdr:cNvSpPr>
        </xdr:nvSpPr>
        <xdr:spPr bwMode="auto">
          <a:xfrm>
            <a:off x="996" y="659"/>
            <a:ext cx="55" cy="4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en-US" sz="14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156</a:t>
            </a:r>
            <a:endParaRPr lang="th-TH" sz="14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cxnSp macro="">
        <xdr:nvCxnSpPr>
          <xdr:cNvPr id="4613" name="Straight Connector 12"/>
          <xdr:cNvCxnSpPr>
            <a:cxnSpLocks noChangeShapeType="1"/>
          </xdr:cNvCxnSpPr>
        </xdr:nvCxnSpPr>
        <xdr:spPr bwMode="auto">
          <a:xfrm rot="5400000">
            <a:off x="689" y="330"/>
            <a:ext cx="659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619;&#3634;&#3618;&#3591;&#3634;&#3609;&#3626;&#3606;&#3636;&#3605;&#3636;&#3614;.&#3624;.%202556250257/&#3610;&#3607;&#3607;&#3637;&#3656;%2016N&#3626;&#3606;&#3636;&#3605;&#3636;&#3585;&#3634;&#3619;&#3588;&#3621;&#3633;&#3591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-16.1"/>
      <sheetName val="T-16.2.1"/>
      <sheetName val="T-16.2.2"/>
      <sheetName val="T-16.2.3"/>
      <sheetName val="T-16.3.1"/>
      <sheetName val="T-16.3.2"/>
      <sheetName val="T-16.4"/>
      <sheetName val="T-16.5"/>
    </sheetNames>
    <sheetDataSet>
      <sheetData sheetId="0"/>
      <sheetData sheetId="1">
        <row r="12">
          <cell r="E12">
            <v>65894410.549999997</v>
          </cell>
        </row>
      </sheetData>
      <sheetData sheetId="2">
        <row r="17">
          <cell r="E17">
            <v>27334068.720000003</v>
          </cell>
        </row>
      </sheetData>
      <sheetData sheetId="3">
        <row r="13">
          <cell r="E13">
            <v>12456677.809999997</v>
          </cell>
        </row>
      </sheetData>
      <sheetData sheetId="4">
        <row r="13">
          <cell r="E13">
            <v>35893472.640000001</v>
          </cell>
        </row>
      </sheetData>
      <sheetData sheetId="5">
        <row r="12">
          <cell r="E12">
            <v>8716155.5800000019</v>
          </cell>
          <cell r="F12">
            <v>6910.21</v>
          </cell>
          <cell r="I12">
            <v>35883</v>
          </cell>
          <cell r="J12">
            <v>10992790.48</v>
          </cell>
          <cell r="K12">
            <v>9282257.3599999994</v>
          </cell>
          <cell r="L12">
            <v>7785396.4800000004</v>
          </cell>
          <cell r="M12">
            <v>432001.3</v>
          </cell>
        </row>
        <row r="13">
          <cell r="E13">
            <v>17872100.09</v>
          </cell>
          <cell r="F13">
            <v>21430.55</v>
          </cell>
          <cell r="G13">
            <v>117778.61</v>
          </cell>
          <cell r="I13">
            <v>119348</v>
          </cell>
          <cell r="J13">
            <v>29017014</v>
          </cell>
          <cell r="K13">
            <v>17974485.140000001</v>
          </cell>
          <cell r="L13">
            <v>17120981.800000001</v>
          </cell>
          <cell r="M13">
            <v>1659978.5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Q26"/>
  <sheetViews>
    <sheetView showGridLines="0" tabSelected="1" zoomScaleNormal="100" workbookViewId="0">
      <selection activeCell="J29" sqref="J29"/>
    </sheetView>
  </sheetViews>
  <sheetFormatPr defaultRowHeight="18.75" x14ac:dyDescent="0.3"/>
  <cols>
    <col min="1" max="1" width="1.7109375" style="1" customWidth="1"/>
    <col min="2" max="2" width="5.85546875" style="1" customWidth="1"/>
    <col min="3" max="3" width="5.28515625" style="1" customWidth="1"/>
    <col min="4" max="4" width="9.85546875" style="1" customWidth="1"/>
    <col min="5" max="5" width="13.5703125" style="1" customWidth="1"/>
    <col min="6" max="6" width="13.42578125" style="1" customWidth="1"/>
    <col min="7" max="7" width="13.28515625" style="1" customWidth="1"/>
    <col min="8" max="8" width="11" style="1" customWidth="1"/>
    <col min="9" max="9" width="13.28515625" style="1" customWidth="1"/>
    <col min="10" max="10" width="15.85546875" style="1" customWidth="1"/>
    <col min="11" max="11" width="14.5703125" style="1" customWidth="1"/>
    <col min="12" max="13" width="13.7109375" style="1" customWidth="1"/>
    <col min="14" max="14" width="0.7109375" style="1" customWidth="1"/>
    <col min="15" max="15" width="23.28515625" style="1" customWidth="1"/>
    <col min="16" max="16" width="2.28515625" style="1" customWidth="1"/>
    <col min="17" max="17" width="4.140625" style="1" customWidth="1"/>
    <col min="18" max="16384" width="9.140625" style="1"/>
  </cols>
  <sheetData>
    <row r="1" spans="1:17" s="72" customFormat="1" x14ac:dyDescent="0.3">
      <c r="B1" s="75" t="s">
        <v>68</v>
      </c>
      <c r="C1" s="74">
        <v>16.3</v>
      </c>
      <c r="D1" s="75" t="s">
        <v>67</v>
      </c>
    </row>
    <row r="2" spans="1:17" s="70" customFormat="1" x14ac:dyDescent="0.3">
      <c r="B2" s="73" t="s">
        <v>66</v>
      </c>
      <c r="C2" s="74">
        <v>16.3</v>
      </c>
      <c r="D2" s="73" t="s">
        <v>65</v>
      </c>
      <c r="Q2" s="72"/>
    </row>
    <row r="3" spans="1:17" s="38" customFormat="1" ht="17.25" x14ac:dyDescent="0.3">
      <c r="D3" s="71" t="s">
        <v>64</v>
      </c>
      <c r="E3" s="71"/>
      <c r="F3" s="71"/>
      <c r="G3" s="71"/>
      <c r="Q3" s="70"/>
    </row>
    <row r="4" spans="1:17" ht="6" customHeight="1" x14ac:dyDescent="0.3"/>
    <row r="5" spans="1:17" s="38" customFormat="1" x14ac:dyDescent="0.3">
      <c r="A5" s="66" t="s">
        <v>63</v>
      </c>
      <c r="B5" s="69"/>
      <c r="C5" s="69"/>
      <c r="D5" s="68"/>
      <c r="E5" s="67" t="s">
        <v>62</v>
      </c>
      <c r="F5" s="66"/>
      <c r="G5" s="66"/>
      <c r="H5" s="66"/>
      <c r="I5" s="66"/>
      <c r="J5" s="65"/>
      <c r="K5" s="64" t="s">
        <v>59</v>
      </c>
      <c r="L5" s="63"/>
      <c r="M5" s="63"/>
      <c r="N5" s="62" t="s">
        <v>61</v>
      </c>
      <c r="O5" s="61"/>
      <c r="Q5" s="1"/>
    </row>
    <row r="6" spans="1:17" s="38" customFormat="1" ht="17.25" x14ac:dyDescent="0.3">
      <c r="A6" s="51"/>
      <c r="B6" s="51"/>
      <c r="C6" s="51"/>
      <c r="D6" s="50"/>
      <c r="E6" s="60" t="s">
        <v>60</v>
      </c>
      <c r="F6" s="59"/>
      <c r="G6" s="59"/>
      <c r="H6" s="59"/>
      <c r="I6" s="59"/>
      <c r="J6" s="58"/>
      <c r="K6" s="57" t="s">
        <v>34</v>
      </c>
      <c r="L6" s="56"/>
      <c r="M6" s="55"/>
      <c r="N6" s="54"/>
      <c r="O6" s="53"/>
    </row>
    <row r="7" spans="1:17" s="38" customFormat="1" x14ac:dyDescent="0.3">
      <c r="A7" s="51"/>
      <c r="B7" s="51"/>
      <c r="C7" s="51"/>
      <c r="D7" s="50"/>
      <c r="E7" s="49"/>
      <c r="F7" s="49"/>
      <c r="G7" s="49"/>
      <c r="H7" s="49"/>
      <c r="I7" s="52"/>
      <c r="J7" s="48"/>
      <c r="K7" s="48"/>
      <c r="L7" s="48" t="s">
        <v>59</v>
      </c>
      <c r="M7" s="48" t="s">
        <v>59</v>
      </c>
      <c r="N7" s="47" t="s">
        <v>58</v>
      </c>
      <c r="O7" s="46"/>
      <c r="P7" s="45"/>
    </row>
    <row r="8" spans="1:17" s="38" customFormat="1" x14ac:dyDescent="0.3">
      <c r="A8" s="51"/>
      <c r="B8" s="51"/>
      <c r="C8" s="51"/>
      <c r="D8" s="50"/>
      <c r="E8" s="49" t="s">
        <v>57</v>
      </c>
      <c r="F8" s="49" t="s">
        <v>56</v>
      </c>
      <c r="G8" s="49" t="s">
        <v>55</v>
      </c>
      <c r="H8" s="49" t="s">
        <v>54</v>
      </c>
      <c r="I8" s="49" t="s">
        <v>53</v>
      </c>
      <c r="J8" s="48" t="s">
        <v>52</v>
      </c>
      <c r="K8" s="48" t="s">
        <v>51</v>
      </c>
      <c r="L8" s="48" t="s">
        <v>50</v>
      </c>
      <c r="M8" s="48" t="s">
        <v>49</v>
      </c>
      <c r="N8" s="47" t="s">
        <v>48</v>
      </c>
      <c r="O8" s="46"/>
      <c r="P8" s="45"/>
    </row>
    <row r="9" spans="1:17" s="38" customFormat="1" x14ac:dyDescent="0.3">
      <c r="A9" s="51"/>
      <c r="B9" s="51"/>
      <c r="C9" s="51"/>
      <c r="D9" s="50"/>
      <c r="E9" s="49" t="s">
        <v>47</v>
      </c>
      <c r="F9" s="49" t="s">
        <v>46</v>
      </c>
      <c r="G9" s="49" t="s">
        <v>45</v>
      </c>
      <c r="H9" s="49" t="s">
        <v>44</v>
      </c>
      <c r="I9" s="49" t="s">
        <v>43</v>
      </c>
      <c r="J9" s="48" t="s">
        <v>42</v>
      </c>
      <c r="K9" s="48" t="s">
        <v>41</v>
      </c>
      <c r="L9" s="48" t="s">
        <v>40</v>
      </c>
      <c r="M9" s="48" t="s">
        <v>39</v>
      </c>
      <c r="N9" s="47" t="s">
        <v>38</v>
      </c>
      <c r="O9" s="46"/>
      <c r="P9" s="45"/>
      <c r="Q9" s="1"/>
    </row>
    <row r="10" spans="1:17" s="38" customFormat="1" x14ac:dyDescent="0.3">
      <c r="A10" s="44"/>
      <c r="B10" s="44"/>
      <c r="C10" s="44"/>
      <c r="D10" s="43"/>
      <c r="E10" s="41" t="s">
        <v>37</v>
      </c>
      <c r="F10" s="41" t="s">
        <v>36</v>
      </c>
      <c r="G10" s="41"/>
      <c r="H10" s="41" t="s">
        <v>35</v>
      </c>
      <c r="I10" s="41"/>
      <c r="J10" s="41"/>
      <c r="K10" s="41" t="s">
        <v>34</v>
      </c>
      <c r="L10" s="42" t="s">
        <v>33</v>
      </c>
      <c r="M10" s="41" t="s">
        <v>32</v>
      </c>
      <c r="N10" s="40"/>
      <c r="O10" s="39"/>
      <c r="Q10" s="1"/>
    </row>
    <row r="11" spans="1:17" ht="3" customHeight="1" x14ac:dyDescent="0.3">
      <c r="A11" s="37"/>
      <c r="B11" s="37"/>
      <c r="C11" s="37"/>
      <c r="D11" s="36"/>
      <c r="E11" s="35"/>
      <c r="F11" s="35"/>
      <c r="G11" s="35"/>
      <c r="H11" s="35"/>
      <c r="I11" s="35"/>
      <c r="J11" s="35"/>
      <c r="K11" s="35"/>
      <c r="L11" s="35"/>
      <c r="M11" s="35"/>
      <c r="N11" s="34"/>
      <c r="O11" s="33"/>
    </row>
    <row r="12" spans="1:17" s="12" customFormat="1" ht="26.1" customHeight="1" x14ac:dyDescent="0.25">
      <c r="A12" s="32" t="s">
        <v>31</v>
      </c>
      <c r="B12" s="32"/>
      <c r="C12" s="32"/>
      <c r="D12" s="16"/>
      <c r="E12" s="31">
        <f>SUM(E13:E15)</f>
        <v>45983922.060000002</v>
      </c>
      <c r="F12" s="31">
        <f>SUM(F13:F15)</f>
        <v>1933277.86</v>
      </c>
      <c r="G12" s="31">
        <f>SUM(G13:G15)</f>
        <v>308337.13</v>
      </c>
      <c r="H12" s="8" t="s">
        <v>1</v>
      </c>
      <c r="I12" s="31">
        <f>SUM(I13:I15)</f>
        <v>404075</v>
      </c>
      <c r="J12" s="31">
        <f>SUM(J13:J15)</f>
        <v>33254257.170000002</v>
      </c>
      <c r="K12" s="31">
        <f>SUM(K13:K15)</f>
        <v>61379688.132999994</v>
      </c>
      <c r="L12" s="31">
        <f>SUM(L13:L15)</f>
        <v>41896852.719999999</v>
      </c>
      <c r="M12" s="31">
        <f>SUM(M13:M15)</f>
        <v>2837649.15</v>
      </c>
      <c r="N12" s="30"/>
      <c r="O12" s="30" t="s">
        <v>30</v>
      </c>
    </row>
    <row r="13" spans="1:17" s="3" customFormat="1" ht="26.1" customHeight="1" x14ac:dyDescent="0.25">
      <c r="A13" s="11"/>
      <c r="B13" s="10" t="s">
        <v>29</v>
      </c>
      <c r="C13" s="10"/>
      <c r="D13" s="9"/>
      <c r="E13" s="27">
        <v>35893472.640000001</v>
      </c>
      <c r="F13" s="27">
        <v>1762343.61</v>
      </c>
      <c r="G13" s="27">
        <v>202683.42</v>
      </c>
      <c r="H13" s="8" t="s">
        <v>1</v>
      </c>
      <c r="I13" s="27">
        <v>276382</v>
      </c>
      <c r="J13" s="27">
        <v>27098224.170000002</v>
      </c>
      <c r="K13" s="18">
        <v>31720279.579999998</v>
      </c>
      <c r="L13" s="18">
        <v>22944097.969999999</v>
      </c>
      <c r="M13" s="18">
        <v>1711501.15</v>
      </c>
      <c r="N13" s="5"/>
      <c r="O13" s="4" t="s">
        <v>28</v>
      </c>
    </row>
    <row r="14" spans="1:17" s="3" customFormat="1" ht="26.1" customHeight="1" x14ac:dyDescent="0.25">
      <c r="A14" s="5"/>
      <c r="B14" s="10" t="s">
        <v>27</v>
      </c>
      <c r="C14" s="10"/>
      <c r="D14" s="9"/>
      <c r="E14" s="7"/>
      <c r="F14" s="29" t="s">
        <v>26</v>
      </c>
      <c r="G14" s="29" t="s">
        <v>25</v>
      </c>
      <c r="H14" s="8" t="s">
        <v>1</v>
      </c>
      <c r="I14" s="29" t="s">
        <v>24</v>
      </c>
      <c r="J14" s="29" t="s">
        <v>24</v>
      </c>
      <c r="K14" s="7">
        <v>20946789.702999998</v>
      </c>
      <c r="L14" s="7">
        <v>13031770.25</v>
      </c>
      <c r="M14" s="7">
        <v>546706</v>
      </c>
      <c r="N14" s="5"/>
      <c r="O14" s="4" t="s">
        <v>23</v>
      </c>
    </row>
    <row r="15" spans="1:17" s="3" customFormat="1" ht="26.1" customHeight="1" x14ac:dyDescent="0.25">
      <c r="A15" s="5"/>
      <c r="B15" s="10" t="s">
        <v>22</v>
      </c>
      <c r="C15" s="10"/>
      <c r="D15" s="9"/>
      <c r="E15" s="27">
        <v>10090449.42</v>
      </c>
      <c r="F15" s="27">
        <v>170934.25</v>
      </c>
      <c r="G15" s="28">
        <v>105653.71</v>
      </c>
      <c r="H15" s="8" t="s">
        <v>1</v>
      </c>
      <c r="I15" s="27">
        <v>127693</v>
      </c>
      <c r="J15" s="27">
        <v>6156033</v>
      </c>
      <c r="K15" s="18">
        <v>8712618.8499999996</v>
      </c>
      <c r="L15" s="18">
        <v>5920984.5</v>
      </c>
      <c r="M15" s="18">
        <v>579442</v>
      </c>
      <c r="N15" s="5"/>
      <c r="O15" s="4" t="s">
        <v>21</v>
      </c>
    </row>
    <row r="16" spans="1:17" s="12" customFormat="1" ht="26.1" customHeight="1" x14ac:dyDescent="0.25">
      <c r="A16" s="17" t="s">
        <v>20</v>
      </c>
      <c r="B16" s="17"/>
      <c r="C16" s="17"/>
      <c r="D16" s="16"/>
      <c r="E16" s="23">
        <v>8408448.9800000004</v>
      </c>
      <c r="F16" s="23">
        <v>4412.01</v>
      </c>
      <c r="G16" s="23">
        <v>59864.22</v>
      </c>
      <c r="H16" s="8" t="s">
        <v>1</v>
      </c>
      <c r="I16" s="23">
        <v>26282</v>
      </c>
      <c r="J16" s="23">
        <v>4514103</v>
      </c>
      <c r="K16" s="26">
        <v>9367087.3200000003</v>
      </c>
      <c r="L16" s="26">
        <v>1403900</v>
      </c>
      <c r="M16" s="26">
        <v>725958</v>
      </c>
      <c r="N16" s="25"/>
      <c r="O16" s="13" t="s">
        <v>19</v>
      </c>
    </row>
    <row r="17" spans="1:15" s="3" customFormat="1" ht="26.1" customHeight="1" x14ac:dyDescent="0.25">
      <c r="A17" s="5"/>
      <c r="B17" s="10" t="s">
        <v>18</v>
      </c>
      <c r="C17" s="10"/>
      <c r="D17" s="9"/>
      <c r="E17" s="19">
        <v>8408448.9800000004</v>
      </c>
      <c r="F17" s="19">
        <v>4412.01</v>
      </c>
      <c r="G17" s="19">
        <v>59864.22</v>
      </c>
      <c r="H17" s="8" t="s">
        <v>1</v>
      </c>
      <c r="I17" s="19">
        <v>26282</v>
      </c>
      <c r="J17" s="19">
        <v>4514103</v>
      </c>
      <c r="K17" s="18">
        <v>9367087.3200000003</v>
      </c>
      <c r="L17" s="18">
        <v>1403900</v>
      </c>
      <c r="M17" s="18">
        <v>725958</v>
      </c>
      <c r="N17" s="5"/>
      <c r="O17" s="4" t="s">
        <v>17</v>
      </c>
    </row>
    <row r="18" spans="1:15" s="12" customFormat="1" ht="26.1" customHeight="1" x14ac:dyDescent="0.25">
      <c r="A18" s="17" t="s">
        <v>16</v>
      </c>
      <c r="B18" s="17"/>
      <c r="C18" s="17"/>
      <c r="D18" s="16"/>
      <c r="E18" s="23">
        <f>SUM(E19:E22)</f>
        <v>55686753.780000001</v>
      </c>
      <c r="F18" s="23">
        <f>SUM(F19:F22)</f>
        <v>189823.64</v>
      </c>
      <c r="G18" s="23">
        <f>SUM(G19:G22)</f>
        <v>540314.46000000008</v>
      </c>
      <c r="H18" s="24">
        <f>SUM(H19:H22)</f>
        <v>1039</v>
      </c>
      <c r="I18" s="23">
        <f>SUM(I19:I22)</f>
        <v>258441.77000000002</v>
      </c>
      <c r="J18" s="23">
        <f>SUM(J19:J22)</f>
        <v>79229508.409999996</v>
      </c>
      <c r="K18" s="23">
        <f>SUM(K19:K22)</f>
        <v>65352842.929999992</v>
      </c>
      <c r="L18" s="23">
        <f>SUM(L19:L22)</f>
        <v>22108827.109999999</v>
      </c>
      <c r="M18" s="23">
        <f>SUM(M19:M22)</f>
        <v>15586006.400000002</v>
      </c>
      <c r="N18" s="13"/>
      <c r="O18" s="13" t="s">
        <v>15</v>
      </c>
    </row>
    <row r="19" spans="1:15" s="3" customFormat="1" ht="26.1" customHeight="1" x14ac:dyDescent="0.25">
      <c r="A19" s="5"/>
      <c r="B19" s="10" t="s">
        <v>14</v>
      </c>
      <c r="C19" s="10"/>
      <c r="D19" s="9"/>
      <c r="E19" s="19">
        <v>13121151.16</v>
      </c>
      <c r="F19" s="19">
        <v>36305.79</v>
      </c>
      <c r="G19" s="19">
        <v>142737.06</v>
      </c>
      <c r="H19" s="8" t="s">
        <v>1</v>
      </c>
      <c r="I19" s="19">
        <v>65640</v>
      </c>
      <c r="J19" s="19">
        <v>15258390</v>
      </c>
      <c r="K19" s="19">
        <v>15834079.59</v>
      </c>
      <c r="L19" s="19">
        <v>1113995</v>
      </c>
      <c r="M19" s="19">
        <v>642018.32000000007</v>
      </c>
      <c r="N19" s="22">
        <v>0</v>
      </c>
      <c r="O19" s="4" t="s">
        <v>13</v>
      </c>
    </row>
    <row r="20" spans="1:15" s="3" customFormat="1" ht="26.1" customHeight="1" x14ac:dyDescent="0.25">
      <c r="A20" s="11"/>
      <c r="B20" s="10" t="s">
        <v>12</v>
      </c>
      <c r="C20" s="10"/>
      <c r="D20" s="9"/>
      <c r="E20" s="21">
        <v>14801967.059999997</v>
      </c>
      <c r="F20" s="19">
        <v>108892.54000000001</v>
      </c>
      <c r="G20" s="19">
        <v>90721.97</v>
      </c>
      <c r="H20" s="20">
        <v>1039</v>
      </c>
      <c r="I20" s="19">
        <v>31316.77</v>
      </c>
      <c r="J20" s="19">
        <v>22642207.75</v>
      </c>
      <c r="K20" s="18">
        <v>19324795.93</v>
      </c>
      <c r="L20" s="18">
        <v>3580679.45</v>
      </c>
      <c r="M20" s="18">
        <v>11320182.280000001</v>
      </c>
      <c r="N20" s="5"/>
      <c r="O20" s="4" t="s">
        <v>11</v>
      </c>
    </row>
    <row r="21" spans="1:15" s="3" customFormat="1" ht="26.1" customHeight="1" x14ac:dyDescent="0.25">
      <c r="A21" s="11"/>
      <c r="B21" s="10" t="s">
        <v>10</v>
      </c>
      <c r="C21" s="10"/>
      <c r="D21" s="9"/>
      <c r="E21" s="19">
        <v>17490008.079999998</v>
      </c>
      <c r="F21" s="19">
        <v>29655.31</v>
      </c>
      <c r="G21" s="19">
        <v>177970.26</v>
      </c>
      <c r="H21" s="8" t="s">
        <v>1</v>
      </c>
      <c r="I21" s="19">
        <v>140925</v>
      </c>
      <c r="J21" s="19">
        <v>28788110</v>
      </c>
      <c r="K21" s="19">
        <v>18336629</v>
      </c>
      <c r="L21" s="19">
        <v>6313200.29</v>
      </c>
      <c r="M21" s="19">
        <v>3025564</v>
      </c>
      <c r="N21" s="5"/>
      <c r="O21" s="4" t="s">
        <v>9</v>
      </c>
    </row>
    <row r="22" spans="1:15" s="3" customFormat="1" ht="26.1" customHeight="1" x14ac:dyDescent="0.25">
      <c r="A22" s="11"/>
      <c r="B22" s="10" t="s">
        <v>8</v>
      </c>
      <c r="C22" s="10"/>
      <c r="D22" s="9"/>
      <c r="E22" s="19">
        <v>10273627.480000002</v>
      </c>
      <c r="F22" s="19">
        <v>14970</v>
      </c>
      <c r="G22" s="19">
        <v>128885.17</v>
      </c>
      <c r="H22" s="8" t="s">
        <v>1</v>
      </c>
      <c r="I22" s="19">
        <v>20560</v>
      </c>
      <c r="J22" s="19">
        <v>12540800.66</v>
      </c>
      <c r="K22" s="18">
        <v>11857338.41</v>
      </c>
      <c r="L22" s="18">
        <v>11100952.370000001</v>
      </c>
      <c r="M22" s="18">
        <v>598241.80000000005</v>
      </c>
      <c r="N22" s="5"/>
      <c r="O22" s="4" t="s">
        <v>7</v>
      </c>
    </row>
    <row r="23" spans="1:15" s="12" customFormat="1" ht="26.1" customHeight="1" x14ac:dyDescent="0.25">
      <c r="A23" s="17" t="s">
        <v>6</v>
      </c>
      <c r="B23" s="17"/>
      <c r="C23" s="17"/>
      <c r="D23" s="16"/>
      <c r="E23" s="15">
        <f>+E24+E25+'[1]T-16.3.2'!E12+'[1]T-16.3.2'!E13</f>
        <v>64566233.700000003</v>
      </c>
      <c r="F23" s="15">
        <f>+F24+F25+'[1]T-16.3.2'!F12+'[1]T-16.3.2'!F13</f>
        <v>244284.74</v>
      </c>
      <c r="G23" s="15">
        <f>+G24+G25+'[1]T-16.3.2'!G13</f>
        <v>432223.70999999996</v>
      </c>
      <c r="H23" s="8" t="s">
        <v>1</v>
      </c>
      <c r="I23" s="15">
        <f>+I24+I25+'[1]T-16.3.2'!I12+'[1]T-16.3.2'!I13</f>
        <v>388941.41000000003</v>
      </c>
      <c r="J23" s="15">
        <f>+J24+J25+'[1]T-16.3.2'!J12+'[1]T-16.3.2'!J13</f>
        <v>117085795.48</v>
      </c>
      <c r="K23" s="15">
        <f>+K24+K25+'[1]T-16.3.2'!K12+'[1]T-16.3.2'!K13</f>
        <v>86388987.679999992</v>
      </c>
      <c r="L23" s="15">
        <f>+L24+L25+'[1]T-16.3.2'!L12+'[1]T-16.3.2'!L13</f>
        <v>62194687.829999998</v>
      </c>
      <c r="M23" s="15">
        <f>+M24+M25+'[1]T-16.3.2'!M12+'[1]T-16.3.2'!M13</f>
        <v>20714613.600000001</v>
      </c>
      <c r="N23" s="14"/>
      <c r="O23" s="13" t="s">
        <v>5</v>
      </c>
    </row>
    <row r="24" spans="1:15" s="3" customFormat="1" ht="26.1" customHeight="1" x14ac:dyDescent="0.25">
      <c r="A24" s="11"/>
      <c r="B24" s="10" t="s">
        <v>4</v>
      </c>
      <c r="C24" s="10"/>
      <c r="D24" s="9"/>
      <c r="E24" s="7">
        <v>14563090.57</v>
      </c>
      <c r="F24" s="7">
        <v>60515.96</v>
      </c>
      <c r="G24" s="7">
        <v>73571.97</v>
      </c>
      <c r="H24" s="8" t="s">
        <v>1</v>
      </c>
      <c r="I24" s="7">
        <v>121245</v>
      </c>
      <c r="J24" s="7">
        <v>25186464</v>
      </c>
      <c r="K24" s="6">
        <v>17973523.68</v>
      </c>
      <c r="L24" s="6">
        <v>20124920.59</v>
      </c>
      <c r="M24" s="6">
        <v>1516350</v>
      </c>
      <c r="N24" s="5"/>
      <c r="O24" s="4" t="s">
        <v>3</v>
      </c>
    </row>
    <row r="25" spans="1:15" s="3" customFormat="1" ht="26.1" customHeight="1" x14ac:dyDescent="0.25">
      <c r="A25" s="11"/>
      <c r="B25" s="10" t="s">
        <v>2</v>
      </c>
      <c r="C25" s="10"/>
      <c r="D25" s="9"/>
      <c r="E25" s="7">
        <v>23414887.460000001</v>
      </c>
      <c r="F25" s="7">
        <v>155428.02000000002</v>
      </c>
      <c r="G25" s="7">
        <v>240873.13</v>
      </c>
      <c r="H25" s="8" t="s">
        <v>1</v>
      </c>
      <c r="I25" s="7">
        <v>112465.41</v>
      </c>
      <c r="J25" s="7">
        <v>51889527</v>
      </c>
      <c r="K25" s="6">
        <v>41158721.5</v>
      </c>
      <c r="L25" s="6">
        <v>17163388.960000001</v>
      </c>
      <c r="M25" s="6">
        <v>17106283.800000001</v>
      </c>
      <c r="N25" s="5"/>
      <c r="O25" s="4" t="s">
        <v>0</v>
      </c>
    </row>
    <row r="26" spans="1:15" x14ac:dyDescent="0.3">
      <c r="E26" s="2"/>
      <c r="F26" s="2"/>
      <c r="G26" s="2"/>
      <c r="H26" s="2"/>
      <c r="I26" s="2"/>
      <c r="J26" s="2"/>
      <c r="K26" s="2"/>
      <c r="L26" s="2"/>
      <c r="M26" s="2"/>
    </row>
  </sheetData>
  <mergeCells count="19">
    <mergeCell ref="N7:O7"/>
    <mergeCell ref="N8:O8"/>
    <mergeCell ref="N9:O9"/>
    <mergeCell ref="B19:D19"/>
    <mergeCell ref="A5:D10"/>
    <mergeCell ref="E5:J5"/>
    <mergeCell ref="K5:M5"/>
    <mergeCell ref="E6:J6"/>
    <mergeCell ref="K6:M6"/>
    <mergeCell ref="B20:D20"/>
    <mergeCell ref="B21:D21"/>
    <mergeCell ref="B22:D22"/>
    <mergeCell ref="B24:D24"/>
    <mergeCell ref="B25:D25"/>
    <mergeCell ref="A11:D11"/>
    <mergeCell ref="B13:D13"/>
    <mergeCell ref="B14:D14"/>
    <mergeCell ref="B15:D15"/>
    <mergeCell ref="B17:D17"/>
  </mergeCells>
  <pageMargins left="0.78740157480314965" right="0.11811023622047245" top="1.1811023622047245" bottom="0.11811023622047245" header="0.51181102362204722" footer="0.51181102362204722"/>
  <pageSetup paperSize="9" scale="85" orientation="landscape" horizontalDpi="4294967293" verticalDpi="4294967293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T-16.3.1</vt:lpstr>
      <vt:lpstr>'T-16.3.1'!Print_Area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2014-11-17T07:03:11Z</dcterms:created>
  <dcterms:modified xsi:type="dcterms:W3CDTF">2014-11-17T07:03:48Z</dcterms:modified>
</cp:coreProperties>
</file>