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2.3" sheetId="1" r:id="rId1"/>
  </sheets>
  <calcPr calcId="125725"/>
</workbook>
</file>

<file path=xl/calcChain.xml><?xml version="1.0" encoding="utf-8"?>
<calcChain xmlns="http://schemas.openxmlformats.org/spreadsheetml/2006/main">
  <c r="H25" i="1"/>
  <c r="H24"/>
  <c r="H23"/>
  <c r="H22" s="1"/>
  <c r="H17" s="1"/>
  <c r="H21"/>
  <c r="H20"/>
  <c r="H19"/>
  <c r="H18"/>
  <c r="J17"/>
  <c r="H12"/>
  <c r="H8"/>
  <c r="J7"/>
  <c r="G7"/>
  <c r="F7"/>
</calcChain>
</file>

<file path=xl/sharedStrings.xml><?xml version="1.0" encoding="utf-8"?>
<sst xmlns="http://schemas.openxmlformats.org/spreadsheetml/2006/main" count="56" uniqueCount="32">
  <si>
    <t>ตาราง</t>
  </si>
  <si>
    <t>จำนวนรถ และรถใหม่จดทะเบียนตามพระราชบัญญัติการขนส่งทางบก จำแนกตามประเภทรถ พ.ศ. 2550 - 2554</t>
  </si>
  <si>
    <t>TABLE</t>
  </si>
  <si>
    <t>NUMBER OF VEHICLES AND  NEW VEHICLES REGISTERED UNDER LAND TRANSPORT  ACT BY TYPE OF VEHICLE: 2007 - 2011</t>
  </si>
  <si>
    <t>ประเภทรถ</t>
  </si>
  <si>
    <t>2550</t>
  </si>
  <si>
    <t>2551</t>
  </si>
  <si>
    <t>2552</t>
  </si>
  <si>
    <t>2553</t>
  </si>
  <si>
    <t>2554</t>
  </si>
  <si>
    <t>Type of vehicles</t>
  </si>
  <si>
    <r>
      <t xml:space="preserve">จำนวนรถจดทะเบียน </t>
    </r>
    <r>
      <rPr>
        <sz val="13"/>
        <rFont val="AngsanaUPC"/>
        <family val="1"/>
      </rPr>
      <t xml:space="preserve"> (Number of vehicles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</si>
  <si>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</si>
  <si>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</si>
  <si>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</si>
  <si>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</si>
  <si>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</si>
  <si>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</si>
  <si>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</si>
  <si>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</si>
  <si>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</si>
  <si>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</si>
  <si>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</si>
  <si>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</si>
  <si>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</si>
  <si>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</si>
  <si>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</si>
  <si>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>-</t>
  </si>
  <si>
    <t xml:space="preserve"> Small rural bus</t>
  </si>
  <si>
    <r>
      <t xml:space="preserve">จำนวนรถใหม่จดทะเบียน </t>
    </r>
    <r>
      <rPr>
        <sz val="13"/>
        <rFont val="AngsanaUPC"/>
        <family val="1"/>
      </rPr>
      <t xml:space="preserve"> (Number of new vehicles registration)</t>
    </r>
  </si>
  <si>
    <t xml:space="preserve">      ที่มา:   สำนักงานขนส่งจังหวัดอุบลราชธานี</t>
  </si>
  <si>
    <t xml:space="preserve">  Source:    Ubon Ratchathani  Provincial Transport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</si>
</sst>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\(#\)"/>
    <numFmt numFmtId="188" formatCode="_-* #,##0_-;\-* #,##0_-;_-* &quot;-&quot;??_-;_-@_-"/>
    <numFmt numFmtId="189" formatCode="_(* #,##0_);_(* \(#,##0\);_(* &quot;-&quot;??_);_(@_)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3"/>
      <name val="AngsanaUPC"/>
      <family val="1"/>
    </font>
    <font>
      <sz val="13"/>
      <name val="AngsanaUPC"/>
      <family val="1"/>
    </font>
    <font>
      <sz val="14"/>
      <name val="Cordia New"/>
      <family val="2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sz val="12"/>
      <name val="AngsanaUPC"/>
      <family val="1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60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6" fillId="0" borderId="3" xfId="0" quotePrefix="1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Border="1"/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187" fontId="6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88" fontId="10" fillId="0" borderId="10" xfId="2" applyNumberFormat="1" applyFont="1" applyFill="1" applyBorder="1"/>
    <xf numFmtId="189" fontId="10" fillId="0" borderId="10" xfId="2" applyNumberFormat="1" applyFont="1" applyFill="1" applyBorder="1"/>
    <xf numFmtId="188" fontId="10" fillId="0" borderId="10" xfId="2" applyNumberFormat="1" applyFont="1" applyFill="1" applyBorder="1" applyAlignment="1">
      <alignment horizontal="left"/>
    </xf>
    <xf numFmtId="188" fontId="10" fillId="0" borderId="10" xfId="1" applyNumberFormat="1" applyFont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188" fontId="6" fillId="0" borderId="10" xfId="2" applyNumberFormat="1" applyFont="1" applyFill="1" applyBorder="1" applyAlignment="1">
      <alignment vertical="center"/>
    </xf>
    <xf numFmtId="189" fontId="6" fillId="0" borderId="10" xfId="2" applyNumberFormat="1" applyFont="1" applyFill="1" applyBorder="1"/>
    <xf numFmtId="188" fontId="6" fillId="0" borderId="10" xfId="2" applyNumberFormat="1" applyFont="1" applyFill="1" applyBorder="1" applyAlignment="1">
      <alignment horizontal="left" vertical="center"/>
    </xf>
    <xf numFmtId="188" fontId="6" fillId="0" borderId="10" xfId="1" applyNumberFormat="1" applyFont="1" applyBorder="1" applyAlignment="1">
      <alignment horizontal="right" vertical="center"/>
    </xf>
    <xf numFmtId="0" fontId="5" fillId="0" borderId="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88" fontId="11" fillId="0" borderId="10" xfId="1" applyNumberFormat="1" applyFont="1" applyFill="1" applyBorder="1" applyAlignment="1" applyProtection="1">
      <alignment vertical="center"/>
    </xf>
    <xf numFmtId="188" fontId="11" fillId="0" borderId="10" xfId="1" applyNumberFormat="1" applyFont="1" applyFill="1" applyBorder="1"/>
    <xf numFmtId="188" fontId="11" fillId="0" borderId="10" xfId="1" applyNumberFormat="1" applyFont="1" applyBorder="1" applyAlignment="1">
      <alignment horizontal="right"/>
    </xf>
    <xf numFmtId="188" fontId="12" fillId="0" borderId="10" xfId="1" applyNumberFormat="1" applyFont="1" applyFill="1" applyBorder="1" applyAlignment="1" applyProtection="1">
      <alignment vertical="center"/>
    </xf>
    <xf numFmtId="188" fontId="12" fillId="0" borderId="10" xfId="1" applyNumberFormat="1" applyFont="1" applyFill="1" applyBorder="1" applyAlignment="1">
      <alignment vertical="center"/>
    </xf>
    <xf numFmtId="188" fontId="12" fillId="0" borderId="10" xfId="1" applyNumberFormat="1" applyFont="1" applyBorder="1" applyAlignment="1">
      <alignment horizontal="right" vertical="center"/>
    </xf>
    <xf numFmtId="188" fontId="12" fillId="0" borderId="10" xfId="1" applyNumberFormat="1" applyFont="1" applyFill="1" applyBorder="1" applyAlignment="1">
      <alignment horizontal="right" vertic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11" xfId="0" applyFont="1" applyBorder="1"/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95250</xdr:colOff>
      <xdr:row>0</xdr:row>
      <xdr:rowOff>0</xdr:rowOff>
    </xdr:from>
    <xdr:to>
      <xdr:col>16</xdr:col>
      <xdr:colOff>123825</xdr:colOff>
      <xdr:row>28</xdr:row>
      <xdr:rowOff>19050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439275" y="0"/>
          <a:ext cx="638175" cy="6619875"/>
          <a:chOff x="9486900" y="0"/>
          <a:chExt cx="636272" cy="6702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57839" y="1813103"/>
            <a:ext cx="465333" cy="44941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             สถิติการขนส่ง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486900" y="6307283"/>
            <a:ext cx="588789" cy="395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163</a:t>
            </a: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616652" y="3133135"/>
            <a:ext cx="6300000" cy="337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50"/>
  <sheetViews>
    <sheetView showGridLines="0" tabSelected="1" zoomScaleNormal="100" workbookViewId="0">
      <selection activeCell="R31" sqref="R31"/>
    </sheetView>
  </sheetViews>
  <sheetFormatPr defaultRowHeight="21"/>
  <cols>
    <col min="1" max="2" width="1.7109375" style="5" customWidth="1"/>
    <col min="3" max="3" width="4.140625" style="5" customWidth="1"/>
    <col min="4" max="4" width="4.5703125" style="5" customWidth="1"/>
    <col min="5" max="5" width="13.5703125" style="5" customWidth="1"/>
    <col min="6" max="6" width="15.7109375" style="5" customWidth="1"/>
    <col min="7" max="7" width="16.5703125" style="5" customWidth="1"/>
    <col min="8" max="8" width="16.7109375" style="5" customWidth="1"/>
    <col min="9" max="9" width="16.5703125" style="5" customWidth="1"/>
    <col min="10" max="10" width="16" style="5" customWidth="1"/>
    <col min="11" max="11" width="1.7109375" style="5" customWidth="1"/>
    <col min="12" max="12" width="1.7109375" style="9" customWidth="1"/>
    <col min="13" max="13" width="20.140625" style="5" customWidth="1"/>
    <col min="14" max="14" width="4.28515625" style="5" customWidth="1"/>
    <col min="15" max="15" width="5" style="9" customWidth="1"/>
    <col min="16" max="16384" width="9.140625" style="9"/>
  </cols>
  <sheetData>
    <row r="1" spans="1:14" s="1" customFormat="1">
      <c r="B1" s="2" t="s">
        <v>0</v>
      </c>
      <c r="C1" s="2"/>
      <c r="D1" s="3">
        <v>12.3</v>
      </c>
      <c r="E1" s="2" t="s">
        <v>1</v>
      </c>
      <c r="G1" s="2"/>
      <c r="H1" s="2"/>
      <c r="I1" s="2"/>
      <c r="J1" s="2"/>
      <c r="K1" s="4"/>
      <c r="M1" s="4"/>
      <c r="N1" s="5"/>
    </row>
    <row r="2" spans="1:14" s="6" customFormat="1">
      <c r="B2" s="7" t="s">
        <v>2</v>
      </c>
      <c r="C2" s="7"/>
      <c r="D2" s="3">
        <v>12.3</v>
      </c>
      <c r="E2" s="7" t="s">
        <v>3</v>
      </c>
      <c r="G2" s="7"/>
      <c r="H2" s="7"/>
      <c r="I2" s="7"/>
      <c r="J2" s="7"/>
      <c r="K2" s="7"/>
      <c r="M2" s="7"/>
      <c r="N2" s="8"/>
    </row>
    <row r="3" spans="1:14" ht="3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4" s="16" customFormat="1" ht="21" customHeight="1">
      <c r="A4" s="10" t="s">
        <v>4</v>
      </c>
      <c r="B4" s="11"/>
      <c r="C4" s="11"/>
      <c r="D4" s="11"/>
      <c r="E4" s="12"/>
      <c r="F4" s="13" t="s">
        <v>5</v>
      </c>
      <c r="G4" s="13" t="s">
        <v>6</v>
      </c>
      <c r="H4" s="13" t="s">
        <v>7</v>
      </c>
      <c r="I4" s="13" t="s">
        <v>8</v>
      </c>
      <c r="J4" s="13" t="s">
        <v>9</v>
      </c>
      <c r="K4" s="14" t="s">
        <v>10</v>
      </c>
      <c r="L4" s="15"/>
      <c r="M4" s="15"/>
    </row>
    <row r="5" spans="1:14" s="16" customFormat="1" ht="21" customHeight="1">
      <c r="A5" s="17"/>
      <c r="B5" s="17"/>
      <c r="C5" s="17"/>
      <c r="D5" s="17"/>
      <c r="E5" s="18"/>
      <c r="F5" s="19">
        <v>2007</v>
      </c>
      <c r="G5" s="19">
        <v>2008</v>
      </c>
      <c r="H5" s="19">
        <v>2009</v>
      </c>
      <c r="I5" s="19">
        <v>2010</v>
      </c>
      <c r="J5" s="19">
        <v>2011</v>
      </c>
      <c r="K5" s="20"/>
      <c r="L5" s="21"/>
      <c r="M5" s="21"/>
      <c r="N5" s="8"/>
    </row>
    <row r="6" spans="1:14" s="16" customFormat="1" ht="27" customHeight="1">
      <c r="A6" s="22"/>
      <c r="B6" s="22"/>
      <c r="C6" s="22"/>
      <c r="D6" s="22"/>
      <c r="E6" s="23"/>
      <c r="F6" s="24" t="s">
        <v>11</v>
      </c>
      <c r="G6" s="25"/>
      <c r="H6" s="25"/>
      <c r="I6" s="25"/>
      <c r="J6" s="26"/>
      <c r="K6" s="27"/>
      <c r="L6" s="28"/>
      <c r="M6" s="28"/>
      <c r="N6" s="8"/>
    </row>
    <row r="7" spans="1:14" s="6" customFormat="1" ht="21" customHeight="1">
      <c r="A7" s="29" t="s">
        <v>12</v>
      </c>
      <c r="B7" s="29"/>
      <c r="C7" s="29"/>
      <c r="D7" s="29"/>
      <c r="E7" s="30"/>
      <c r="F7" s="31">
        <f>F8+F12+F15</f>
        <v>14638</v>
      </c>
      <c r="G7" s="31">
        <f>G8+G12+G15</f>
        <v>14852</v>
      </c>
      <c r="H7" s="32">
        <v>15289</v>
      </c>
      <c r="I7" s="33">
        <v>15658</v>
      </c>
      <c r="J7" s="34">
        <f>SUM(J8:J15)</f>
        <v>30990</v>
      </c>
      <c r="K7" s="35" t="s">
        <v>13</v>
      </c>
      <c r="L7" s="36"/>
      <c r="M7" s="37"/>
      <c r="N7" s="7"/>
    </row>
    <row r="8" spans="1:14" s="38" customFormat="1" ht="19.5" customHeight="1">
      <c r="A8" s="38" t="s">
        <v>14</v>
      </c>
      <c r="E8" s="39"/>
      <c r="F8" s="40">
        <v>2382</v>
      </c>
      <c r="G8" s="40">
        <v>2342</v>
      </c>
      <c r="H8" s="41">
        <f>SUM(H9:H11)</f>
        <v>2338</v>
      </c>
      <c r="I8" s="42">
        <v>2312</v>
      </c>
      <c r="J8" s="43">
        <v>2058</v>
      </c>
      <c r="K8" s="44" t="s">
        <v>15</v>
      </c>
      <c r="M8" s="45"/>
      <c r="N8" s="45"/>
    </row>
    <row r="9" spans="1:14" s="38" customFormat="1" ht="19.5" customHeight="1">
      <c r="B9" s="38" t="s">
        <v>16</v>
      </c>
      <c r="E9" s="39"/>
      <c r="F9" s="40">
        <v>2159</v>
      </c>
      <c r="G9" s="40">
        <v>2102</v>
      </c>
      <c r="H9" s="41">
        <v>2071</v>
      </c>
      <c r="I9" s="42">
        <v>2036</v>
      </c>
      <c r="J9" s="43">
        <v>1744</v>
      </c>
      <c r="K9" s="44"/>
      <c r="L9" s="38" t="s">
        <v>17</v>
      </c>
      <c r="M9" s="45"/>
      <c r="N9" s="45"/>
    </row>
    <row r="10" spans="1:14" s="38" customFormat="1" ht="19.5" customHeight="1">
      <c r="B10" s="38" t="s">
        <v>18</v>
      </c>
      <c r="E10" s="39"/>
      <c r="F10" s="40">
        <v>94</v>
      </c>
      <c r="G10" s="40">
        <v>100</v>
      </c>
      <c r="H10" s="41">
        <v>114</v>
      </c>
      <c r="I10" s="42">
        <v>117</v>
      </c>
      <c r="J10" s="43">
        <v>134</v>
      </c>
      <c r="K10" s="44"/>
      <c r="L10" s="38" t="s">
        <v>19</v>
      </c>
      <c r="M10" s="45"/>
      <c r="N10" s="45"/>
    </row>
    <row r="11" spans="1:14" s="38" customFormat="1" ht="19.5" customHeight="1">
      <c r="B11" s="38" t="s">
        <v>20</v>
      </c>
      <c r="E11" s="39"/>
      <c r="F11" s="40">
        <v>129</v>
      </c>
      <c r="G11" s="40">
        <v>140</v>
      </c>
      <c r="H11" s="41">
        <v>153</v>
      </c>
      <c r="I11" s="42">
        <v>159</v>
      </c>
      <c r="J11" s="43">
        <v>180</v>
      </c>
      <c r="K11" s="44"/>
      <c r="L11" s="38" t="s">
        <v>21</v>
      </c>
      <c r="M11" s="45"/>
      <c r="N11" s="45"/>
    </row>
    <row r="12" spans="1:14" s="38" customFormat="1" ht="19.5" customHeight="1">
      <c r="A12" s="38" t="s">
        <v>22</v>
      </c>
      <c r="E12" s="39"/>
      <c r="F12" s="40">
        <v>12248</v>
      </c>
      <c r="G12" s="40">
        <v>12502</v>
      </c>
      <c r="H12" s="41">
        <f>SUM(H13:H14)</f>
        <v>12944</v>
      </c>
      <c r="I12" s="42">
        <v>13340</v>
      </c>
      <c r="J12" s="43">
        <v>13437</v>
      </c>
      <c r="K12" s="44" t="s">
        <v>23</v>
      </c>
      <c r="M12" s="45"/>
      <c r="N12" s="45"/>
    </row>
    <row r="13" spans="1:14" s="38" customFormat="1" ht="19.5" customHeight="1">
      <c r="B13" s="38" t="s">
        <v>18</v>
      </c>
      <c r="E13" s="39"/>
      <c r="F13" s="40">
        <v>662</v>
      </c>
      <c r="G13" s="40">
        <v>806</v>
      </c>
      <c r="H13" s="41">
        <v>962</v>
      </c>
      <c r="I13" s="42">
        <v>1069</v>
      </c>
      <c r="J13" s="43">
        <v>1177</v>
      </c>
      <c r="K13" s="44"/>
      <c r="L13" s="38" t="s">
        <v>24</v>
      </c>
      <c r="M13" s="45"/>
      <c r="N13" s="45"/>
    </row>
    <row r="14" spans="1:14" s="38" customFormat="1" ht="19.5" customHeight="1">
      <c r="B14" s="38" t="s">
        <v>20</v>
      </c>
      <c r="F14" s="40">
        <v>11586</v>
      </c>
      <c r="G14" s="40">
        <v>11696</v>
      </c>
      <c r="H14" s="41">
        <v>11982</v>
      </c>
      <c r="I14" s="42">
        <v>12271</v>
      </c>
      <c r="J14" s="43">
        <v>12260</v>
      </c>
      <c r="K14" s="44"/>
      <c r="L14" s="38" t="s">
        <v>25</v>
      </c>
      <c r="N14" s="45"/>
    </row>
    <row r="15" spans="1:14" s="38" customFormat="1" ht="19.5" customHeight="1">
      <c r="A15" s="38" t="s">
        <v>26</v>
      </c>
      <c r="E15" s="39"/>
      <c r="F15" s="40">
        <v>8</v>
      </c>
      <c r="G15" s="40">
        <v>8</v>
      </c>
      <c r="H15" s="41">
        <v>7</v>
      </c>
      <c r="I15" s="42">
        <v>6</v>
      </c>
      <c r="J15" s="43" t="s">
        <v>27</v>
      </c>
      <c r="K15" s="44" t="s">
        <v>28</v>
      </c>
      <c r="L15" s="45"/>
      <c r="N15" s="45"/>
    </row>
    <row r="16" spans="1:14" s="16" customFormat="1" ht="25.5" customHeight="1">
      <c r="A16" s="22"/>
      <c r="B16" s="22"/>
      <c r="C16" s="22"/>
      <c r="D16" s="22"/>
      <c r="E16" s="23"/>
      <c r="F16" s="46" t="s">
        <v>29</v>
      </c>
      <c r="G16" s="47"/>
      <c r="H16" s="47"/>
      <c r="I16" s="47"/>
      <c r="J16" s="48"/>
      <c r="K16" s="27"/>
      <c r="L16" s="28"/>
      <c r="M16" s="28"/>
      <c r="N16" s="8"/>
    </row>
    <row r="17" spans="1:14" s="6" customFormat="1" ht="21" customHeight="1">
      <c r="A17" s="29" t="s">
        <v>12</v>
      </c>
      <c r="B17" s="29"/>
      <c r="C17" s="29"/>
      <c r="D17" s="29"/>
      <c r="E17" s="30"/>
      <c r="F17" s="49">
        <v>1039</v>
      </c>
      <c r="G17" s="49">
        <v>805</v>
      </c>
      <c r="H17" s="49">
        <f>+H18+H22+H25</f>
        <v>1436</v>
      </c>
      <c r="I17" s="50">
        <v>1041</v>
      </c>
      <c r="J17" s="51">
        <f>SUM(J18:J25)</f>
        <v>395</v>
      </c>
      <c r="K17" s="35" t="s">
        <v>13</v>
      </c>
      <c r="L17" s="36"/>
      <c r="M17" s="37"/>
      <c r="N17" s="7"/>
    </row>
    <row r="18" spans="1:14" s="38" customFormat="1" ht="19.5" customHeight="1">
      <c r="A18" s="38" t="s">
        <v>14</v>
      </c>
      <c r="E18" s="39"/>
      <c r="F18" s="52">
        <v>106</v>
      </c>
      <c r="G18" s="52">
        <v>93</v>
      </c>
      <c r="H18" s="52">
        <f>SUM(H19:H21)</f>
        <v>113</v>
      </c>
      <c r="I18" s="53">
        <v>86</v>
      </c>
      <c r="J18" s="54" t="s">
        <v>27</v>
      </c>
      <c r="K18" s="44" t="s">
        <v>15</v>
      </c>
      <c r="M18" s="45"/>
      <c r="N18" s="45"/>
    </row>
    <row r="19" spans="1:14" s="38" customFormat="1" ht="19.5" customHeight="1">
      <c r="B19" s="38" t="s">
        <v>16</v>
      </c>
      <c r="E19" s="39"/>
      <c r="F19" s="52">
        <v>83</v>
      </c>
      <c r="G19" s="52">
        <v>72</v>
      </c>
      <c r="H19" s="52">
        <f>SUM(I19:T19)</f>
        <v>75</v>
      </c>
      <c r="I19" s="53">
        <v>64</v>
      </c>
      <c r="J19" s="54">
        <v>11</v>
      </c>
      <c r="K19" s="44"/>
      <c r="L19" s="38" t="s">
        <v>17</v>
      </c>
      <c r="M19" s="45"/>
      <c r="N19" s="45"/>
    </row>
    <row r="20" spans="1:14" s="38" customFormat="1" ht="19.5" customHeight="1">
      <c r="B20" s="38" t="s">
        <v>18</v>
      </c>
      <c r="E20" s="39"/>
      <c r="F20" s="52">
        <v>12</v>
      </c>
      <c r="G20" s="52">
        <v>15</v>
      </c>
      <c r="H20" s="52">
        <f>SUM(I20:T20)</f>
        <v>15</v>
      </c>
      <c r="I20" s="53">
        <v>13</v>
      </c>
      <c r="J20" s="54">
        <v>2</v>
      </c>
      <c r="K20" s="44"/>
      <c r="L20" s="38" t="s">
        <v>19</v>
      </c>
      <c r="M20" s="45"/>
      <c r="N20" s="45"/>
    </row>
    <row r="21" spans="1:14" s="38" customFormat="1" ht="19.5" customHeight="1">
      <c r="B21" s="38" t="s">
        <v>20</v>
      </c>
      <c r="E21" s="39"/>
      <c r="F21" s="52">
        <v>11</v>
      </c>
      <c r="G21" s="52">
        <v>6</v>
      </c>
      <c r="H21" s="52">
        <f>SUM(I21:T21)</f>
        <v>23</v>
      </c>
      <c r="I21" s="53">
        <v>9</v>
      </c>
      <c r="J21" s="54">
        <v>14</v>
      </c>
      <c r="K21" s="44"/>
      <c r="L21" s="38" t="s">
        <v>21</v>
      </c>
      <c r="M21" s="45"/>
      <c r="N21" s="45"/>
    </row>
    <row r="22" spans="1:14" s="38" customFormat="1" ht="19.5" customHeight="1">
      <c r="A22" s="38" t="s">
        <v>22</v>
      </c>
      <c r="E22" s="39"/>
      <c r="F22" s="52">
        <v>933</v>
      </c>
      <c r="G22" s="52">
        <v>712</v>
      </c>
      <c r="H22" s="52">
        <f>SUM(H23:H24)</f>
        <v>1323</v>
      </c>
      <c r="I22" s="53">
        <v>955</v>
      </c>
      <c r="J22" s="54" t="s">
        <v>27</v>
      </c>
      <c r="K22" s="44" t="s">
        <v>23</v>
      </c>
      <c r="M22" s="45"/>
      <c r="N22" s="45"/>
    </row>
    <row r="23" spans="1:14" s="38" customFormat="1" ht="19.5" customHeight="1">
      <c r="B23" s="38" t="s">
        <v>18</v>
      </c>
      <c r="E23" s="39"/>
      <c r="F23" s="52">
        <v>34</v>
      </c>
      <c r="G23" s="52">
        <v>69</v>
      </c>
      <c r="H23" s="52">
        <f>SUM(I23:T23)</f>
        <v>143</v>
      </c>
      <c r="I23" s="53">
        <v>75</v>
      </c>
      <c r="J23" s="54">
        <v>68</v>
      </c>
      <c r="K23" s="44"/>
      <c r="L23" s="38" t="s">
        <v>24</v>
      </c>
      <c r="M23" s="45"/>
      <c r="N23" s="45"/>
    </row>
    <row r="24" spans="1:14" s="38" customFormat="1" ht="19.5" customHeight="1">
      <c r="B24" s="38" t="s">
        <v>20</v>
      </c>
      <c r="F24" s="52">
        <v>899</v>
      </c>
      <c r="G24" s="52">
        <v>643</v>
      </c>
      <c r="H24" s="52">
        <f>SUM(I24:T24)</f>
        <v>1180</v>
      </c>
      <c r="I24" s="53">
        <v>880</v>
      </c>
      <c r="J24" s="54">
        <v>300</v>
      </c>
      <c r="K24" s="44"/>
      <c r="L24" s="38" t="s">
        <v>25</v>
      </c>
      <c r="N24" s="45"/>
    </row>
    <row r="25" spans="1:14" s="38" customFormat="1" ht="19.5" customHeight="1">
      <c r="A25" s="38" t="s">
        <v>26</v>
      </c>
      <c r="E25" s="39"/>
      <c r="F25" s="52">
        <v>0</v>
      </c>
      <c r="G25" s="52">
        <v>0</v>
      </c>
      <c r="H25" s="52">
        <f>SUM(I25:T25)</f>
        <v>0</v>
      </c>
      <c r="I25" s="55" t="s">
        <v>27</v>
      </c>
      <c r="J25" s="54" t="s">
        <v>27</v>
      </c>
      <c r="K25" s="44" t="s">
        <v>28</v>
      </c>
      <c r="L25" s="45"/>
      <c r="N25" s="45"/>
    </row>
    <row r="26" spans="1:14" s="16" customFormat="1" ht="3.75" customHeight="1">
      <c r="A26" s="56"/>
      <c r="B26" s="56"/>
      <c r="C26" s="56"/>
      <c r="D26" s="56"/>
      <c r="E26" s="57"/>
      <c r="F26" s="58"/>
      <c r="G26" s="58"/>
      <c r="H26" s="59"/>
      <c r="I26" s="57"/>
      <c r="J26" s="56"/>
      <c r="K26" s="58"/>
      <c r="L26" s="56"/>
      <c r="M26" s="56"/>
      <c r="N26" s="8"/>
    </row>
    <row r="27" spans="1:14" s="16" customFormat="1" ht="3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16" customFormat="1" ht="18.75">
      <c r="A28" s="8"/>
      <c r="B28" s="8" t="s">
        <v>30</v>
      </c>
      <c r="C28" s="8"/>
      <c r="D28" s="8"/>
      <c r="E28" s="8"/>
      <c r="F28" s="8"/>
      <c r="G28" s="8" t="s">
        <v>31</v>
      </c>
      <c r="H28" s="8"/>
      <c r="I28" s="8"/>
      <c r="J28" s="8"/>
      <c r="K28" s="8"/>
      <c r="N28" s="8"/>
    </row>
    <row r="29" spans="1:14" s="16" customFormat="1" ht="16.5" customHeight="1">
      <c r="A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16" customFormat="1" ht="18.7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16" customFormat="1" ht="18.7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16" customFormat="1" ht="18.7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16" customFormat="1" ht="18.7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16" customFormat="1" ht="18.7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6" customFormat="1" ht="18.7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16" customFormat="1" ht="18.7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6" customFormat="1" ht="18.7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6" customFormat="1" ht="18.7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6" customFormat="1" ht="18.7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6" customFormat="1" ht="18.7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6" customFormat="1" ht="18.7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6" customFormat="1" ht="18.7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6" customFormat="1" ht="18.7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6" customFormat="1" ht="18.7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6" customFormat="1" ht="18.7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6" customFormat="1" ht="18.7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6" customFormat="1" ht="18.7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6" customFormat="1" ht="18.7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16" customFormat="1" ht="18.7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16" customFormat="1" ht="18.7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T-12.3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2014-04-08T02:41:32Z</dcterms:created>
  <dcterms:modified xsi:type="dcterms:W3CDTF">2014-04-08T02:41:36Z</dcterms:modified>
</cp:coreProperties>
</file>