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3 (2)" sheetId="1" r:id="rId1"/>
  </sheets>
  <calcPr calcId="125725"/>
</workbook>
</file>

<file path=xl/calcChain.xml><?xml version="1.0" encoding="utf-8"?>
<calcChain xmlns="http://schemas.openxmlformats.org/spreadsheetml/2006/main">
  <c r="M45" i="1"/>
  <c r="E45"/>
  <c r="M44"/>
  <c r="E44"/>
  <c r="M43"/>
  <c r="E43"/>
  <c r="M42"/>
  <c r="E42"/>
  <c r="M41"/>
  <c r="E41"/>
  <c r="M40"/>
  <c r="E40"/>
  <c r="M39"/>
  <c r="E39"/>
  <c r="M38"/>
  <c r="E38"/>
  <c r="M37"/>
  <c r="E37"/>
  <c r="M36"/>
  <c r="E36"/>
  <c r="M35"/>
  <c r="E35"/>
  <c r="M34"/>
  <c r="E34"/>
  <c r="M33"/>
  <c r="E33"/>
  <c r="M23"/>
  <c r="E23"/>
  <c r="M22"/>
  <c r="E22"/>
  <c r="M21"/>
  <c r="E21"/>
  <c r="M20"/>
  <c r="E20"/>
  <c r="M19"/>
  <c r="E19"/>
  <c r="M18"/>
  <c r="E18"/>
  <c r="M17"/>
  <c r="E17"/>
  <c r="M16"/>
  <c r="E16"/>
  <c r="M15"/>
  <c r="E15"/>
  <c r="M14"/>
  <c r="E14"/>
  <c r="M13"/>
  <c r="E13"/>
  <c r="M12"/>
  <c r="E12"/>
  <c r="S11"/>
  <c r="Q11"/>
  <c r="O11"/>
  <c r="M11"/>
  <c r="K11"/>
  <c r="I11"/>
  <c r="G11"/>
  <c r="E11"/>
</calcChain>
</file>

<file path=xl/sharedStrings.xml><?xml version="1.0" encoding="utf-8"?>
<sst xmlns="http://schemas.openxmlformats.org/spreadsheetml/2006/main" count="195" uniqueCount="75">
  <si>
    <t>ตาราง</t>
  </si>
  <si>
    <t>ปริมาณน้ำที่เก็บเฉลี่ยทั้งปี  จำแนกตามประเภทแหล่งน้ำ เป็นรายอำเภอ พ.ศ. 2553 - 2554</t>
  </si>
  <si>
    <t>TABLE</t>
  </si>
  <si>
    <t>AVERAGE QUANTILY OF WATER AS DAMMED UP BY TYPE OF WATER RESOURCES AND DISTRICT:2010 - 2011</t>
  </si>
  <si>
    <t xml:space="preserve">       (ล้านลูกบาศก์เมตร   Millon cubic metre)</t>
  </si>
  <si>
    <t>อำเภอ</t>
  </si>
  <si>
    <t>ประเภทแหล่งน้ำ  Type of water resources</t>
  </si>
  <si>
    <t>2553 (2010)</t>
  </si>
  <si>
    <t>2554 (2011)</t>
  </si>
  <si>
    <t>District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</si>
  <si>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</si>
  <si>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</si>
  <si>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</si>
  <si>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</si>
  <si>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</si>
  <si>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</si>
  <si>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</si>
  <si>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</si>
  <si>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</si>
  <si>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</si>
  <si>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 xml:space="preserve">เมืองอุบลราชธานี </t>
  </si>
  <si>
    <t>-</t>
  </si>
  <si>
    <t>Muang Ubon  Ratchathani</t>
  </si>
  <si>
    <t>กุดข้าวปุ้น</t>
  </si>
  <si>
    <t>Kut  Khaopun</t>
  </si>
  <si>
    <t>เขมราฐ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</si>
  <si>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</si>
  <si>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</si>
  <si>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</si>
  <si>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</si>
  <si>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</si>
  <si>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</si>
  <si>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</si>
  <si>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</si>
  <si>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</si>
  <si>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</si>
  <si>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</si>
  <si>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</si>
  <si>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</si>
  <si>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</si>
  <si>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</si>
  <si>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</si>
  <si>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</si>
  <si>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</si>
  <si>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</si>
  <si>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ปริมาณน้ำที่เก็บเฉลี่ยทั้งปี  จำแนกตามประเภทแหล่งน้ำ เป็นรายอำเภอ พ.ศ. 2553 - 2554 (ต่อ)</t>
  </si>
  <si>
    <t>AVERAGE QUANTILY OF WATER AS DAMMED UP BY TYPE OF WATER RESOURCES AND DISTRICT:2010 - 2011  (Conted.)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</si>
  <si>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</si>
  <si>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</si>
  <si>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</si>
  <si>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</si>
  <si>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</si>
  <si>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</si>
  <si>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</si>
  <si>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</si>
  <si>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</si>
  <si>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</si>
  <si>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</si>
  <si>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</si>
  <si>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</si>
  <si>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</si>
  <si>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</si>
  <si>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</si>
  <si>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</si>
  <si>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</si>
  <si>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</si>
  <si>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</si>
  <si>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</si>
  <si>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</si>
  <si>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</si>
  <si>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</si>
  <si>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</si>
  <si>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</si>
  <si>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สำนักงานชลประทานจังหวัดอุบลราชธานี</t>
  </si>
  <si>
    <t>Source:   Regional Irrigation Office Ubon Ratchathani Province</t>
  </si>
</sst>
</file>

<file path=xl/styles.xml><?xml version="1.0" encoding="utf-8"?>
<styleSheet xmlns="http://schemas.openxmlformats.org/spreadsheetml/2006/main">
  <numFmts count="4">
    <numFmt numFmtId="5" formatCode="&quot;฿&quot;#,##0;\-&quot;฿&quot;#,##0"/>
    <numFmt numFmtId="43" formatCode="_-* #,##0.00_-;\-* #,##0.00_-;_-* &quot;-&quot;??_-;_-@_-"/>
    <numFmt numFmtId="187" formatCode="#,##0.000"/>
    <numFmt numFmtId="188" formatCode="_-* #,##0.000_-;\-* #,##0.0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9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6" fillId="0" borderId="12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center"/>
    </xf>
    <xf numFmtId="187" fontId="6" fillId="0" borderId="13" xfId="0" applyNumberFormat="1" applyFont="1" applyBorder="1" applyAlignment="1">
      <alignment horizontal="right"/>
    </xf>
    <xf numFmtId="187" fontId="6" fillId="0" borderId="14" xfId="0" applyNumberFormat="1" applyFont="1" applyBorder="1"/>
    <xf numFmtId="187" fontId="6" fillId="0" borderId="12" xfId="0" applyNumberFormat="1" applyFont="1" applyBorder="1"/>
    <xf numFmtId="0" fontId="4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5" xfId="0" applyFont="1" applyBorder="1"/>
    <xf numFmtId="0" fontId="3" fillId="0" borderId="16" xfId="0" applyFont="1" applyBorder="1" applyAlignment="1">
      <alignment horizontal="center"/>
    </xf>
    <xf numFmtId="187" fontId="7" fillId="0" borderId="15" xfId="0" applyNumberFormat="1" applyFont="1" applyBorder="1"/>
    <xf numFmtId="187" fontId="7" fillId="0" borderId="17" xfId="0" applyNumberFormat="1" applyFont="1" applyBorder="1"/>
    <xf numFmtId="187" fontId="7" fillId="0" borderId="16" xfId="0" applyNumberFormat="1" applyFont="1" applyBorder="1"/>
    <xf numFmtId="187" fontId="7" fillId="0" borderId="15" xfId="0" applyNumberFormat="1" applyFont="1" applyBorder="1" applyAlignment="1">
      <alignment horizontal="right"/>
    </xf>
    <xf numFmtId="187" fontId="7" fillId="0" borderId="17" xfId="0" applyNumberFormat="1" applyFont="1" applyBorder="1" applyAlignment="1">
      <alignment horizontal="right"/>
    </xf>
    <xf numFmtId="0" fontId="4" fillId="0" borderId="16" xfId="0" applyFont="1" applyBorder="1"/>
    <xf numFmtId="0" fontId="7" fillId="0" borderId="15" xfId="0" quotePrefix="1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187" fontId="7" fillId="0" borderId="0" xfId="0" applyNumberFormat="1" applyFont="1" applyBorder="1"/>
    <xf numFmtId="187" fontId="7" fillId="0" borderId="0" xfId="0" applyNumberFormat="1" applyFont="1" applyBorder="1" applyAlignment="1">
      <alignment horizontal="right"/>
    </xf>
    <xf numFmtId="0" fontId="7" fillId="0" borderId="0" xfId="0" quotePrefix="1" applyFont="1" applyBorder="1" applyAlignment="1">
      <alignment horizontal="left"/>
    </xf>
    <xf numFmtId="0" fontId="4" fillId="0" borderId="15" xfId="0" applyFont="1" applyBorder="1"/>
    <xf numFmtId="187" fontId="7" fillId="0" borderId="13" xfId="0" applyNumberFormat="1" applyFont="1" applyBorder="1" applyAlignment="1">
      <alignment horizontal="right"/>
    </xf>
    <xf numFmtId="187" fontId="7" fillId="0" borderId="14" xfId="0" applyNumberFormat="1" applyFont="1" applyBorder="1"/>
    <xf numFmtId="0" fontId="7" fillId="0" borderId="0" xfId="0" applyFont="1" applyBorder="1" applyAlignment="1">
      <alignment horizontal="left"/>
    </xf>
    <xf numFmtId="187" fontId="7" fillId="0" borderId="18" xfId="0" applyNumberFormat="1" applyFont="1" applyBorder="1"/>
    <xf numFmtId="187" fontId="7" fillId="0" borderId="19" xfId="0" applyNumberFormat="1" applyFont="1" applyBorder="1"/>
    <xf numFmtId="187" fontId="7" fillId="0" borderId="20" xfId="0" applyNumberFormat="1" applyFont="1" applyBorder="1"/>
    <xf numFmtId="187" fontId="7" fillId="0" borderId="18" xfId="0" applyNumberFormat="1" applyFont="1" applyBorder="1" applyAlignment="1">
      <alignment horizontal="right"/>
    </xf>
    <xf numFmtId="187" fontId="7" fillId="0" borderId="19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5">
    <cellStyle name="Normal" xfId="0" builtinId="0"/>
    <cellStyle name="เครื่องหมายจุลภาค 2" xfId="1"/>
    <cellStyle name="เครื่องหมายจุลภาค 3" xfId="2"/>
    <cellStyle name="ปกติ 2" xfId="3"/>
    <cellStyle name="ปกติ_บทที่ 4 ทรัพยากรน้ำ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466725</xdr:colOff>
      <xdr:row>0</xdr:row>
      <xdr:rowOff>0</xdr:rowOff>
    </xdr:from>
    <xdr:to>
      <xdr:col>22</xdr:col>
      <xdr:colOff>923925</xdr:colOff>
      <xdr:row>24</xdr:row>
      <xdr:rowOff>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667875" y="0"/>
          <a:ext cx="457200" cy="6534150"/>
          <a:chOff x="9686925" y="0"/>
          <a:chExt cx="455297" cy="659791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205" y="1740850"/>
            <a:ext cx="313017" cy="44915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86925" y="6203583"/>
            <a:ext cx="407870" cy="3943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755206" y="3102436"/>
            <a:ext cx="6228000" cy="2312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476250</xdr:colOff>
      <xdr:row>23</xdr:row>
      <xdr:rowOff>266700</xdr:rowOff>
    </xdr:from>
    <xdr:to>
      <xdr:col>23</xdr:col>
      <xdr:colOff>47625</xdr:colOff>
      <xdr:row>51</xdr:row>
      <xdr:rowOff>190500</xdr:rowOff>
    </xdr:to>
    <xdr:grpSp>
      <xdr:nvGrpSpPr>
        <xdr:cNvPr id="6" name="Group 8"/>
        <xdr:cNvGrpSpPr>
          <a:grpSpLocks/>
        </xdr:cNvGrpSpPr>
      </xdr:nvGrpSpPr>
      <xdr:grpSpPr bwMode="auto">
        <a:xfrm>
          <a:off x="9677400" y="6496050"/>
          <a:ext cx="504825" cy="6467475"/>
          <a:chOff x="9629775" y="0"/>
          <a:chExt cx="571499" cy="6699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94473" y="325604"/>
            <a:ext cx="506801" cy="37789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29775" y="0"/>
            <a:ext cx="506801" cy="4045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V49"/>
  <sheetViews>
    <sheetView showGridLines="0" tabSelected="1" zoomScaleNormal="100" workbookViewId="0">
      <selection activeCell="Y26" sqref="Y26"/>
    </sheetView>
  </sheetViews>
  <sheetFormatPr defaultRowHeight="21"/>
  <cols>
    <col min="1" max="1" width="1.7109375" style="7" customWidth="1"/>
    <col min="2" max="2" width="6" style="7" customWidth="1"/>
    <col min="3" max="3" width="4.5703125" style="7" customWidth="1"/>
    <col min="4" max="4" width="5.28515625" style="7" customWidth="1"/>
    <col min="5" max="5" width="10" style="7" customWidth="1"/>
    <col min="6" max="6" width="1.5703125" style="7" customWidth="1"/>
    <col min="7" max="7" width="11.28515625" style="7" customWidth="1"/>
    <col min="8" max="8" width="1.5703125" style="7" customWidth="1"/>
    <col min="9" max="9" width="11.28515625" style="7" customWidth="1"/>
    <col min="10" max="10" width="1.5703125" style="7" customWidth="1"/>
    <col min="11" max="11" width="11.28515625" style="7" customWidth="1"/>
    <col min="12" max="12" width="1.5703125" style="7" customWidth="1"/>
    <col min="13" max="13" width="8.7109375" style="7" customWidth="1"/>
    <col min="14" max="14" width="1.5703125" style="7" customWidth="1"/>
    <col min="15" max="15" width="10.85546875" style="7" customWidth="1"/>
    <col min="16" max="16" width="1.5703125" style="7" customWidth="1"/>
    <col min="17" max="17" width="11.28515625" style="7" customWidth="1"/>
    <col min="18" max="18" width="1.5703125" style="7" customWidth="1"/>
    <col min="19" max="19" width="11.28515625" style="7" customWidth="1"/>
    <col min="20" max="20" width="1.5703125" style="7" customWidth="1"/>
    <col min="21" max="21" width="18.5703125" style="7" customWidth="1"/>
    <col min="22" max="22" width="3.28515625" style="7" customWidth="1"/>
    <col min="23" max="23" width="14" style="7" customWidth="1"/>
    <col min="24" max="16384" width="9.140625" style="7"/>
  </cols>
  <sheetData>
    <row r="1" spans="1:22" s="1" customFormat="1">
      <c r="B1" s="1" t="s">
        <v>0</v>
      </c>
      <c r="C1" s="2">
        <v>19.3</v>
      </c>
      <c r="D1" s="1" t="s">
        <v>1</v>
      </c>
    </row>
    <row r="2" spans="1:22" s="3" customFormat="1" ht="18.75">
      <c r="B2" s="3" t="s">
        <v>2</v>
      </c>
      <c r="C2" s="4">
        <v>19.3</v>
      </c>
      <c r="D2" s="3" t="s">
        <v>3</v>
      </c>
    </row>
    <row r="3" spans="1:22" s="3" customFormat="1" ht="18.75">
      <c r="C3" s="4"/>
      <c r="S3" s="5" t="s">
        <v>4</v>
      </c>
    </row>
    <row r="4" spans="1:22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4" customFormat="1" ht="24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</row>
    <row r="6" spans="1:22" s="14" customFormat="1" ht="21.75" customHeight="1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9"/>
      <c r="M6" s="17" t="s">
        <v>8</v>
      </c>
      <c r="N6" s="18"/>
      <c r="O6" s="18"/>
      <c r="P6" s="18"/>
      <c r="Q6" s="18"/>
      <c r="R6" s="18"/>
      <c r="S6" s="18"/>
      <c r="T6" s="19"/>
      <c r="U6" s="20" t="s">
        <v>9</v>
      </c>
      <c r="V6" s="21"/>
    </row>
    <row r="7" spans="1:22" s="14" customFormat="1" ht="21.75" customHeight="1">
      <c r="A7" s="15"/>
      <c r="B7" s="15"/>
      <c r="C7" s="15"/>
      <c r="D7" s="16"/>
      <c r="E7" s="22" t="s">
        <v>10</v>
      </c>
      <c r="F7" s="23"/>
      <c r="G7" s="24" t="s">
        <v>11</v>
      </c>
      <c r="H7" s="25"/>
      <c r="I7" s="24" t="s">
        <v>12</v>
      </c>
      <c r="J7" s="25"/>
      <c r="K7" s="24" t="s">
        <v>13</v>
      </c>
      <c r="L7" s="25"/>
      <c r="M7" s="22" t="s">
        <v>10</v>
      </c>
      <c r="N7" s="23"/>
      <c r="O7" s="24" t="s">
        <v>11</v>
      </c>
      <c r="P7" s="25"/>
      <c r="Q7" s="24" t="s">
        <v>12</v>
      </c>
      <c r="R7" s="25"/>
      <c r="S7" s="24" t="s">
        <v>13</v>
      </c>
      <c r="T7" s="25"/>
      <c r="U7" s="20"/>
      <c r="V7" s="21"/>
    </row>
    <row r="8" spans="1:22" s="14" customFormat="1" ht="21.75" customHeight="1">
      <c r="A8" s="15"/>
      <c r="B8" s="15"/>
      <c r="C8" s="15"/>
      <c r="D8" s="16"/>
      <c r="E8" s="26" t="s">
        <v>14</v>
      </c>
      <c r="F8" s="16"/>
      <c r="G8" s="27" t="s">
        <v>15</v>
      </c>
      <c r="H8" s="28"/>
      <c r="I8" s="27" t="s">
        <v>16</v>
      </c>
      <c r="J8" s="28"/>
      <c r="K8" s="27" t="s">
        <v>17</v>
      </c>
      <c r="L8" s="28"/>
      <c r="M8" s="26" t="s">
        <v>14</v>
      </c>
      <c r="N8" s="16"/>
      <c r="O8" s="27" t="s">
        <v>15</v>
      </c>
      <c r="P8" s="28"/>
      <c r="Q8" s="27" t="s">
        <v>16</v>
      </c>
      <c r="R8" s="28"/>
      <c r="S8" s="27" t="s">
        <v>17</v>
      </c>
      <c r="T8" s="28"/>
      <c r="U8" s="29"/>
    </row>
    <row r="9" spans="1:22" s="14" customFormat="1" ht="21.75" customHeight="1">
      <c r="A9" s="30"/>
      <c r="B9" s="30"/>
      <c r="C9" s="30"/>
      <c r="D9" s="31"/>
      <c r="E9" s="32"/>
      <c r="F9" s="32"/>
      <c r="G9" s="33"/>
      <c r="H9" s="34"/>
      <c r="I9" s="33" t="s">
        <v>18</v>
      </c>
      <c r="J9" s="34"/>
      <c r="K9" s="33"/>
      <c r="L9" s="34"/>
      <c r="M9" s="32"/>
      <c r="N9" s="32"/>
      <c r="O9" s="33"/>
      <c r="P9" s="34"/>
      <c r="Q9" s="33" t="s">
        <v>18</v>
      </c>
      <c r="R9" s="34"/>
      <c r="S9" s="33"/>
      <c r="T9" s="34"/>
      <c r="U9" s="35"/>
    </row>
    <row r="10" spans="1:22" s="42" customFormat="1" ht="3" customHeight="1">
      <c r="A10" s="36"/>
      <c r="B10" s="36"/>
      <c r="C10" s="36"/>
      <c r="D10" s="37"/>
      <c r="E10" s="36"/>
      <c r="F10" s="36"/>
      <c r="G10" s="38"/>
      <c r="H10" s="39"/>
      <c r="I10" s="40"/>
      <c r="J10" s="40"/>
      <c r="K10" s="38"/>
      <c r="L10" s="39"/>
      <c r="M10" s="36"/>
      <c r="N10" s="36"/>
      <c r="O10" s="38"/>
      <c r="P10" s="39"/>
      <c r="Q10" s="40"/>
      <c r="R10" s="40"/>
      <c r="S10" s="38"/>
      <c r="T10" s="39"/>
      <c r="U10" s="41"/>
    </row>
    <row r="11" spans="1:22" s="14" customFormat="1" ht="24" customHeight="1">
      <c r="A11" s="43" t="s">
        <v>19</v>
      </c>
      <c r="B11" s="43"/>
      <c r="C11" s="43"/>
      <c r="D11" s="44"/>
      <c r="E11" s="45">
        <f>SUM(E12:E34,E35:E45)</f>
        <v>207.88300000000001</v>
      </c>
      <c r="F11" s="46"/>
      <c r="G11" s="47">
        <f>SUM(G12:G34,G35:G45)</f>
        <v>170.88299999999995</v>
      </c>
      <c r="H11" s="48"/>
      <c r="I11" s="45">
        <f>SUM(I12:I34,I35:I45)</f>
        <v>36.99</v>
      </c>
      <c r="J11" s="49"/>
      <c r="K11" s="47">
        <f>SUM(K12:K34,K35:K45)</f>
        <v>0.01</v>
      </c>
      <c r="L11" s="50"/>
      <c r="M11" s="45">
        <f>SUM(M12:M34,M35:M45)</f>
        <v>207.88300000000001</v>
      </c>
      <c r="N11" s="46"/>
      <c r="O11" s="47">
        <f>SUM(O12:O34,O35:O45)</f>
        <v>170.88299999999995</v>
      </c>
      <c r="P11" s="48"/>
      <c r="Q11" s="45">
        <f>SUM(Q12:Q34,Q35:Q45)</f>
        <v>36.99</v>
      </c>
      <c r="R11" s="49"/>
      <c r="S11" s="47">
        <f>SUM(S12:S34,S35:S45)</f>
        <v>0.01</v>
      </c>
      <c r="T11" s="50"/>
      <c r="U11" s="51" t="s">
        <v>14</v>
      </c>
    </row>
    <row r="12" spans="1:22" s="14" customFormat="1" ht="24" customHeight="1">
      <c r="A12" s="52"/>
      <c r="B12" s="53" t="s">
        <v>20</v>
      </c>
      <c r="C12" s="52"/>
      <c r="D12" s="54"/>
      <c r="E12" s="55">
        <f>SUM(G12:K12)</f>
        <v>9.3889999999999993</v>
      </c>
      <c r="F12" s="55"/>
      <c r="G12" s="56">
        <v>9.3889999999999993</v>
      </c>
      <c r="H12" s="57"/>
      <c r="I12" s="58" t="s">
        <v>21</v>
      </c>
      <c r="J12" s="55"/>
      <c r="K12" s="59" t="s">
        <v>21</v>
      </c>
      <c r="L12" s="60"/>
      <c r="M12" s="55">
        <f>SUM(O12:S12)</f>
        <v>9.3889999999999993</v>
      </c>
      <c r="N12" s="55"/>
      <c r="O12" s="56">
        <v>9.3889999999999993</v>
      </c>
      <c r="P12" s="57"/>
      <c r="Q12" s="58" t="s">
        <v>21</v>
      </c>
      <c r="R12" s="55"/>
      <c r="S12" s="59" t="s">
        <v>21</v>
      </c>
      <c r="T12" s="60"/>
      <c r="U12" s="61" t="s">
        <v>22</v>
      </c>
    </row>
    <row r="13" spans="1:22" s="14" customFormat="1" ht="24" customHeight="1">
      <c r="A13" s="52"/>
      <c r="B13" s="53" t="s">
        <v>23</v>
      </c>
      <c r="C13" s="52"/>
      <c r="D13" s="54"/>
      <c r="E13" s="55">
        <f t="shared" ref="E13:E23" si="0">SUM(G13:K13)</f>
        <v>2.8520000000000003</v>
      </c>
      <c r="F13" s="55"/>
      <c r="G13" s="56">
        <v>2.8520000000000003</v>
      </c>
      <c r="H13" s="57"/>
      <c r="I13" s="58" t="s">
        <v>21</v>
      </c>
      <c r="J13" s="55"/>
      <c r="K13" s="59" t="s">
        <v>21</v>
      </c>
      <c r="L13" s="60"/>
      <c r="M13" s="55">
        <f t="shared" ref="M13:M23" si="1">SUM(O13:S13)</f>
        <v>2.8520000000000003</v>
      </c>
      <c r="N13" s="55"/>
      <c r="O13" s="56">
        <v>2.8520000000000003</v>
      </c>
      <c r="P13" s="57"/>
      <c r="Q13" s="58" t="s">
        <v>21</v>
      </c>
      <c r="R13" s="55"/>
      <c r="S13" s="59" t="s">
        <v>21</v>
      </c>
      <c r="T13" s="60"/>
      <c r="U13" s="61" t="s">
        <v>24</v>
      </c>
    </row>
    <row r="14" spans="1:22" s="14" customFormat="1" ht="24" customHeight="1">
      <c r="A14" s="52"/>
      <c r="B14" s="53" t="s">
        <v>25</v>
      </c>
      <c r="C14" s="52"/>
      <c r="D14" s="54"/>
      <c r="E14" s="55">
        <f t="shared" si="0"/>
        <v>3.8069999999999999</v>
      </c>
      <c r="F14" s="55"/>
      <c r="G14" s="56">
        <v>3.8069999999999999</v>
      </c>
      <c r="H14" s="57"/>
      <c r="I14" s="58" t="s">
        <v>21</v>
      </c>
      <c r="J14" s="55"/>
      <c r="K14" s="59" t="s">
        <v>21</v>
      </c>
      <c r="L14" s="60"/>
      <c r="M14" s="55">
        <f t="shared" si="1"/>
        <v>3.8069999999999999</v>
      </c>
      <c r="N14" s="55"/>
      <c r="O14" s="56">
        <v>3.8069999999999999</v>
      </c>
      <c r="P14" s="57"/>
      <c r="Q14" s="58" t="s">
        <v>21</v>
      </c>
      <c r="R14" s="55"/>
      <c r="S14" s="59" t="s">
        <v>21</v>
      </c>
      <c r="T14" s="60"/>
      <c r="U14" s="61" t="s">
        <v>26</v>
      </c>
    </row>
    <row r="15" spans="1:22" s="14" customFormat="1" ht="24" customHeight="1">
      <c r="A15" s="52"/>
      <c r="B15" s="53" t="s">
        <v>27</v>
      </c>
      <c r="C15" s="52"/>
      <c r="D15" s="54"/>
      <c r="E15" s="55">
        <f t="shared" si="0"/>
        <v>4.2389999999999999</v>
      </c>
      <c r="F15" s="55"/>
      <c r="G15" s="56">
        <v>4.2290000000000001</v>
      </c>
      <c r="H15" s="57"/>
      <c r="I15" s="58">
        <v>0.01</v>
      </c>
      <c r="J15" s="55"/>
      <c r="K15" s="59" t="s">
        <v>21</v>
      </c>
      <c r="L15" s="60"/>
      <c r="M15" s="55">
        <f t="shared" si="1"/>
        <v>4.2389999999999999</v>
      </c>
      <c r="N15" s="55"/>
      <c r="O15" s="56">
        <v>4.2290000000000001</v>
      </c>
      <c r="P15" s="57"/>
      <c r="Q15" s="58">
        <v>0.01</v>
      </c>
      <c r="R15" s="55"/>
      <c r="S15" s="59" t="s">
        <v>21</v>
      </c>
      <c r="T15" s="60"/>
      <c r="U15" s="61" t="s">
        <v>28</v>
      </c>
    </row>
    <row r="16" spans="1:22" s="14" customFormat="1" ht="24" customHeight="1">
      <c r="A16" s="52"/>
      <c r="B16" s="53" t="s">
        <v>29</v>
      </c>
      <c r="C16" s="52"/>
      <c r="D16" s="54"/>
      <c r="E16" s="55">
        <f t="shared" si="0"/>
        <v>0.78200000000000003</v>
      </c>
      <c r="F16" s="55"/>
      <c r="G16" s="56">
        <v>0.78200000000000003</v>
      </c>
      <c r="H16" s="57"/>
      <c r="I16" s="58" t="s">
        <v>21</v>
      </c>
      <c r="J16" s="55"/>
      <c r="K16" s="59" t="s">
        <v>21</v>
      </c>
      <c r="L16" s="60"/>
      <c r="M16" s="55">
        <f t="shared" si="1"/>
        <v>0.78200000000000003</v>
      </c>
      <c r="N16" s="55"/>
      <c r="O16" s="56">
        <v>0.78200000000000003</v>
      </c>
      <c r="P16" s="57"/>
      <c r="Q16" s="58" t="s">
        <v>21</v>
      </c>
      <c r="R16" s="55"/>
      <c r="S16" s="59" t="s">
        <v>21</v>
      </c>
      <c r="T16" s="60"/>
      <c r="U16" s="61" t="s">
        <v>30</v>
      </c>
    </row>
    <row r="17" spans="1:22" s="14" customFormat="1" ht="24" customHeight="1">
      <c r="A17" s="52"/>
      <c r="B17" s="53" t="s">
        <v>31</v>
      </c>
      <c r="C17" s="52"/>
      <c r="D17" s="54"/>
      <c r="E17" s="55">
        <f t="shared" si="0"/>
        <v>19.5</v>
      </c>
      <c r="F17" s="55"/>
      <c r="G17" s="56">
        <v>1.8</v>
      </c>
      <c r="H17" s="57"/>
      <c r="I17" s="55">
        <v>17.7</v>
      </c>
      <c r="J17" s="55"/>
      <c r="K17" s="59" t="s">
        <v>21</v>
      </c>
      <c r="L17" s="60"/>
      <c r="M17" s="55">
        <f t="shared" si="1"/>
        <v>19.5</v>
      </c>
      <c r="N17" s="55"/>
      <c r="O17" s="56">
        <v>1.8</v>
      </c>
      <c r="P17" s="57"/>
      <c r="Q17" s="55">
        <v>17.7</v>
      </c>
      <c r="R17" s="55"/>
      <c r="S17" s="59" t="s">
        <v>21</v>
      </c>
      <c r="T17" s="60"/>
      <c r="U17" s="61" t="s">
        <v>32</v>
      </c>
    </row>
    <row r="18" spans="1:22" s="14" customFormat="1" ht="24" customHeight="1">
      <c r="A18" s="52"/>
      <c r="B18" s="53" t="s">
        <v>33</v>
      </c>
      <c r="C18" s="52"/>
      <c r="D18" s="54"/>
      <c r="E18" s="55">
        <f t="shared" si="0"/>
        <v>1.2090000000000001</v>
      </c>
      <c r="F18" s="55"/>
      <c r="G18" s="56">
        <v>1.1990000000000001</v>
      </c>
      <c r="H18" s="57"/>
      <c r="I18" s="55">
        <v>0.01</v>
      </c>
      <c r="J18" s="55"/>
      <c r="K18" s="59" t="s">
        <v>21</v>
      </c>
      <c r="L18" s="60"/>
      <c r="M18" s="55">
        <f t="shared" si="1"/>
        <v>1.2090000000000001</v>
      </c>
      <c r="N18" s="55"/>
      <c r="O18" s="56">
        <v>1.1990000000000001</v>
      </c>
      <c r="P18" s="57"/>
      <c r="Q18" s="55">
        <v>0.01</v>
      </c>
      <c r="R18" s="55"/>
      <c r="S18" s="59" t="s">
        <v>21</v>
      </c>
      <c r="T18" s="60"/>
      <c r="U18" s="61" t="s">
        <v>34</v>
      </c>
    </row>
    <row r="19" spans="1:22" s="14" customFormat="1" ht="24" customHeight="1">
      <c r="A19" s="52"/>
      <c r="B19" s="53" t="s">
        <v>35</v>
      </c>
      <c r="C19" s="52"/>
      <c r="D19" s="54"/>
      <c r="E19" s="55">
        <f t="shared" si="0"/>
        <v>17.786999999999999</v>
      </c>
      <c r="F19" s="55"/>
      <c r="G19" s="56">
        <v>17.786999999999999</v>
      </c>
      <c r="H19" s="57"/>
      <c r="I19" s="58" t="s">
        <v>21</v>
      </c>
      <c r="J19" s="55"/>
      <c r="K19" s="59" t="s">
        <v>21</v>
      </c>
      <c r="L19" s="60"/>
      <c r="M19" s="55">
        <f t="shared" si="1"/>
        <v>17.786999999999999</v>
      </c>
      <c r="N19" s="55"/>
      <c r="O19" s="56">
        <v>17.786999999999999</v>
      </c>
      <c r="P19" s="57"/>
      <c r="Q19" s="58" t="s">
        <v>21</v>
      </c>
      <c r="R19" s="55"/>
      <c r="S19" s="59" t="s">
        <v>21</v>
      </c>
      <c r="T19" s="60"/>
      <c r="U19" s="61" t="s">
        <v>36</v>
      </c>
    </row>
    <row r="20" spans="1:22" s="14" customFormat="1" ht="24" customHeight="1">
      <c r="A20" s="52"/>
      <c r="B20" s="53" t="s">
        <v>37</v>
      </c>
      <c r="C20" s="52"/>
      <c r="D20" s="54"/>
      <c r="E20" s="55">
        <f t="shared" si="0"/>
        <v>2.6030000000000002</v>
      </c>
      <c r="F20" s="55"/>
      <c r="G20" s="56">
        <v>2.6030000000000002</v>
      </c>
      <c r="H20" s="57"/>
      <c r="I20" s="58" t="s">
        <v>21</v>
      </c>
      <c r="J20" s="55"/>
      <c r="K20" s="59" t="s">
        <v>21</v>
      </c>
      <c r="L20" s="60"/>
      <c r="M20" s="55">
        <f t="shared" si="1"/>
        <v>2.6030000000000002</v>
      </c>
      <c r="N20" s="55"/>
      <c r="O20" s="56">
        <v>2.6030000000000002</v>
      </c>
      <c r="P20" s="57"/>
      <c r="Q20" s="58" t="s">
        <v>21</v>
      </c>
      <c r="R20" s="55"/>
      <c r="S20" s="59" t="s">
        <v>21</v>
      </c>
      <c r="T20" s="60"/>
      <c r="U20" s="61" t="s">
        <v>38</v>
      </c>
    </row>
    <row r="21" spans="1:22" s="14" customFormat="1" ht="24" customHeight="1">
      <c r="A21" s="52"/>
      <c r="B21" s="62" t="s">
        <v>39</v>
      </c>
      <c r="C21" s="52"/>
      <c r="D21" s="54"/>
      <c r="E21" s="55">
        <f t="shared" si="0"/>
        <v>0.15</v>
      </c>
      <c r="F21" s="55"/>
      <c r="G21" s="56">
        <v>0.15</v>
      </c>
      <c r="H21" s="57"/>
      <c r="I21" s="58" t="s">
        <v>21</v>
      </c>
      <c r="J21" s="55"/>
      <c r="K21" s="59" t="s">
        <v>21</v>
      </c>
      <c r="L21" s="60"/>
      <c r="M21" s="55">
        <f t="shared" si="1"/>
        <v>0.15</v>
      </c>
      <c r="N21" s="55"/>
      <c r="O21" s="56">
        <v>0.15</v>
      </c>
      <c r="P21" s="57"/>
      <c r="Q21" s="58" t="s">
        <v>21</v>
      </c>
      <c r="R21" s="55"/>
      <c r="S21" s="59" t="s">
        <v>21</v>
      </c>
      <c r="T21" s="60"/>
      <c r="U21" s="62" t="s">
        <v>40</v>
      </c>
    </row>
    <row r="22" spans="1:22" s="14" customFormat="1" ht="24" customHeight="1">
      <c r="A22" s="52"/>
      <c r="B22" s="53" t="s">
        <v>41</v>
      </c>
      <c r="C22" s="52"/>
      <c r="D22" s="54"/>
      <c r="E22" s="55">
        <f t="shared" si="0"/>
        <v>5.28</v>
      </c>
      <c r="F22" s="55"/>
      <c r="G22" s="56">
        <v>5.28</v>
      </c>
      <c r="H22" s="57"/>
      <c r="I22" s="58" t="s">
        <v>21</v>
      </c>
      <c r="J22" s="55"/>
      <c r="K22" s="59" t="s">
        <v>21</v>
      </c>
      <c r="L22" s="60"/>
      <c r="M22" s="55">
        <f t="shared" si="1"/>
        <v>5.28</v>
      </c>
      <c r="N22" s="55"/>
      <c r="O22" s="56">
        <v>5.28</v>
      </c>
      <c r="P22" s="57"/>
      <c r="Q22" s="58" t="s">
        <v>21</v>
      </c>
      <c r="R22" s="55"/>
      <c r="S22" s="59" t="s">
        <v>21</v>
      </c>
      <c r="T22" s="60"/>
      <c r="U22" s="61" t="s">
        <v>42</v>
      </c>
    </row>
    <row r="23" spans="1:22" s="14" customFormat="1" ht="24" customHeight="1">
      <c r="A23" s="52"/>
      <c r="B23" s="53" t="s">
        <v>43</v>
      </c>
      <c r="C23" s="52"/>
      <c r="D23" s="54"/>
      <c r="E23" s="55">
        <f t="shared" si="0"/>
        <v>65.406999999999996</v>
      </c>
      <c r="F23" s="55"/>
      <c r="G23" s="56">
        <v>65.406999999999996</v>
      </c>
      <c r="H23" s="57"/>
      <c r="I23" s="58" t="s">
        <v>21</v>
      </c>
      <c r="J23" s="55"/>
      <c r="K23" s="59" t="s">
        <v>21</v>
      </c>
      <c r="L23" s="60"/>
      <c r="M23" s="55">
        <f t="shared" si="1"/>
        <v>65.406999999999996</v>
      </c>
      <c r="N23" s="55"/>
      <c r="O23" s="56">
        <v>65.406999999999996</v>
      </c>
      <c r="P23" s="57"/>
      <c r="Q23" s="58" t="s">
        <v>21</v>
      </c>
      <c r="R23" s="55"/>
      <c r="S23" s="59" t="s">
        <v>21</v>
      </c>
      <c r="T23" s="60"/>
      <c r="U23" s="61" t="s">
        <v>44</v>
      </c>
    </row>
    <row r="24" spans="1:22" s="14" customFormat="1" ht="24" customHeight="1">
      <c r="A24" s="63"/>
      <c r="B24" s="64"/>
      <c r="C24" s="63"/>
      <c r="D24" s="63"/>
      <c r="E24" s="65"/>
      <c r="F24" s="65"/>
      <c r="G24" s="65"/>
      <c r="H24" s="65"/>
      <c r="I24" s="66"/>
      <c r="J24" s="65"/>
      <c r="K24" s="66"/>
      <c r="L24" s="42"/>
      <c r="M24" s="65"/>
      <c r="N24" s="65"/>
      <c r="O24" s="65"/>
      <c r="P24" s="65"/>
      <c r="Q24" s="66"/>
      <c r="R24" s="65"/>
      <c r="S24" s="66"/>
      <c r="T24" s="42"/>
      <c r="U24" s="67"/>
    </row>
    <row r="25" spans="1:22" s="1" customFormat="1">
      <c r="B25" s="1" t="s">
        <v>0</v>
      </c>
      <c r="C25" s="2">
        <v>19.3</v>
      </c>
      <c r="D25" s="1" t="s">
        <v>45</v>
      </c>
    </row>
    <row r="26" spans="1:22" s="3" customFormat="1" ht="18.75">
      <c r="B26" s="3" t="s">
        <v>2</v>
      </c>
      <c r="C26" s="4">
        <v>19.3</v>
      </c>
      <c r="D26" s="3" t="s">
        <v>46</v>
      </c>
    </row>
    <row r="27" spans="1:22" ht="6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2" s="14" customFormat="1" ht="24" customHeight="1">
      <c r="A28" s="8" t="s">
        <v>5</v>
      </c>
      <c r="B28" s="8"/>
      <c r="C28" s="8"/>
      <c r="D28" s="9"/>
      <c r="E28" s="10" t="s">
        <v>6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  <c r="U28" s="13"/>
    </row>
    <row r="29" spans="1:22" s="14" customFormat="1" ht="21.75" customHeight="1">
      <c r="A29" s="15"/>
      <c r="B29" s="15"/>
      <c r="C29" s="15"/>
      <c r="D29" s="16"/>
      <c r="E29" s="17" t="s">
        <v>7</v>
      </c>
      <c r="F29" s="18"/>
      <c r="G29" s="18"/>
      <c r="H29" s="18"/>
      <c r="I29" s="18"/>
      <c r="J29" s="18"/>
      <c r="K29" s="18"/>
      <c r="L29" s="19"/>
      <c r="M29" s="17" t="s">
        <v>8</v>
      </c>
      <c r="N29" s="18"/>
      <c r="O29" s="18"/>
      <c r="P29" s="18"/>
      <c r="Q29" s="18"/>
      <c r="R29" s="18"/>
      <c r="S29" s="18"/>
      <c r="T29" s="19"/>
      <c r="U29" s="20" t="s">
        <v>9</v>
      </c>
      <c r="V29" s="21"/>
    </row>
    <row r="30" spans="1:22" s="14" customFormat="1" ht="21.75" customHeight="1">
      <c r="A30" s="15"/>
      <c r="B30" s="15"/>
      <c r="C30" s="15"/>
      <c r="D30" s="16"/>
      <c r="E30" s="22" t="s">
        <v>10</v>
      </c>
      <c r="F30" s="23"/>
      <c r="G30" s="24" t="s">
        <v>11</v>
      </c>
      <c r="H30" s="25"/>
      <c r="I30" s="24" t="s">
        <v>12</v>
      </c>
      <c r="J30" s="25"/>
      <c r="K30" s="24" t="s">
        <v>13</v>
      </c>
      <c r="L30" s="25"/>
      <c r="M30" s="22" t="s">
        <v>10</v>
      </c>
      <c r="N30" s="23"/>
      <c r="O30" s="24" t="s">
        <v>11</v>
      </c>
      <c r="P30" s="25"/>
      <c r="Q30" s="24" t="s">
        <v>12</v>
      </c>
      <c r="R30" s="25"/>
      <c r="S30" s="24" t="s">
        <v>13</v>
      </c>
      <c r="T30" s="25"/>
      <c r="U30" s="20"/>
      <c r="V30" s="21"/>
    </row>
    <row r="31" spans="1:22" s="14" customFormat="1" ht="21.75" customHeight="1">
      <c r="A31" s="15"/>
      <c r="B31" s="15"/>
      <c r="C31" s="15"/>
      <c r="D31" s="16"/>
      <c r="E31" s="26" t="s">
        <v>14</v>
      </c>
      <c r="F31" s="16"/>
      <c r="G31" s="27" t="s">
        <v>15</v>
      </c>
      <c r="H31" s="28"/>
      <c r="I31" s="27" t="s">
        <v>16</v>
      </c>
      <c r="J31" s="28"/>
      <c r="K31" s="27" t="s">
        <v>17</v>
      </c>
      <c r="L31" s="28"/>
      <c r="M31" s="26" t="s">
        <v>14</v>
      </c>
      <c r="N31" s="16"/>
      <c r="O31" s="27" t="s">
        <v>15</v>
      </c>
      <c r="P31" s="28"/>
      <c r="Q31" s="27" t="s">
        <v>16</v>
      </c>
      <c r="R31" s="28"/>
      <c r="S31" s="27" t="s">
        <v>17</v>
      </c>
      <c r="T31" s="28"/>
      <c r="U31" s="29"/>
    </row>
    <row r="32" spans="1:22" s="14" customFormat="1" ht="21.75" customHeight="1">
      <c r="A32" s="30"/>
      <c r="B32" s="30"/>
      <c r="C32" s="30"/>
      <c r="D32" s="31"/>
      <c r="E32" s="32"/>
      <c r="F32" s="32"/>
      <c r="G32" s="33"/>
      <c r="H32" s="34"/>
      <c r="I32" s="33" t="s">
        <v>18</v>
      </c>
      <c r="J32" s="34"/>
      <c r="K32" s="33"/>
      <c r="L32" s="34"/>
      <c r="M32" s="32"/>
      <c r="N32" s="32"/>
      <c r="O32" s="33"/>
      <c r="P32" s="34"/>
      <c r="Q32" s="33" t="s">
        <v>18</v>
      </c>
      <c r="R32" s="34"/>
      <c r="S32" s="33"/>
      <c r="T32" s="34"/>
      <c r="U32" s="35"/>
    </row>
    <row r="33" spans="1:21" s="14" customFormat="1" ht="24" customHeight="1">
      <c r="A33" s="52"/>
      <c r="B33" s="53" t="s">
        <v>47</v>
      </c>
      <c r="C33" s="68"/>
      <c r="D33" s="54"/>
      <c r="E33" s="55">
        <f>SUM(G33:K33)</f>
        <v>33.936999999999998</v>
      </c>
      <c r="F33" s="55"/>
      <c r="G33" s="56">
        <v>33.936999999999998</v>
      </c>
      <c r="H33" s="57"/>
      <c r="I33" s="58" t="s">
        <v>21</v>
      </c>
      <c r="J33" s="55"/>
      <c r="K33" s="59" t="s">
        <v>21</v>
      </c>
      <c r="L33" s="60"/>
      <c r="M33" s="55">
        <f>SUM(O33:S33)</f>
        <v>33.936999999999998</v>
      </c>
      <c r="N33" s="55"/>
      <c r="O33" s="56">
        <v>33.936999999999998</v>
      </c>
      <c r="P33" s="57"/>
      <c r="Q33" s="58" t="s">
        <v>21</v>
      </c>
      <c r="R33" s="55"/>
      <c r="S33" s="59" t="s">
        <v>21</v>
      </c>
      <c r="T33" s="60"/>
      <c r="U33" s="61" t="s">
        <v>48</v>
      </c>
    </row>
    <row r="34" spans="1:21" s="14" customFormat="1" ht="18.75">
      <c r="A34" s="68"/>
      <c r="B34" s="53" t="s">
        <v>49</v>
      </c>
      <c r="C34" s="68"/>
      <c r="D34" s="60"/>
      <c r="E34" s="55">
        <f>SUM(G34:K34)</f>
        <v>20.538</v>
      </c>
      <c r="F34" s="55"/>
      <c r="G34" s="56">
        <v>1.3380000000000001</v>
      </c>
      <c r="H34" s="57"/>
      <c r="I34" s="55">
        <v>19.2</v>
      </c>
      <c r="J34" s="55"/>
      <c r="K34" s="59" t="s">
        <v>21</v>
      </c>
      <c r="L34" s="60"/>
      <c r="M34" s="55">
        <f>SUM(O34:S34)</f>
        <v>20.538</v>
      </c>
      <c r="N34" s="55"/>
      <c r="O34" s="56">
        <v>1.3380000000000001</v>
      </c>
      <c r="P34" s="57"/>
      <c r="Q34" s="55">
        <v>19.2</v>
      </c>
      <c r="R34" s="55"/>
      <c r="S34" s="59" t="s">
        <v>21</v>
      </c>
      <c r="T34" s="60"/>
      <c r="U34" s="62" t="s">
        <v>50</v>
      </c>
    </row>
    <row r="35" spans="1:21" s="14" customFormat="1" ht="18.75">
      <c r="A35" s="68"/>
      <c r="B35" s="53" t="s">
        <v>51</v>
      </c>
      <c r="C35" s="68"/>
      <c r="D35" s="60"/>
      <c r="E35" s="55">
        <f>SUM(G35:K35)</f>
        <v>2.4849999999999999</v>
      </c>
      <c r="F35" s="55"/>
      <c r="G35" s="56">
        <v>2.4750000000000001</v>
      </c>
      <c r="H35" s="57"/>
      <c r="I35" s="58" t="s">
        <v>21</v>
      </c>
      <c r="J35" s="55"/>
      <c r="K35" s="59">
        <v>0.01</v>
      </c>
      <c r="L35" s="60"/>
      <c r="M35" s="55">
        <f>SUM(O35:S35)</f>
        <v>2.4849999999999999</v>
      </c>
      <c r="N35" s="55"/>
      <c r="O35" s="56">
        <v>2.4750000000000001</v>
      </c>
      <c r="P35" s="57"/>
      <c r="Q35" s="58" t="s">
        <v>21</v>
      </c>
      <c r="R35" s="55"/>
      <c r="S35" s="59">
        <v>0.01</v>
      </c>
      <c r="T35" s="60"/>
      <c r="U35" s="61" t="s">
        <v>52</v>
      </c>
    </row>
    <row r="36" spans="1:21" s="14" customFormat="1" ht="18.75">
      <c r="A36" s="68"/>
      <c r="B36" s="53" t="s">
        <v>53</v>
      </c>
      <c r="C36" s="68"/>
      <c r="D36" s="60"/>
      <c r="E36" s="55">
        <f>SUM(G36:K36)</f>
        <v>1.038</v>
      </c>
      <c r="F36" s="55"/>
      <c r="G36" s="56">
        <v>1.038</v>
      </c>
      <c r="H36" s="57"/>
      <c r="I36" s="58" t="s">
        <v>21</v>
      </c>
      <c r="J36" s="55"/>
      <c r="K36" s="59" t="s">
        <v>21</v>
      </c>
      <c r="L36" s="60"/>
      <c r="M36" s="55">
        <f>SUM(O36:S36)</f>
        <v>1.038</v>
      </c>
      <c r="N36" s="55"/>
      <c r="O36" s="56">
        <v>1.038</v>
      </c>
      <c r="P36" s="57"/>
      <c r="Q36" s="58" t="s">
        <v>21</v>
      </c>
      <c r="R36" s="55"/>
      <c r="S36" s="59" t="s">
        <v>21</v>
      </c>
      <c r="T36" s="60"/>
      <c r="U36" s="61" t="s">
        <v>54</v>
      </c>
    </row>
    <row r="37" spans="1:21" s="14" customFormat="1" ht="18.75">
      <c r="A37" s="68"/>
      <c r="B37" s="53" t="s">
        <v>55</v>
      </c>
      <c r="C37" s="68"/>
      <c r="D37" s="60"/>
      <c r="E37" s="55">
        <f t="shared" ref="E37:E44" si="2">SUM(G37:K37)</f>
        <v>1.212</v>
      </c>
      <c r="F37" s="55"/>
      <c r="G37" s="56">
        <v>1.1619999999999999</v>
      </c>
      <c r="H37" s="57"/>
      <c r="I37" s="55">
        <v>0.05</v>
      </c>
      <c r="J37" s="55"/>
      <c r="K37" s="59" t="s">
        <v>21</v>
      </c>
      <c r="L37" s="60"/>
      <c r="M37" s="55">
        <f t="shared" ref="M37:M44" si="3">SUM(O37:S37)</f>
        <v>1.212</v>
      </c>
      <c r="N37" s="55"/>
      <c r="O37" s="56">
        <v>1.1619999999999999</v>
      </c>
      <c r="P37" s="57"/>
      <c r="Q37" s="55">
        <v>0.05</v>
      </c>
      <c r="R37" s="55"/>
      <c r="S37" s="59" t="s">
        <v>21</v>
      </c>
      <c r="T37" s="60"/>
      <c r="U37" s="61" t="s">
        <v>56</v>
      </c>
    </row>
    <row r="38" spans="1:21" s="14" customFormat="1" ht="18.75">
      <c r="A38" s="68"/>
      <c r="B38" s="53" t="s">
        <v>57</v>
      </c>
      <c r="C38" s="68"/>
      <c r="D38" s="60"/>
      <c r="E38" s="55">
        <f t="shared" si="2"/>
        <v>1.9590000000000001</v>
      </c>
      <c r="F38" s="55"/>
      <c r="G38" s="56">
        <v>1.9590000000000001</v>
      </c>
      <c r="H38" s="57"/>
      <c r="I38" s="59" t="s">
        <v>21</v>
      </c>
      <c r="J38" s="57"/>
      <c r="K38" s="59" t="s">
        <v>21</v>
      </c>
      <c r="L38" s="60"/>
      <c r="M38" s="55">
        <f t="shared" si="3"/>
        <v>1.9590000000000001</v>
      </c>
      <c r="N38" s="55"/>
      <c r="O38" s="56">
        <v>1.9590000000000001</v>
      </c>
      <c r="P38" s="57"/>
      <c r="Q38" s="59" t="s">
        <v>21</v>
      </c>
      <c r="R38" s="57"/>
      <c r="S38" s="59" t="s">
        <v>21</v>
      </c>
      <c r="T38" s="60"/>
      <c r="U38" s="61" t="s">
        <v>58</v>
      </c>
    </row>
    <row r="39" spans="1:21" s="14" customFormat="1" ht="18.75">
      <c r="A39" s="68"/>
      <c r="B39" s="53" t="s">
        <v>59</v>
      </c>
      <c r="C39" s="68"/>
      <c r="D39" s="60"/>
      <c r="E39" s="55">
        <f t="shared" si="2"/>
        <v>0.80700000000000005</v>
      </c>
      <c r="F39" s="55"/>
      <c r="G39" s="56">
        <v>0.80700000000000005</v>
      </c>
      <c r="H39" s="57"/>
      <c r="I39" s="69" t="s">
        <v>21</v>
      </c>
      <c r="J39" s="70"/>
      <c r="K39" s="58" t="s">
        <v>21</v>
      </c>
      <c r="L39" s="60"/>
      <c r="M39" s="55">
        <f t="shared" si="3"/>
        <v>0.80700000000000005</v>
      </c>
      <c r="N39" s="55"/>
      <c r="O39" s="56">
        <v>0.80700000000000005</v>
      </c>
      <c r="P39" s="57"/>
      <c r="Q39" s="69" t="s">
        <v>21</v>
      </c>
      <c r="R39" s="70"/>
      <c r="S39" s="58" t="s">
        <v>21</v>
      </c>
      <c r="T39" s="60"/>
      <c r="U39" s="61" t="s">
        <v>60</v>
      </c>
    </row>
    <row r="40" spans="1:21" s="14" customFormat="1" ht="18.75">
      <c r="A40" s="68"/>
      <c r="B40" s="53" t="s">
        <v>61</v>
      </c>
      <c r="C40" s="68"/>
      <c r="D40" s="60"/>
      <c r="E40" s="55">
        <f t="shared" si="2"/>
        <v>1.2330000000000001</v>
      </c>
      <c r="F40" s="55"/>
      <c r="G40" s="56">
        <v>1.2130000000000001</v>
      </c>
      <c r="H40" s="57"/>
      <c r="I40" s="59">
        <v>0.02</v>
      </c>
      <c r="J40" s="57"/>
      <c r="K40" s="58" t="s">
        <v>21</v>
      </c>
      <c r="L40" s="60"/>
      <c r="M40" s="55">
        <f t="shared" si="3"/>
        <v>1.2330000000000001</v>
      </c>
      <c r="N40" s="55"/>
      <c r="O40" s="56">
        <v>1.2130000000000001</v>
      </c>
      <c r="P40" s="57"/>
      <c r="Q40" s="59">
        <v>0.02</v>
      </c>
      <c r="R40" s="57"/>
      <c r="S40" s="58" t="s">
        <v>21</v>
      </c>
      <c r="T40" s="60"/>
      <c r="U40" s="61" t="s">
        <v>62</v>
      </c>
    </row>
    <row r="41" spans="1:21" s="14" customFormat="1" ht="18.75">
      <c r="A41" s="68"/>
      <c r="B41" s="62" t="s">
        <v>63</v>
      </c>
      <c r="C41" s="68"/>
      <c r="D41" s="60"/>
      <c r="E41" s="55">
        <f t="shared" si="2"/>
        <v>2.8210000000000002</v>
      </c>
      <c r="F41" s="55"/>
      <c r="G41" s="56">
        <v>2.8210000000000002</v>
      </c>
      <c r="H41" s="57"/>
      <c r="I41" s="59" t="s">
        <v>21</v>
      </c>
      <c r="J41" s="57"/>
      <c r="K41" s="58" t="s">
        <v>21</v>
      </c>
      <c r="L41" s="60"/>
      <c r="M41" s="55">
        <f t="shared" si="3"/>
        <v>2.8210000000000002</v>
      </c>
      <c r="N41" s="55"/>
      <c r="O41" s="56">
        <v>2.8210000000000002</v>
      </c>
      <c r="P41" s="57"/>
      <c r="Q41" s="59" t="s">
        <v>21</v>
      </c>
      <c r="R41" s="57"/>
      <c r="S41" s="58" t="s">
        <v>21</v>
      </c>
      <c r="T41" s="60"/>
      <c r="U41" s="62" t="s">
        <v>64</v>
      </c>
    </row>
    <row r="42" spans="1:21" s="14" customFormat="1" ht="18.75">
      <c r="A42" s="68"/>
      <c r="B42" s="53" t="s">
        <v>65</v>
      </c>
      <c r="C42" s="68"/>
      <c r="D42" s="60"/>
      <c r="E42" s="55">
        <f t="shared" si="2"/>
        <v>1.232</v>
      </c>
      <c r="F42" s="55"/>
      <c r="G42" s="56">
        <v>1.232</v>
      </c>
      <c r="H42" s="57"/>
      <c r="I42" s="59" t="s">
        <v>21</v>
      </c>
      <c r="J42" s="57"/>
      <c r="K42" s="58" t="s">
        <v>21</v>
      </c>
      <c r="L42" s="60"/>
      <c r="M42" s="55">
        <f t="shared" si="3"/>
        <v>1.232</v>
      </c>
      <c r="N42" s="55"/>
      <c r="O42" s="56">
        <v>1.232</v>
      </c>
      <c r="P42" s="57"/>
      <c r="Q42" s="59" t="s">
        <v>21</v>
      </c>
      <c r="R42" s="57"/>
      <c r="S42" s="58" t="s">
        <v>21</v>
      </c>
      <c r="T42" s="60"/>
      <c r="U42" s="62" t="s">
        <v>66</v>
      </c>
    </row>
    <row r="43" spans="1:21" s="14" customFormat="1" ht="18.75">
      <c r="A43" s="68"/>
      <c r="B43" s="62" t="s">
        <v>67</v>
      </c>
      <c r="C43" s="68"/>
      <c r="D43" s="60"/>
      <c r="E43" s="55">
        <f t="shared" si="2"/>
        <v>0.32</v>
      </c>
      <c r="F43" s="55"/>
      <c r="G43" s="56">
        <v>0.32</v>
      </c>
      <c r="H43" s="57"/>
      <c r="I43" s="59" t="s">
        <v>21</v>
      </c>
      <c r="J43" s="57"/>
      <c r="K43" s="58" t="s">
        <v>21</v>
      </c>
      <c r="L43" s="60"/>
      <c r="M43" s="55">
        <f t="shared" si="3"/>
        <v>0.32</v>
      </c>
      <c r="N43" s="55"/>
      <c r="O43" s="56">
        <v>0.32</v>
      </c>
      <c r="P43" s="57"/>
      <c r="Q43" s="59" t="s">
        <v>21</v>
      </c>
      <c r="R43" s="57"/>
      <c r="S43" s="58" t="s">
        <v>21</v>
      </c>
      <c r="T43" s="60"/>
      <c r="U43" s="62" t="s">
        <v>68</v>
      </c>
    </row>
    <row r="44" spans="1:21" s="14" customFormat="1" ht="18.75">
      <c r="A44" s="68"/>
      <c r="B44" s="62" t="s">
        <v>69</v>
      </c>
      <c r="C44" s="68"/>
      <c r="D44" s="60"/>
      <c r="E44" s="55">
        <f t="shared" si="2"/>
        <v>5.2140000000000004</v>
      </c>
      <c r="F44" s="55"/>
      <c r="G44" s="56">
        <v>5.2140000000000004</v>
      </c>
      <c r="H44" s="57"/>
      <c r="I44" s="59" t="s">
        <v>21</v>
      </c>
      <c r="J44" s="57"/>
      <c r="K44" s="58" t="s">
        <v>21</v>
      </c>
      <c r="L44" s="60"/>
      <c r="M44" s="55">
        <f t="shared" si="3"/>
        <v>5.2140000000000004</v>
      </c>
      <c r="N44" s="55"/>
      <c r="O44" s="56">
        <v>5.2140000000000004</v>
      </c>
      <c r="P44" s="57"/>
      <c r="Q44" s="59" t="s">
        <v>21</v>
      </c>
      <c r="R44" s="57"/>
      <c r="S44" s="58" t="s">
        <v>21</v>
      </c>
      <c r="T44" s="60"/>
      <c r="U44" s="62" t="s">
        <v>70</v>
      </c>
    </row>
    <row r="45" spans="1:21" s="14" customFormat="1" ht="18.75">
      <c r="A45" s="42"/>
      <c r="B45" s="71" t="s">
        <v>71</v>
      </c>
      <c r="C45" s="42"/>
      <c r="D45" s="50"/>
      <c r="E45" s="72">
        <f>SUM(G45:K45)</f>
        <v>2.0819999999999999</v>
      </c>
      <c r="F45" s="73"/>
      <c r="G45" s="72">
        <v>2.0819999999999999</v>
      </c>
      <c r="H45" s="74"/>
      <c r="I45" s="75" t="s">
        <v>21</v>
      </c>
      <c r="J45" s="74"/>
      <c r="K45" s="76" t="s">
        <v>21</v>
      </c>
      <c r="L45" s="50"/>
      <c r="M45" s="72">
        <f>SUM(O45:S45)</f>
        <v>2.0819999999999999</v>
      </c>
      <c r="N45" s="73"/>
      <c r="O45" s="72">
        <v>2.0819999999999999</v>
      </c>
      <c r="P45" s="74"/>
      <c r="Q45" s="75" t="s">
        <v>21</v>
      </c>
      <c r="R45" s="74"/>
      <c r="S45" s="76" t="s">
        <v>21</v>
      </c>
      <c r="T45" s="50"/>
      <c r="U45" s="71" t="s">
        <v>72</v>
      </c>
    </row>
    <row r="46" spans="1:21" s="14" customFormat="1" ht="3" customHeight="1">
      <c r="A46" s="77"/>
      <c r="B46" s="77"/>
      <c r="C46" s="77"/>
      <c r="D46" s="78"/>
      <c r="E46" s="77"/>
      <c r="F46" s="77"/>
      <c r="G46" s="79"/>
      <c r="H46" s="78"/>
      <c r="I46" s="77"/>
      <c r="J46" s="77"/>
      <c r="K46" s="79"/>
      <c r="L46" s="78"/>
      <c r="M46" s="77"/>
      <c r="N46" s="77"/>
      <c r="O46" s="79"/>
      <c r="P46" s="78"/>
      <c r="Q46" s="77"/>
      <c r="R46" s="77"/>
      <c r="S46" s="79"/>
      <c r="T46" s="78"/>
      <c r="U46" s="79"/>
    </row>
    <row r="47" spans="1:21" s="14" customFormat="1" ht="3" customHeight="1"/>
    <row r="48" spans="1:21" s="14" customFormat="1" ht="18.75">
      <c r="B48" s="14" t="s">
        <v>73</v>
      </c>
    </row>
    <row r="49" spans="2:2" s="14" customFormat="1" ht="18.75">
      <c r="B49" s="14" t="s">
        <v>74</v>
      </c>
    </row>
  </sheetData>
  <mergeCells count="57">
    <mergeCell ref="O31:P31"/>
    <mergeCell ref="Q31:R31"/>
    <mergeCell ref="S31:T31"/>
    <mergeCell ref="G32:H32"/>
    <mergeCell ref="I32:J32"/>
    <mergeCell ref="K32:L32"/>
    <mergeCell ref="O32:P32"/>
    <mergeCell ref="Q32:R32"/>
    <mergeCell ref="S32:T32"/>
    <mergeCell ref="M30:N30"/>
    <mergeCell ref="O30:P30"/>
    <mergeCell ref="Q30:R30"/>
    <mergeCell ref="S30:T30"/>
    <mergeCell ref="U30:V30"/>
    <mergeCell ref="E31:F31"/>
    <mergeCell ref="G31:H31"/>
    <mergeCell ref="I31:J31"/>
    <mergeCell ref="K31:L31"/>
    <mergeCell ref="M31:N31"/>
    <mergeCell ref="A11:D11"/>
    <mergeCell ref="A28:D32"/>
    <mergeCell ref="E28:T28"/>
    <mergeCell ref="E29:L29"/>
    <mergeCell ref="M29:T29"/>
    <mergeCell ref="U29:V29"/>
    <mergeCell ref="E30:F30"/>
    <mergeCell ref="G30:H30"/>
    <mergeCell ref="I30:J30"/>
    <mergeCell ref="K30:L30"/>
    <mergeCell ref="Q8:R8"/>
    <mergeCell ref="S8:T8"/>
    <mergeCell ref="G9:H9"/>
    <mergeCell ref="I9:J9"/>
    <mergeCell ref="K9:L9"/>
    <mergeCell ref="O9:P9"/>
    <mergeCell ref="Q9:R9"/>
    <mergeCell ref="S9:T9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A5:D9"/>
    <mergeCell ref="E5:T5"/>
    <mergeCell ref="E6:L6"/>
    <mergeCell ref="M6:T6"/>
    <mergeCell ref="U6:V6"/>
    <mergeCell ref="E7:F7"/>
    <mergeCell ref="G7:H7"/>
    <mergeCell ref="I7:J7"/>
    <mergeCell ref="K7:L7"/>
    <mergeCell ref="M7:N7"/>
  </mergeCells>
  <pageMargins left="0.55118110236220474" right="0.21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2014-04-08T02:48:16Z</dcterms:created>
  <dcterms:modified xsi:type="dcterms:W3CDTF">2014-04-08T02:48:19Z</dcterms:modified>
</cp:coreProperties>
</file>