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9600" yWindow="-15" windowWidth="9645" windowHeight="11955"/>
  </bookViews>
  <sheets>
    <sheet name="phr o src_55  T-5.3" sheetId="7" r:id="rId1"/>
  </sheets>
  <calcPr calcId="125725"/>
</workbook>
</file>

<file path=xl/calcChain.xml><?xml version="1.0" encoding="utf-8"?>
<calcChain xmlns="http://schemas.openxmlformats.org/spreadsheetml/2006/main">
  <c r="H9" i="7"/>
  <c r="I9"/>
  <c r="J9"/>
  <c r="K9"/>
  <c r="L9"/>
  <c r="N9"/>
  <c r="O9"/>
  <c r="Q9"/>
  <c r="R9"/>
  <c r="G10"/>
  <c r="G9" s="1"/>
  <c r="J10"/>
  <c r="M10"/>
  <c r="M9" s="1"/>
  <c r="P10"/>
  <c r="P9" s="1"/>
  <c r="G11"/>
  <c r="J11"/>
  <c r="M11"/>
  <c r="P11"/>
  <c r="G12"/>
  <c r="J12"/>
  <c r="M12"/>
  <c r="P12"/>
  <c r="G13"/>
  <c r="J13"/>
  <c r="M13"/>
  <c r="P13"/>
  <c r="G14"/>
  <c r="J14"/>
  <c r="M14"/>
  <c r="P14"/>
  <c r="G15"/>
  <c r="J15"/>
  <c r="M15"/>
  <c r="P15"/>
  <c r="G16"/>
  <c r="J16"/>
  <c r="M16"/>
  <c r="P16"/>
  <c r="G17"/>
  <c r="J17"/>
  <c r="M17"/>
  <c r="P17"/>
  <c r="G18"/>
  <c r="J18"/>
  <c r="M18"/>
  <c r="P18"/>
</calcChain>
</file>

<file path=xl/sharedStrings.xml><?xml version="1.0" encoding="utf-8"?>
<sst xmlns="http://schemas.openxmlformats.org/spreadsheetml/2006/main" count="73" uniqueCount="46">
  <si>
    <t>ที่มา:</t>
  </si>
  <si>
    <t>2. Studies</t>
  </si>
  <si>
    <t>2. เรียนหนังสือ</t>
  </si>
  <si>
    <t>1. Household work</t>
  </si>
  <si>
    <t>1. ทำงานบ้าน</t>
  </si>
  <si>
    <t>Persons not in labour force</t>
  </si>
  <si>
    <t>ผู้ไม่อยู่ในกำลังแรงงาน</t>
  </si>
  <si>
    <t>2. Seasonally inactive labour force</t>
  </si>
  <si>
    <t>2.  กำลังแรงงานที่รอฤดูกาล</t>
  </si>
  <si>
    <t>1.2  Unemployed</t>
  </si>
  <si>
    <t>1.2  ผู้ว่างงาน</t>
  </si>
  <si>
    <t>1.1.  Employed</t>
  </si>
  <si>
    <t>1.1  ผู้มีงานทำ</t>
  </si>
  <si>
    <t>1.  Current  labour force</t>
  </si>
  <si>
    <t>1. กำลังแรงงานปัจจุบัน</t>
  </si>
  <si>
    <t>Total  labour  force</t>
  </si>
  <si>
    <t>กำลังแรงงานรวม</t>
  </si>
  <si>
    <t>Total</t>
  </si>
  <si>
    <t>รวมยอด</t>
  </si>
  <si>
    <t>Female</t>
  </si>
  <si>
    <t>Male</t>
  </si>
  <si>
    <t>หญิง</t>
  </si>
  <si>
    <t>ชาย</t>
  </si>
  <si>
    <t>Labour force status</t>
  </si>
  <si>
    <t>สถานภาพแรงงาน</t>
  </si>
  <si>
    <t>(หน่วยเป็นพัน  In thousands)</t>
  </si>
  <si>
    <t>รวม</t>
  </si>
  <si>
    <t>TABLE</t>
  </si>
  <si>
    <t>ตาราง</t>
  </si>
  <si>
    <t xml:space="preserve"> Statistical tables, Labour Force Survey: 2012-2013, Provincial level,  National Statistical Office</t>
  </si>
  <si>
    <t>Source:</t>
  </si>
  <si>
    <t xml:space="preserve"> ตารางสถิติ  โครงการสำรวจภาวะการทำงานของประชากร พ.ศ. 2555-2556 ระดับจังหวัด  สำนักงานสถิติแห่งชาติ</t>
  </si>
  <si>
    <t>3. Others</t>
  </si>
  <si>
    <t>3. อื่นๆ</t>
  </si>
  <si>
    <t xml:space="preserve"> Quarter 1</t>
  </si>
  <si>
    <t xml:space="preserve"> Quarter 4</t>
  </si>
  <si>
    <t xml:space="preserve"> Quarter 3</t>
  </si>
  <si>
    <t xml:space="preserve"> Quarter 2</t>
  </si>
  <si>
    <t xml:space="preserve"> ไตรมาสที่ 1</t>
  </si>
  <si>
    <t xml:space="preserve"> ไตรมาสที่ 4</t>
  </si>
  <si>
    <t xml:space="preserve"> ไตรมาสที่ 3</t>
  </si>
  <si>
    <t xml:space="preserve"> ไตรมาสที่ 2</t>
  </si>
  <si>
    <t>2556 (2013)</t>
  </si>
  <si>
    <r>
      <t>2555</t>
    </r>
    <r>
      <rPr>
        <sz val="13"/>
        <rFont val="AngsanaUPC"/>
        <family val="1"/>
        <charset val="222"/>
      </rPr>
      <t xml:space="preserve"> (2012)</t>
    </r>
  </si>
  <si>
    <t>POPULATION AGED 15 YEARS AND OVER BY SEX, LABOUR FORCE STATUS AND QUARTERLY:2012 - 2013</t>
  </si>
  <si>
    <t xml:space="preserve">ประชากรอายุ 15 ปีขึ้นไป จำแนกตามเพศ และสถานภาพแรงงาน  เป็นรายไตรมาส  พ.ศ. 2555 - 2556 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</si>
</sst>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90" formatCode="_-* #,##0_-;\-* #,##0_-;_-* &quot;-&quot;??_-;_-@_-"/>
  </numFmts>
  <fonts count="33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name val="Cordia New"/>
      <charset val="222"/>
    </font>
    <font>
      <sz val="14"/>
      <name val="AngsanaUPC"/>
      <family val="1"/>
      <charset val="222"/>
    </font>
    <font>
      <sz val="12"/>
      <name val="AngsanaUPC"/>
      <family val="1"/>
      <charset val="222"/>
    </font>
    <font>
      <sz val="11"/>
      <name val="AngsanaUPC"/>
      <family val="1"/>
      <charset val="222"/>
    </font>
    <font>
      <b/>
      <sz val="13"/>
      <name val="AngsanaUPC"/>
      <family val="1"/>
      <charset val="222"/>
    </font>
    <font>
      <b/>
      <sz val="14"/>
      <name val="AngsanaUPC"/>
      <family val="1"/>
      <charset val="222"/>
    </font>
    <font>
      <sz val="11"/>
      <color indexed="8"/>
      <name val="Tahoma"/>
      <family val="2"/>
      <charset val="222"/>
    </font>
    <font>
      <sz val="11"/>
      <color indexed="9"/>
      <name val="Tahoma"/>
      <family val="2"/>
      <charset val="222"/>
    </font>
    <font>
      <sz val="11"/>
      <color indexed="20"/>
      <name val="Tahoma"/>
      <family val="2"/>
      <charset val="222"/>
    </font>
    <font>
      <b/>
      <sz val="11"/>
      <color indexed="52"/>
      <name val="Tahoma"/>
      <family val="2"/>
      <charset val="222"/>
    </font>
    <font>
      <b/>
      <sz val="11"/>
      <color indexed="9"/>
      <name val="Tahoma"/>
      <family val="2"/>
      <charset val="222"/>
    </font>
    <font>
      <sz val="14"/>
      <name val="Cordia New"/>
      <family val="2"/>
    </font>
    <font>
      <sz val="8"/>
      <name val="Times New Roman"/>
      <family val="1"/>
    </font>
    <font>
      <i/>
      <sz val="11"/>
      <color indexed="23"/>
      <name val="Tahoma"/>
      <family val="2"/>
      <charset val="222"/>
    </font>
    <font>
      <sz val="11"/>
      <color indexed="17"/>
      <name val="Tahoma"/>
      <family val="2"/>
      <charset val="222"/>
    </font>
    <font>
      <b/>
      <sz val="15"/>
      <color indexed="56"/>
      <name val="Tahoma"/>
      <family val="2"/>
      <charset val="222"/>
    </font>
    <font>
      <b/>
      <sz val="13"/>
      <color indexed="56"/>
      <name val="Tahoma"/>
      <family val="2"/>
      <charset val="222"/>
    </font>
    <font>
      <b/>
      <sz val="11"/>
      <color indexed="56"/>
      <name val="Tahoma"/>
      <family val="2"/>
      <charset val="222"/>
    </font>
    <font>
      <sz val="11"/>
      <color indexed="62"/>
      <name val="Tahoma"/>
      <family val="2"/>
      <charset val="222"/>
    </font>
    <font>
      <sz val="11"/>
      <color indexed="52"/>
      <name val="Tahoma"/>
      <family val="2"/>
      <charset val="222"/>
    </font>
    <font>
      <sz val="11"/>
      <color indexed="60"/>
      <name val="Tahoma"/>
      <family val="2"/>
      <charset val="222"/>
    </font>
    <font>
      <b/>
      <sz val="11"/>
      <color indexed="63"/>
      <name val="Tahoma"/>
      <family val="2"/>
      <charset val="222"/>
    </font>
    <font>
      <b/>
      <sz val="16"/>
      <name val="AngsanaUPC"/>
      <family val="1"/>
      <charset val="222"/>
    </font>
    <font>
      <b/>
      <sz val="11"/>
      <color indexed="8"/>
      <name val="Tahoma"/>
      <family val="2"/>
      <charset val="222"/>
    </font>
    <font>
      <sz val="11"/>
      <color indexed="10"/>
      <name val="Tahoma"/>
      <family val="2"/>
      <charset val="222"/>
    </font>
    <font>
      <sz val="10"/>
      <name val="Arial"/>
      <family val="2"/>
    </font>
    <font>
      <sz val="11"/>
      <name val="AngsanaUPC"/>
      <family val="1"/>
    </font>
    <font>
      <sz val="13"/>
      <name val="AngsanaUPC"/>
      <family val="1"/>
      <charset val="222"/>
    </font>
    <font>
      <sz val="12"/>
      <name val="AngsanaUPC"/>
      <family val="1"/>
    </font>
    <font>
      <b/>
      <sz val="12"/>
      <name val="AngsanaUPC"/>
      <family val="1"/>
    </font>
    <font>
      <b/>
      <sz val="11"/>
      <name val="AngsanaUPC"/>
      <family val="1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0" fontId="2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9" borderId="0" applyNumberFormat="0" applyBorder="0" applyAlignment="0" applyProtection="0"/>
    <xf numFmtId="0" fontId="10" fillId="3" borderId="0" applyNumberFormat="0" applyBorder="0" applyAlignment="0" applyProtection="0"/>
    <xf numFmtId="0" fontId="11" fillId="20" borderId="12" applyNumberFormat="0" applyAlignment="0" applyProtection="0"/>
    <xf numFmtId="0" fontId="12" fillId="21" borderId="13" applyNumberFormat="0" applyAlignment="0" applyProtection="0"/>
    <xf numFmtId="43" fontId="13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14" fillId="0" borderId="0"/>
    <xf numFmtId="0" fontId="15" fillId="0" borderId="0" applyNumberFormat="0" applyFill="0" applyBorder="0" applyAlignment="0" applyProtection="0"/>
    <xf numFmtId="0" fontId="16" fillId="4" borderId="0" applyNumberFormat="0" applyBorder="0" applyAlignment="0" applyProtection="0"/>
    <xf numFmtId="0" fontId="17" fillId="0" borderId="14" applyNumberFormat="0" applyFill="0" applyAlignment="0" applyProtection="0"/>
    <xf numFmtId="0" fontId="18" fillId="0" borderId="15" applyNumberFormat="0" applyFill="0" applyAlignment="0" applyProtection="0"/>
    <xf numFmtId="0" fontId="19" fillId="0" borderId="16" applyNumberFormat="0" applyFill="0" applyAlignment="0" applyProtection="0"/>
    <xf numFmtId="0" fontId="19" fillId="0" borderId="0" applyNumberFormat="0" applyFill="0" applyBorder="0" applyAlignment="0" applyProtection="0"/>
    <xf numFmtId="0" fontId="20" fillId="7" borderId="12" applyNumberFormat="0" applyAlignment="0" applyProtection="0"/>
    <xf numFmtId="0" fontId="21" fillId="0" borderId="17" applyNumberFormat="0" applyFill="0" applyAlignment="0" applyProtection="0"/>
    <xf numFmtId="0" fontId="22" fillId="22" borderId="0" applyNumberFormat="0" applyBorder="0" applyAlignment="0" applyProtection="0"/>
    <xf numFmtId="0" fontId="13" fillId="0" borderId="0"/>
    <xf numFmtId="0" fontId="1" fillId="0" borderId="0"/>
    <xf numFmtId="0" fontId="13" fillId="23" borderId="18" applyNumberFormat="0" applyFont="0" applyAlignment="0" applyProtection="0"/>
    <xf numFmtId="0" fontId="23" fillId="20" borderId="19" applyNumberFormat="0" applyAlignment="0" applyProtection="0"/>
    <xf numFmtId="0" fontId="4" fillId="0" borderId="0"/>
    <xf numFmtId="0" fontId="24" fillId="0" borderId="0"/>
    <xf numFmtId="0" fontId="25" fillId="0" borderId="20" applyNumberFormat="0" applyFill="0" applyAlignment="0" applyProtection="0"/>
    <xf numFmtId="0" fontId="26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7" fillId="0" borderId="0"/>
    <xf numFmtId="0" fontId="27" fillId="0" borderId="0"/>
    <xf numFmtId="43" fontId="13" fillId="0" borderId="0" applyFont="0" applyFill="0" applyBorder="0" applyAlignment="0" applyProtection="0"/>
    <xf numFmtId="0" fontId="1" fillId="0" borderId="0"/>
    <xf numFmtId="0" fontId="13" fillId="0" borderId="0"/>
  </cellStyleXfs>
  <cellXfs count="75">
    <xf numFmtId="0" fontId="0" fillId="0" borderId="0" xfId="0"/>
    <xf numFmtId="0" fontId="3" fillId="0" borderId="0" xfId="41" applyFont="1"/>
    <xf numFmtId="0" fontId="4" fillId="0" borderId="0" xfId="41" applyFont="1"/>
    <xf numFmtId="0" fontId="4" fillId="0" borderId="0" xfId="41" applyFont="1" applyAlignment="1">
      <alignment vertical="center"/>
    </xf>
    <xf numFmtId="0" fontId="4" fillId="0" borderId="0" xfId="41" applyFont="1" applyAlignment="1">
      <alignment horizontal="right" vertical="center"/>
    </xf>
    <xf numFmtId="0" fontId="3" fillId="0" borderId="1" xfId="41" applyFont="1" applyBorder="1"/>
    <xf numFmtId="0" fontId="3" fillId="0" borderId="4" xfId="41" applyFont="1" applyBorder="1"/>
    <xf numFmtId="0" fontId="3" fillId="0" borderId="3" xfId="41" applyFont="1" applyBorder="1"/>
    <xf numFmtId="0" fontId="3" fillId="0" borderId="2" xfId="41" applyFont="1" applyBorder="1"/>
    <xf numFmtId="0" fontId="30" fillId="0" borderId="0" xfId="41" applyFont="1"/>
    <xf numFmtId="0" fontId="30" fillId="0" borderId="0" xfId="41" applyFont="1" applyBorder="1"/>
    <xf numFmtId="190" fontId="28" fillId="0" borderId="6" xfId="51" applyNumberFormat="1" applyFont="1" applyFill="1" applyBorder="1" applyAlignment="1"/>
    <xf numFmtId="190" fontId="28" fillId="0" borderId="6" xfId="51" applyNumberFormat="1" applyFont="1" applyFill="1" applyBorder="1" applyAlignment="1">
      <alignment horizontal="right"/>
    </xf>
    <xf numFmtId="190" fontId="28" fillId="0" borderId="0" xfId="51" applyNumberFormat="1" applyFont="1" applyFill="1" applyBorder="1" applyAlignment="1"/>
    <xf numFmtId="190" fontId="28" fillId="24" borderId="6" xfId="51" applyNumberFormat="1" applyFont="1" applyFill="1" applyBorder="1" applyAlignment="1"/>
    <xf numFmtId="190" fontId="28" fillId="24" borderId="6" xfId="51" applyNumberFormat="1" applyFont="1" applyFill="1" applyBorder="1" applyAlignment="1">
      <alignment horizontal="right"/>
    </xf>
    <xf numFmtId="3" fontId="30" fillId="0" borderId="5" xfId="41" applyNumberFormat="1" applyFont="1" applyBorder="1"/>
    <xf numFmtId="190" fontId="28" fillId="24" borderId="0" xfId="51" applyNumberFormat="1" applyFont="1" applyFill="1" applyBorder="1" applyAlignment="1"/>
    <xf numFmtId="3" fontId="30" fillId="0" borderId="0" xfId="41" applyNumberFormat="1" applyFont="1"/>
    <xf numFmtId="3" fontId="30" fillId="24" borderId="6" xfId="41" applyNumberFormat="1" applyFont="1" applyFill="1" applyBorder="1"/>
    <xf numFmtId="0" fontId="30" fillId="0" borderId="10" xfId="41" applyFont="1" applyBorder="1"/>
    <xf numFmtId="0" fontId="31" fillId="0" borderId="0" xfId="41" applyFont="1"/>
    <xf numFmtId="0" fontId="31" fillId="0" borderId="0" xfId="41" applyFont="1" applyBorder="1"/>
    <xf numFmtId="190" fontId="32" fillId="0" borderId="6" xfId="51" applyNumberFormat="1" applyFont="1" applyFill="1" applyBorder="1" applyAlignment="1"/>
    <xf numFmtId="190" fontId="32" fillId="0" borderId="6" xfId="51" applyNumberFormat="1" applyFont="1" applyFill="1" applyBorder="1" applyAlignment="1">
      <alignment horizontal="right"/>
    </xf>
    <xf numFmtId="190" fontId="32" fillId="0" borderId="0" xfId="51" applyNumberFormat="1" applyFont="1" applyFill="1" applyBorder="1" applyAlignment="1"/>
    <xf numFmtId="190" fontId="32" fillId="24" borderId="6" xfId="51" applyNumberFormat="1" applyFont="1" applyFill="1" applyBorder="1" applyAlignment="1"/>
    <xf numFmtId="190" fontId="32" fillId="24" borderId="6" xfId="51" applyNumberFormat="1" applyFont="1" applyFill="1" applyBorder="1" applyAlignment="1">
      <alignment horizontal="right"/>
    </xf>
    <xf numFmtId="3" fontId="31" fillId="0" borderId="5" xfId="41" applyNumberFormat="1" applyFont="1" applyBorder="1"/>
    <xf numFmtId="190" fontId="32" fillId="24" borderId="0" xfId="51" applyNumberFormat="1" applyFont="1" applyFill="1" applyBorder="1" applyAlignment="1"/>
    <xf numFmtId="3" fontId="31" fillId="0" borderId="0" xfId="41" applyNumberFormat="1" applyFont="1"/>
    <xf numFmtId="3" fontId="31" fillId="24" borderId="6" xfId="41" applyNumberFormat="1" applyFont="1" applyFill="1" applyBorder="1"/>
    <xf numFmtId="0" fontId="31" fillId="0" borderId="10" xfId="41" applyFont="1" applyBorder="1"/>
    <xf numFmtId="190" fontId="32" fillId="0" borderId="0" xfId="51" applyNumberFormat="1" applyFont="1" applyFill="1" applyBorder="1" applyAlignment="1">
      <alignment horizontal="right"/>
    </xf>
    <xf numFmtId="190" fontId="32" fillId="24" borderId="0" xfId="51" applyNumberFormat="1" applyFont="1" applyFill="1" applyBorder="1" applyAlignment="1">
      <alignment horizontal="right"/>
    </xf>
    <xf numFmtId="190" fontId="28" fillId="24" borderId="0" xfId="51" applyNumberFormat="1" applyFont="1" applyFill="1" applyBorder="1" applyAlignment="1">
      <alignment horizontal="right"/>
    </xf>
    <xf numFmtId="3" fontId="32" fillId="0" borderId="6" xfId="58" applyNumberFormat="1" applyFont="1" applyFill="1" applyBorder="1" applyAlignment="1"/>
    <xf numFmtId="3" fontId="32" fillId="24" borderId="6" xfId="58" applyNumberFormat="1" applyFont="1" applyFill="1" applyBorder="1" applyAlignment="1"/>
    <xf numFmtId="0" fontId="31" fillId="0" borderId="0" xfId="41" applyFont="1" applyBorder="1" applyAlignment="1">
      <alignment horizontal="center"/>
    </xf>
    <xf numFmtId="190" fontId="32" fillId="0" borderId="11" xfId="51" applyNumberFormat="1" applyFont="1" applyFill="1" applyBorder="1" applyAlignment="1"/>
    <xf numFmtId="3" fontId="31" fillId="24" borderId="11" xfId="41" applyNumberFormat="1" applyFont="1" applyFill="1" applyBorder="1"/>
    <xf numFmtId="3" fontId="31" fillId="24" borderId="8" xfId="41" applyNumberFormat="1" applyFont="1" applyFill="1" applyBorder="1"/>
    <xf numFmtId="0" fontId="31" fillId="0" borderId="10" xfId="41" applyFont="1" applyBorder="1" applyAlignment="1">
      <alignment horizontal="center"/>
    </xf>
    <xf numFmtId="0" fontId="4" fillId="0" borderId="1" xfId="41" applyFont="1" applyBorder="1" applyAlignment="1">
      <alignment horizontal="center" vertical="center" shrinkToFit="1"/>
    </xf>
    <xf numFmtId="0" fontId="4" fillId="0" borderId="1" xfId="41" applyFont="1" applyBorder="1" applyAlignment="1">
      <alignment horizontal="center"/>
    </xf>
    <xf numFmtId="0" fontId="4" fillId="0" borderId="4" xfId="41" applyFont="1" applyBorder="1" applyAlignment="1">
      <alignment horizontal="center"/>
    </xf>
    <xf numFmtId="0" fontId="4" fillId="0" borderId="3" xfId="41" applyFont="1" applyBorder="1" applyAlignment="1">
      <alignment horizontal="center"/>
    </xf>
    <xf numFmtId="0" fontId="31" fillId="0" borderId="3" xfId="41" applyFont="1" applyBorder="1" applyAlignment="1">
      <alignment horizontal="center"/>
    </xf>
    <xf numFmtId="0" fontId="31" fillId="0" borderId="2" xfId="41" applyFont="1" applyBorder="1" applyAlignment="1">
      <alignment horizontal="center"/>
    </xf>
    <xf numFmtId="0" fontId="4" fillId="0" borderId="4" xfId="41" applyFont="1" applyBorder="1" applyAlignment="1">
      <alignment horizontal="center" vertical="center" shrinkToFit="1"/>
    </xf>
    <xf numFmtId="0" fontId="4" fillId="0" borderId="0" xfId="41" applyFont="1" applyBorder="1" applyAlignment="1">
      <alignment horizontal="center" vertical="center" shrinkToFit="1"/>
    </xf>
    <xf numFmtId="0" fontId="4" fillId="0" borderId="0" xfId="41" applyFont="1" applyBorder="1" applyAlignment="1">
      <alignment horizontal="center"/>
    </xf>
    <xf numFmtId="0" fontId="4" fillId="0" borderId="10" xfId="41" applyFont="1" applyBorder="1" applyAlignment="1">
      <alignment horizontal="center"/>
    </xf>
    <xf numFmtId="0" fontId="4" fillId="0" borderId="11" xfId="41" applyFont="1" applyBorder="1" applyAlignment="1">
      <alignment horizontal="center"/>
    </xf>
    <xf numFmtId="0" fontId="31" fillId="0" borderId="11" xfId="41" applyFont="1" applyBorder="1" applyAlignment="1">
      <alignment horizontal="center"/>
    </xf>
    <xf numFmtId="0" fontId="31" fillId="0" borderId="5" xfId="41" applyFont="1" applyBorder="1" applyAlignment="1">
      <alignment horizontal="center"/>
    </xf>
    <xf numFmtId="0" fontId="4" fillId="0" borderId="10" xfId="41" applyFont="1" applyBorder="1" applyAlignment="1">
      <alignment horizontal="center" vertical="center" shrinkToFit="1"/>
    </xf>
    <xf numFmtId="0" fontId="4" fillId="0" borderId="0" xfId="41" applyFont="1" applyBorder="1" applyAlignment="1">
      <alignment horizontal="center" vertical="center"/>
    </xf>
    <xf numFmtId="0" fontId="4" fillId="0" borderId="4" xfId="41" applyFont="1" applyBorder="1" applyAlignment="1">
      <alignment horizontal="center" vertical="center"/>
    </xf>
    <xf numFmtId="0" fontId="4" fillId="0" borderId="1" xfId="41" applyFont="1" applyBorder="1" applyAlignment="1">
      <alignment horizontal="center" vertical="center"/>
    </xf>
    <xf numFmtId="0" fontId="4" fillId="0" borderId="2" xfId="41" applyFont="1" applyBorder="1" applyAlignment="1">
      <alignment horizontal="center" vertical="center"/>
    </xf>
    <xf numFmtId="0" fontId="4" fillId="0" borderId="9" xfId="41" applyFont="1" applyBorder="1" applyAlignment="1">
      <alignment horizontal="center" vertical="center"/>
    </xf>
    <xf numFmtId="0" fontId="4" fillId="0" borderId="7" xfId="41" applyFont="1" applyBorder="1" applyAlignment="1">
      <alignment horizontal="center" vertical="center"/>
    </xf>
    <xf numFmtId="0" fontId="4" fillId="0" borderId="8" xfId="41" applyFont="1" applyBorder="1" applyAlignment="1">
      <alignment horizontal="center" vertical="center"/>
    </xf>
    <xf numFmtId="0" fontId="5" fillId="0" borderId="7" xfId="41" applyFont="1" applyBorder="1" applyAlignment="1">
      <alignment horizontal="right"/>
    </xf>
    <xf numFmtId="0" fontId="3" fillId="0" borderId="7" xfId="41" applyFont="1" applyBorder="1" applyAlignment="1">
      <alignment horizontal="center"/>
    </xf>
    <xf numFmtId="0" fontId="3" fillId="0" borderId="21" xfId="41" applyFont="1" applyBorder="1" applyAlignment="1">
      <alignment horizontal="center"/>
    </xf>
    <xf numFmtId="0" fontId="3" fillId="0" borderId="22" xfId="41" applyFont="1" applyBorder="1" applyAlignment="1">
      <alignment horizontal="center"/>
    </xf>
    <xf numFmtId="0" fontId="3" fillId="0" borderId="23" xfId="41" applyFont="1" applyBorder="1" applyAlignment="1">
      <alignment horizontal="center"/>
    </xf>
    <xf numFmtId="0" fontId="3" fillId="0" borderId="9" xfId="41" applyFont="1" applyBorder="1"/>
    <xf numFmtId="0" fontId="3" fillId="0" borderId="7" xfId="41" applyFont="1" applyBorder="1"/>
    <xf numFmtId="0" fontId="5" fillId="0" borderId="1" xfId="41" applyFont="1" applyBorder="1" applyAlignment="1">
      <alignment horizontal="right" vertical="center"/>
    </xf>
    <xf numFmtId="0" fontId="6" fillId="0" borderId="0" xfId="41" applyFont="1"/>
    <xf numFmtId="0" fontId="7" fillId="0" borderId="0" xfId="41" applyFont="1" applyAlignment="1">
      <alignment horizontal="center"/>
    </xf>
    <xf numFmtId="0" fontId="7" fillId="0" borderId="0" xfId="41" applyFont="1"/>
  </cellXfs>
  <cellStyles count="59">
    <cellStyle name="20% - Accent1" xfId="2"/>
    <cellStyle name="20% - Accent2" xfId="3"/>
    <cellStyle name="20% - Accent3" xfId="4"/>
    <cellStyle name="20% - Accent4" xfId="5"/>
    <cellStyle name="20% - Accent5" xfId="6"/>
    <cellStyle name="20% - Accent6" xfId="7"/>
    <cellStyle name="40% - Accent1" xfId="8"/>
    <cellStyle name="40% - Accent2" xfId="9"/>
    <cellStyle name="40% - Accent3" xfId="10"/>
    <cellStyle name="40% - Accent4" xfId="11"/>
    <cellStyle name="40% - Accent5" xfId="12"/>
    <cellStyle name="40% - Accent6" xfId="13"/>
    <cellStyle name="60% - Accent1" xfId="14"/>
    <cellStyle name="60% - Accent2" xfId="15"/>
    <cellStyle name="60% - Accent3" xfId="16"/>
    <cellStyle name="60% - Accent4" xfId="17"/>
    <cellStyle name="60% - Accent5" xfId="18"/>
    <cellStyle name="60% - Accent6" xfId="19"/>
    <cellStyle name="Accent1" xfId="20"/>
    <cellStyle name="Accent2" xfId="21"/>
    <cellStyle name="Accent3" xfId="22"/>
    <cellStyle name="Accent4" xfId="23"/>
    <cellStyle name="Accent5" xfId="24"/>
    <cellStyle name="Accent6" xfId="25"/>
    <cellStyle name="Bad" xfId="26"/>
    <cellStyle name="Calculation" xfId="27"/>
    <cellStyle name="Check Cell" xfId="28"/>
    <cellStyle name="Comma 2" xfId="29"/>
    <cellStyle name="Comma 2 2" xfId="56"/>
    <cellStyle name="Comma 3" xfId="30"/>
    <cellStyle name="Enghead" xfId="31"/>
    <cellStyle name="Explanatory Text" xfId="32"/>
    <cellStyle name="Good" xfId="33"/>
    <cellStyle name="Heading 1" xfId="34"/>
    <cellStyle name="Heading 2" xfId="35"/>
    <cellStyle name="Heading 3" xfId="36"/>
    <cellStyle name="Heading 4" xfId="37"/>
    <cellStyle name="Input" xfId="38"/>
    <cellStyle name="Linked Cell" xfId="39"/>
    <cellStyle name="Neutral" xfId="40"/>
    <cellStyle name="Normal 2" xfId="41"/>
    <cellStyle name="Normal 3" xfId="42"/>
    <cellStyle name="Normal 3 2" xfId="55"/>
    <cellStyle name="Normal 4" xfId="57"/>
    <cellStyle name="Note" xfId="43"/>
    <cellStyle name="Output" xfId="44"/>
    <cellStyle name="Thaihead" xfId="45"/>
    <cellStyle name="Title" xfId="46"/>
    <cellStyle name="Total" xfId="47"/>
    <cellStyle name="Warning Text" xfId="48"/>
    <cellStyle name="เครื่องหมายจุลภาค 2" xfId="49"/>
    <cellStyle name="เครื่องหมายจุลภาค 2 2" xfId="50"/>
    <cellStyle name="เครื่องหมายจุลภาค 3" xfId="51"/>
    <cellStyle name="เครื่องหมายจุลภาค 4" xfId="52"/>
    <cellStyle name="เครื่องหมายจุลภาค 5" xfId="53"/>
    <cellStyle name="ปกติ" xfId="0" builtinId="0"/>
    <cellStyle name="ปกติ 2" xfId="1"/>
    <cellStyle name="ปกติ 3" xfId="54"/>
    <cellStyle name="ปกติ_PhrQR1_53" xfId="5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28</xdr:col>
      <xdr:colOff>104775</xdr:colOff>
      <xdr:row>0</xdr:row>
      <xdr:rowOff>0</xdr:rowOff>
    </xdr:from>
    <xdr:to>
      <xdr:col>28</xdr:col>
      <xdr:colOff>276224</xdr:colOff>
      <xdr:row>0</xdr:row>
      <xdr:rowOff>247649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7173575" y="0"/>
          <a:ext cx="171449" cy="2476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ctr" upright="1"/>
        <a:lstStyle/>
        <a:p>
          <a:pPr algn="ctr" rtl="1">
            <a:defRPr sz="1000"/>
          </a:pPr>
          <a:r>
            <a:rPr lang="en-US" sz="1600" b="0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rPr>
            <a:t>62</a:t>
          </a:r>
          <a:endParaRPr lang="th-TH" sz="1600" b="0" i="0" strike="noStrike">
            <a:solidFill>
              <a:srgbClr val="000000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AA26"/>
  <sheetViews>
    <sheetView showGridLines="0" tabSelected="1" zoomScaleNormal="100" workbookViewId="0"/>
  </sheetViews>
  <sheetFormatPr defaultRowHeight="21"/>
  <cols>
    <col min="1" max="2" width="1.5" style="1" customWidth="1"/>
    <col min="3" max="3" width="2.25" style="1" customWidth="1"/>
    <col min="4" max="4" width="1.5" style="1" customWidth="1"/>
    <col min="5" max="5" width="3.25" style="1" customWidth="1"/>
    <col min="6" max="6" width="10.25" style="1" customWidth="1"/>
    <col min="7" max="7" width="6" style="1" customWidth="1"/>
    <col min="8" max="21" width="5.625" style="1" customWidth="1"/>
    <col min="22" max="22" width="0.875" style="1" customWidth="1"/>
    <col min="23" max="23" width="1.375" style="1" customWidth="1"/>
    <col min="24" max="25" width="1.5" style="1" customWidth="1"/>
    <col min="26" max="26" width="9" style="1"/>
    <col min="27" max="27" width="8.375" style="1" customWidth="1"/>
    <col min="28" max="28" width="2" style="1" customWidth="1"/>
    <col min="29" max="29" width="3.625" style="1" customWidth="1"/>
    <col min="30" max="16384" width="9" style="1"/>
  </cols>
  <sheetData>
    <row r="1" spans="1:27" s="72" customFormat="1" ht="19.5" customHeight="1">
      <c r="B1" s="74" t="s">
        <v>28</v>
      </c>
      <c r="C1" s="74"/>
      <c r="D1" s="74"/>
      <c r="E1" s="73">
        <v>5.3</v>
      </c>
      <c r="F1" s="74" t="s">
        <v>45</v>
      </c>
    </row>
    <row r="2" spans="1:27" s="72" customFormat="1" ht="19.5" customHeight="1">
      <c r="B2" s="72" t="s">
        <v>27</v>
      </c>
      <c r="E2" s="73">
        <v>5.3</v>
      </c>
      <c r="F2" s="72" t="s">
        <v>44</v>
      </c>
    </row>
    <row r="3" spans="1:27" s="1" customFormat="1" ht="13.5" customHeight="1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71" t="s">
        <v>25</v>
      </c>
      <c r="X3" s="71"/>
      <c r="Y3" s="71"/>
      <c r="Z3" s="71"/>
      <c r="AA3" s="71"/>
    </row>
    <row r="4" spans="1:27" s="1" customFormat="1" ht="20.25" customHeight="1">
      <c r="A4" s="70"/>
      <c r="B4" s="70"/>
      <c r="C4" s="70"/>
      <c r="D4" s="70"/>
      <c r="E4" s="70"/>
      <c r="F4" s="69"/>
      <c r="G4" s="68" t="s">
        <v>43</v>
      </c>
      <c r="H4" s="67"/>
      <c r="I4" s="67"/>
      <c r="J4" s="67"/>
      <c r="K4" s="67"/>
      <c r="L4" s="67"/>
      <c r="M4" s="67"/>
      <c r="N4" s="67"/>
      <c r="O4" s="67"/>
      <c r="P4" s="67"/>
      <c r="Q4" s="67"/>
      <c r="R4" s="66"/>
      <c r="S4" s="68" t="s">
        <v>42</v>
      </c>
      <c r="T4" s="67"/>
      <c r="U4" s="66"/>
      <c r="V4" s="65"/>
      <c r="W4" s="64"/>
      <c r="X4" s="64"/>
      <c r="Y4" s="64"/>
      <c r="Z4" s="64"/>
      <c r="AA4" s="64"/>
    </row>
    <row r="5" spans="1:27" s="2" customFormat="1" ht="20.25" customHeight="1">
      <c r="A5" s="50" t="s">
        <v>24</v>
      </c>
      <c r="B5" s="50"/>
      <c r="C5" s="50"/>
      <c r="D5" s="50"/>
      <c r="E5" s="50"/>
      <c r="F5" s="56"/>
      <c r="G5" s="62" t="s">
        <v>38</v>
      </c>
      <c r="H5" s="62"/>
      <c r="I5" s="61"/>
      <c r="J5" s="62" t="s">
        <v>41</v>
      </c>
      <c r="K5" s="62"/>
      <c r="L5" s="61"/>
      <c r="M5" s="63" t="s">
        <v>40</v>
      </c>
      <c r="N5" s="62"/>
      <c r="O5" s="61"/>
      <c r="P5" s="63" t="s">
        <v>39</v>
      </c>
      <c r="Q5" s="62"/>
      <c r="R5" s="61"/>
      <c r="S5" s="62" t="s">
        <v>38</v>
      </c>
      <c r="T5" s="62"/>
      <c r="U5" s="61"/>
      <c r="V5" s="57"/>
      <c r="W5" s="50" t="s">
        <v>23</v>
      </c>
      <c r="X5" s="50"/>
      <c r="Y5" s="50"/>
      <c r="Z5" s="50"/>
      <c r="AA5" s="50"/>
    </row>
    <row r="6" spans="1:27" s="2" customFormat="1" ht="20.25" customHeight="1">
      <c r="A6" s="50"/>
      <c r="B6" s="50"/>
      <c r="C6" s="50"/>
      <c r="D6" s="50"/>
      <c r="E6" s="50"/>
      <c r="F6" s="56"/>
      <c r="G6" s="60" t="s">
        <v>34</v>
      </c>
      <c r="H6" s="59"/>
      <c r="I6" s="58"/>
      <c r="J6" s="60" t="s">
        <v>37</v>
      </c>
      <c r="K6" s="59"/>
      <c r="L6" s="58"/>
      <c r="M6" s="60" t="s">
        <v>36</v>
      </c>
      <c r="N6" s="59"/>
      <c r="O6" s="58"/>
      <c r="P6" s="60" t="s">
        <v>35</v>
      </c>
      <c r="Q6" s="59"/>
      <c r="R6" s="58"/>
      <c r="S6" s="60" t="s">
        <v>34</v>
      </c>
      <c r="T6" s="59"/>
      <c r="U6" s="58"/>
      <c r="V6" s="57"/>
      <c r="W6" s="50"/>
      <c r="X6" s="50"/>
      <c r="Y6" s="50"/>
      <c r="Z6" s="50"/>
      <c r="AA6" s="50"/>
    </row>
    <row r="7" spans="1:27" s="2" customFormat="1" ht="20.25" customHeight="1">
      <c r="A7" s="50"/>
      <c r="B7" s="50"/>
      <c r="C7" s="50"/>
      <c r="D7" s="50"/>
      <c r="E7" s="50"/>
      <c r="F7" s="56"/>
      <c r="G7" s="55" t="s">
        <v>26</v>
      </c>
      <c r="H7" s="53" t="s">
        <v>22</v>
      </c>
      <c r="I7" s="52" t="s">
        <v>21</v>
      </c>
      <c r="J7" s="55" t="s">
        <v>26</v>
      </c>
      <c r="K7" s="53" t="s">
        <v>22</v>
      </c>
      <c r="L7" s="52" t="s">
        <v>21</v>
      </c>
      <c r="M7" s="55" t="s">
        <v>26</v>
      </c>
      <c r="N7" s="53" t="s">
        <v>22</v>
      </c>
      <c r="O7" s="52" t="s">
        <v>21</v>
      </c>
      <c r="P7" s="55" t="s">
        <v>26</v>
      </c>
      <c r="Q7" s="53" t="s">
        <v>22</v>
      </c>
      <c r="R7" s="52" t="s">
        <v>21</v>
      </c>
      <c r="S7" s="54" t="s">
        <v>26</v>
      </c>
      <c r="T7" s="53" t="s">
        <v>22</v>
      </c>
      <c r="U7" s="52" t="s">
        <v>21</v>
      </c>
      <c r="V7" s="51"/>
      <c r="W7" s="50"/>
      <c r="X7" s="50"/>
      <c r="Y7" s="50"/>
      <c r="Z7" s="50"/>
      <c r="AA7" s="50"/>
    </row>
    <row r="8" spans="1:27" s="2" customFormat="1" ht="20.25" customHeight="1">
      <c r="A8" s="43"/>
      <c r="B8" s="43"/>
      <c r="C8" s="43"/>
      <c r="D8" s="43"/>
      <c r="E8" s="43"/>
      <c r="F8" s="49"/>
      <c r="G8" s="48" t="s">
        <v>17</v>
      </c>
      <c r="H8" s="46" t="s">
        <v>20</v>
      </c>
      <c r="I8" s="45" t="s">
        <v>19</v>
      </c>
      <c r="J8" s="48" t="s">
        <v>17</v>
      </c>
      <c r="K8" s="46" t="s">
        <v>20</v>
      </c>
      <c r="L8" s="45" t="s">
        <v>19</v>
      </c>
      <c r="M8" s="48" t="s">
        <v>17</v>
      </c>
      <c r="N8" s="46" t="s">
        <v>20</v>
      </c>
      <c r="O8" s="45" t="s">
        <v>19</v>
      </c>
      <c r="P8" s="48" t="s">
        <v>17</v>
      </c>
      <c r="Q8" s="46" t="s">
        <v>20</v>
      </c>
      <c r="R8" s="45" t="s">
        <v>19</v>
      </c>
      <c r="S8" s="47" t="s">
        <v>17</v>
      </c>
      <c r="T8" s="46" t="s">
        <v>20</v>
      </c>
      <c r="U8" s="45" t="s">
        <v>19</v>
      </c>
      <c r="V8" s="44"/>
      <c r="W8" s="43"/>
      <c r="X8" s="43"/>
      <c r="Y8" s="43"/>
      <c r="Z8" s="43"/>
      <c r="AA8" s="43"/>
    </row>
    <row r="9" spans="1:27" s="9" customFormat="1" ht="28.5" customHeight="1">
      <c r="A9" s="38" t="s">
        <v>18</v>
      </c>
      <c r="B9" s="38"/>
      <c r="C9" s="38"/>
      <c r="D9" s="38"/>
      <c r="E9" s="38"/>
      <c r="F9" s="42"/>
      <c r="G9" s="40">
        <f>SUM(G10+G15)</f>
        <v>436339</v>
      </c>
      <c r="H9" s="40">
        <f>SUM(H10+H15)</f>
        <v>214225</v>
      </c>
      <c r="I9" s="40">
        <f>SUM(I10+I15)</f>
        <v>222114</v>
      </c>
      <c r="J9" s="40">
        <f>SUM(J10+J15)</f>
        <v>436937</v>
      </c>
      <c r="K9" s="40">
        <f>SUM(K10+K15)</f>
        <v>214514</v>
      </c>
      <c r="L9" s="40">
        <f>SUM(L10+L15)</f>
        <v>222423</v>
      </c>
      <c r="M9" s="40">
        <f>SUM(M10+M15)</f>
        <v>437531</v>
      </c>
      <c r="N9" s="40">
        <f>SUM(N10+N15)</f>
        <v>214805</v>
      </c>
      <c r="O9" s="40">
        <f>SUM(O10+O15)</f>
        <v>222726</v>
      </c>
      <c r="P9" s="41">
        <f>SUM(P10+P15)</f>
        <v>437531</v>
      </c>
      <c r="Q9" s="40">
        <f>SUM(Q10+Q15)</f>
        <v>214805</v>
      </c>
      <c r="R9" s="40">
        <f>SUM(R10+R15)</f>
        <v>222726</v>
      </c>
      <c r="S9" s="25">
        <v>438642</v>
      </c>
      <c r="T9" s="39">
        <v>215362</v>
      </c>
      <c r="U9" s="39">
        <v>223280</v>
      </c>
      <c r="V9" s="22"/>
      <c r="W9" s="38" t="s">
        <v>17</v>
      </c>
      <c r="X9" s="38"/>
      <c r="Y9" s="38"/>
      <c r="Z9" s="38"/>
      <c r="AA9" s="38"/>
    </row>
    <row r="10" spans="1:27" s="9" customFormat="1" ht="28.5" customHeight="1">
      <c r="A10" s="22" t="s">
        <v>16</v>
      </c>
      <c r="B10" s="22"/>
      <c r="C10" s="22"/>
      <c r="D10" s="22"/>
      <c r="E10" s="22"/>
      <c r="F10" s="32"/>
      <c r="G10" s="31">
        <f>SUM(H10:I10)</f>
        <v>308199</v>
      </c>
      <c r="H10" s="37">
        <v>171328</v>
      </c>
      <c r="I10" s="26">
        <v>136871</v>
      </c>
      <c r="J10" s="28">
        <f>SUM(K10:L10)</f>
        <v>300374</v>
      </c>
      <c r="K10" s="37">
        <v>167218</v>
      </c>
      <c r="L10" s="26">
        <v>133156</v>
      </c>
      <c r="M10" s="30">
        <f>SUM(N10:O10)</f>
        <v>311705</v>
      </c>
      <c r="N10" s="37">
        <v>167833</v>
      </c>
      <c r="O10" s="29">
        <v>143872</v>
      </c>
      <c r="P10" s="28">
        <f>SUM(Q10:R10)</f>
        <v>311705</v>
      </c>
      <c r="Q10" s="37">
        <v>167833</v>
      </c>
      <c r="R10" s="26">
        <v>143872</v>
      </c>
      <c r="S10" s="25">
        <v>304791</v>
      </c>
      <c r="T10" s="36">
        <v>169753</v>
      </c>
      <c r="U10" s="23">
        <v>135039</v>
      </c>
      <c r="V10" s="22"/>
      <c r="W10" s="22" t="s">
        <v>15</v>
      </c>
      <c r="X10" s="22"/>
      <c r="Y10" s="22"/>
      <c r="Z10" s="22"/>
      <c r="AA10" s="10"/>
    </row>
    <row r="11" spans="1:27" s="21" customFormat="1" ht="30" customHeight="1">
      <c r="A11" s="22"/>
      <c r="B11" s="22" t="s">
        <v>14</v>
      </c>
      <c r="C11" s="22"/>
      <c r="D11" s="22"/>
      <c r="E11" s="22"/>
      <c r="F11" s="32"/>
      <c r="G11" s="31">
        <f>SUM(H11:I11)</f>
        <v>306339</v>
      </c>
      <c r="H11" s="26">
        <v>170334</v>
      </c>
      <c r="I11" s="26">
        <v>136005</v>
      </c>
      <c r="J11" s="28">
        <f>SUM(K11:L11)</f>
        <v>297477</v>
      </c>
      <c r="K11" s="26">
        <v>165575</v>
      </c>
      <c r="L11" s="26">
        <v>131902</v>
      </c>
      <c r="M11" s="30">
        <f>SUM(N11:O11)</f>
        <v>309860</v>
      </c>
      <c r="N11" s="26">
        <v>166885</v>
      </c>
      <c r="O11" s="29">
        <v>142975</v>
      </c>
      <c r="P11" s="28">
        <f>SUM(Q11:R11)</f>
        <v>309860</v>
      </c>
      <c r="Q11" s="26">
        <v>166885</v>
      </c>
      <c r="R11" s="26">
        <v>142975</v>
      </c>
      <c r="S11" s="25">
        <v>300771</v>
      </c>
      <c r="T11" s="23">
        <v>166552</v>
      </c>
      <c r="U11" s="23">
        <v>134219</v>
      </c>
      <c r="V11" s="22"/>
      <c r="W11" s="22"/>
      <c r="X11" s="22" t="s">
        <v>13</v>
      </c>
      <c r="Y11" s="22"/>
      <c r="Z11" s="22"/>
      <c r="AA11" s="22"/>
    </row>
    <row r="12" spans="1:27" s="9" customFormat="1" ht="30" customHeight="1">
      <c r="A12" s="10"/>
      <c r="B12" s="10"/>
      <c r="C12" s="10" t="s">
        <v>12</v>
      </c>
      <c r="D12" s="10"/>
      <c r="E12" s="10"/>
      <c r="F12" s="20"/>
      <c r="G12" s="19">
        <f>SUM(H12:I12)</f>
        <v>304768</v>
      </c>
      <c r="H12" s="14">
        <v>169809</v>
      </c>
      <c r="I12" s="14">
        <v>134959</v>
      </c>
      <c r="J12" s="16">
        <f>SUM(K12:L12)</f>
        <v>295090</v>
      </c>
      <c r="K12" s="14">
        <v>165439</v>
      </c>
      <c r="L12" s="14">
        <v>129651</v>
      </c>
      <c r="M12" s="18">
        <f>SUM(N12:O12)</f>
        <v>309569</v>
      </c>
      <c r="N12" s="14">
        <v>166806</v>
      </c>
      <c r="O12" s="17">
        <v>142763</v>
      </c>
      <c r="P12" s="16">
        <f>SUM(Q12:R12)</f>
        <v>309569</v>
      </c>
      <c r="Q12" s="14">
        <v>166806</v>
      </c>
      <c r="R12" s="14">
        <v>142763</v>
      </c>
      <c r="S12" s="13">
        <v>299236</v>
      </c>
      <c r="T12" s="11">
        <v>166047</v>
      </c>
      <c r="U12" s="11">
        <v>133189</v>
      </c>
      <c r="V12" s="10"/>
      <c r="W12" s="10"/>
      <c r="X12" s="10"/>
      <c r="Y12" s="10" t="s">
        <v>11</v>
      </c>
      <c r="Z12" s="10"/>
      <c r="AA12" s="10"/>
    </row>
    <row r="13" spans="1:27" s="9" customFormat="1" ht="30" customHeight="1">
      <c r="A13" s="10"/>
      <c r="B13" s="10"/>
      <c r="C13" s="10" t="s">
        <v>10</v>
      </c>
      <c r="D13" s="10"/>
      <c r="E13" s="10"/>
      <c r="F13" s="20"/>
      <c r="G13" s="19">
        <f>SUM(H13:I13)</f>
        <v>1572</v>
      </c>
      <c r="H13" s="15">
        <v>525</v>
      </c>
      <c r="I13" s="15">
        <v>1047</v>
      </c>
      <c r="J13" s="16">
        <f>SUM(K13:L13)</f>
        <v>2387</v>
      </c>
      <c r="K13" s="15">
        <v>136</v>
      </c>
      <c r="L13" s="15">
        <v>2251</v>
      </c>
      <c r="M13" s="18">
        <f>SUM(N13:O13)</f>
        <v>290</v>
      </c>
      <c r="N13" s="15">
        <v>79</v>
      </c>
      <c r="O13" s="35">
        <v>211</v>
      </c>
      <c r="P13" s="16">
        <f>SUM(Q13:R13)</f>
        <v>290</v>
      </c>
      <c r="Q13" s="15">
        <v>79</v>
      </c>
      <c r="R13" s="15">
        <v>211</v>
      </c>
      <c r="S13" s="13">
        <v>1535</v>
      </c>
      <c r="T13" s="12">
        <v>505</v>
      </c>
      <c r="U13" s="12">
        <v>1030</v>
      </c>
      <c r="V13" s="10"/>
      <c r="W13" s="10"/>
      <c r="X13" s="10"/>
      <c r="Y13" s="10" t="s">
        <v>9</v>
      </c>
      <c r="Z13" s="10"/>
      <c r="AA13" s="10"/>
    </row>
    <row r="14" spans="1:27" s="21" customFormat="1" ht="30" customHeight="1">
      <c r="A14" s="22"/>
      <c r="B14" s="22" t="s">
        <v>8</v>
      </c>
      <c r="C14" s="22"/>
      <c r="D14" s="22"/>
      <c r="E14" s="22"/>
      <c r="F14" s="32"/>
      <c r="G14" s="31">
        <f>SUM(H14:I14)</f>
        <v>1860</v>
      </c>
      <c r="H14" s="27">
        <v>994</v>
      </c>
      <c r="I14" s="27">
        <v>866</v>
      </c>
      <c r="J14" s="28">
        <f>SUM(K14:L14)</f>
        <v>2897</v>
      </c>
      <c r="K14" s="27">
        <v>1643</v>
      </c>
      <c r="L14" s="27">
        <v>1254</v>
      </c>
      <c r="M14" s="30">
        <f>SUM(N14:O14)</f>
        <v>1846</v>
      </c>
      <c r="N14" s="27">
        <v>949</v>
      </c>
      <c r="O14" s="34">
        <v>897</v>
      </c>
      <c r="P14" s="28">
        <f>SUM(Q14:R14)</f>
        <v>1846</v>
      </c>
      <c r="Q14" s="27">
        <v>949</v>
      </c>
      <c r="R14" s="27">
        <v>897</v>
      </c>
      <c r="S14" s="33">
        <v>4020</v>
      </c>
      <c r="T14" s="24">
        <v>3200</v>
      </c>
      <c r="U14" s="24">
        <v>820</v>
      </c>
      <c r="V14" s="22"/>
      <c r="W14" s="22"/>
      <c r="X14" s="22" t="s">
        <v>7</v>
      </c>
      <c r="Y14" s="22"/>
      <c r="Z14" s="22"/>
      <c r="AA14" s="22"/>
    </row>
    <row r="15" spans="1:27" s="21" customFormat="1" ht="30" customHeight="1">
      <c r="A15" s="22" t="s">
        <v>6</v>
      </c>
      <c r="B15" s="22"/>
      <c r="C15" s="22"/>
      <c r="D15" s="22"/>
      <c r="E15" s="22"/>
      <c r="F15" s="32"/>
      <c r="G15" s="31">
        <f>SUM(H15:I15)</f>
        <v>128140</v>
      </c>
      <c r="H15" s="27">
        <v>42897</v>
      </c>
      <c r="I15" s="26">
        <v>85243</v>
      </c>
      <c r="J15" s="28">
        <f>SUM(K15:L15)</f>
        <v>136563</v>
      </c>
      <c r="K15" s="27">
        <v>47296</v>
      </c>
      <c r="L15" s="26">
        <v>89267</v>
      </c>
      <c r="M15" s="30">
        <f>SUM(N15:O15)</f>
        <v>125826</v>
      </c>
      <c r="N15" s="27">
        <v>46972</v>
      </c>
      <c r="O15" s="29">
        <v>78854</v>
      </c>
      <c r="P15" s="28">
        <f>SUM(Q15:R15)</f>
        <v>125826</v>
      </c>
      <c r="Q15" s="27">
        <v>46972</v>
      </c>
      <c r="R15" s="26">
        <v>78854</v>
      </c>
      <c r="S15" s="25">
        <v>133851</v>
      </c>
      <c r="T15" s="24">
        <v>45609</v>
      </c>
      <c r="U15" s="23">
        <v>88241</v>
      </c>
      <c r="V15" s="22"/>
      <c r="W15" s="22" t="s">
        <v>5</v>
      </c>
      <c r="X15" s="22"/>
      <c r="Y15" s="22"/>
      <c r="Z15" s="22"/>
      <c r="AA15" s="22"/>
    </row>
    <row r="16" spans="1:27" s="9" customFormat="1" ht="30" customHeight="1">
      <c r="A16" s="10"/>
      <c r="B16" s="10" t="s">
        <v>4</v>
      </c>
      <c r="C16" s="10"/>
      <c r="D16" s="10"/>
      <c r="E16" s="10"/>
      <c r="F16" s="20"/>
      <c r="G16" s="19">
        <f>SUM(H16:I16)</f>
        <v>33977</v>
      </c>
      <c r="H16" s="15">
        <v>2506</v>
      </c>
      <c r="I16" s="14">
        <v>31471</v>
      </c>
      <c r="J16" s="16">
        <f>SUM(K16:L16)</f>
        <v>37222</v>
      </c>
      <c r="K16" s="15">
        <v>985</v>
      </c>
      <c r="L16" s="14">
        <v>36237</v>
      </c>
      <c r="M16" s="18">
        <f>SUM(N16:O16)</f>
        <v>30577</v>
      </c>
      <c r="N16" s="15">
        <v>1273</v>
      </c>
      <c r="O16" s="17">
        <v>29304</v>
      </c>
      <c r="P16" s="16">
        <f>SUM(Q16:R16)</f>
        <v>30577</v>
      </c>
      <c r="Q16" s="15">
        <v>1273</v>
      </c>
      <c r="R16" s="14">
        <v>29304</v>
      </c>
      <c r="S16" s="13">
        <v>39256</v>
      </c>
      <c r="T16" s="12">
        <v>1001</v>
      </c>
      <c r="U16" s="11">
        <v>38255</v>
      </c>
      <c r="V16" s="10"/>
      <c r="W16" s="10"/>
      <c r="X16" s="10" t="s">
        <v>3</v>
      </c>
      <c r="Y16" s="10"/>
      <c r="Z16" s="10"/>
      <c r="AA16" s="10"/>
    </row>
    <row r="17" spans="1:27" s="9" customFormat="1" ht="30" customHeight="1">
      <c r="A17" s="10"/>
      <c r="B17" s="10" t="s">
        <v>2</v>
      </c>
      <c r="C17" s="10"/>
      <c r="D17" s="10"/>
      <c r="E17" s="10"/>
      <c r="F17" s="20"/>
      <c r="G17" s="19">
        <f>SUM(H17:I17)</f>
        <v>34705</v>
      </c>
      <c r="H17" s="14">
        <v>15878</v>
      </c>
      <c r="I17" s="14">
        <v>18827</v>
      </c>
      <c r="J17" s="16">
        <f>SUM(K17:L17)</f>
        <v>36356</v>
      </c>
      <c r="K17" s="14">
        <v>20116</v>
      </c>
      <c r="L17" s="14">
        <v>16240</v>
      </c>
      <c r="M17" s="18">
        <f>SUM(N17:O17)</f>
        <v>38243</v>
      </c>
      <c r="N17" s="14">
        <v>20738</v>
      </c>
      <c r="O17" s="17">
        <v>17505</v>
      </c>
      <c r="P17" s="16">
        <f>SUM(Q17:R17)</f>
        <v>38243</v>
      </c>
      <c r="Q17" s="14">
        <v>20738</v>
      </c>
      <c r="R17" s="14">
        <v>17505</v>
      </c>
      <c r="S17" s="13">
        <v>36006</v>
      </c>
      <c r="T17" s="11">
        <v>17332</v>
      </c>
      <c r="U17" s="11">
        <v>18674</v>
      </c>
      <c r="V17" s="10"/>
      <c r="W17" s="10"/>
      <c r="X17" s="10" t="s">
        <v>1</v>
      </c>
      <c r="Y17" s="10"/>
      <c r="Z17" s="10"/>
      <c r="AA17" s="10"/>
    </row>
    <row r="18" spans="1:27" s="9" customFormat="1" ht="30" customHeight="1">
      <c r="A18" s="10"/>
      <c r="B18" s="10" t="s">
        <v>33</v>
      </c>
      <c r="C18" s="10"/>
      <c r="D18" s="10"/>
      <c r="E18" s="10"/>
      <c r="F18" s="20"/>
      <c r="G18" s="19">
        <f>SUM(H18:I18)</f>
        <v>59458</v>
      </c>
      <c r="H18" s="15">
        <v>24514</v>
      </c>
      <c r="I18" s="14">
        <v>34944</v>
      </c>
      <c r="J18" s="16">
        <f>SUM(K18:L18)</f>
        <v>62985</v>
      </c>
      <c r="K18" s="15">
        <v>26195</v>
      </c>
      <c r="L18" s="14">
        <v>36790</v>
      </c>
      <c r="M18" s="18">
        <f>SUM(N18:O18)</f>
        <v>57007</v>
      </c>
      <c r="N18" s="15">
        <v>24961</v>
      </c>
      <c r="O18" s="17">
        <v>32046</v>
      </c>
      <c r="P18" s="16">
        <f>SUM(Q18:R18)</f>
        <v>57007</v>
      </c>
      <c r="Q18" s="15">
        <v>24961</v>
      </c>
      <c r="R18" s="14">
        <v>32046</v>
      </c>
      <c r="S18" s="13">
        <v>58589</v>
      </c>
      <c r="T18" s="12">
        <v>27276</v>
      </c>
      <c r="U18" s="11">
        <v>31312</v>
      </c>
      <c r="V18" s="10"/>
      <c r="W18" s="10"/>
      <c r="X18" s="10" t="s">
        <v>32</v>
      </c>
      <c r="Y18" s="10"/>
      <c r="Z18" s="10"/>
      <c r="AA18" s="10"/>
    </row>
    <row r="19" spans="1:27" s="1" customFormat="1" ht="6" customHeight="1">
      <c r="A19" s="5"/>
      <c r="B19" s="5"/>
      <c r="C19" s="5"/>
      <c r="D19" s="5"/>
      <c r="E19" s="5"/>
      <c r="F19" s="6"/>
      <c r="G19" s="8"/>
      <c r="H19" s="7"/>
      <c r="I19" s="6"/>
      <c r="J19" s="8"/>
      <c r="K19" s="7"/>
      <c r="L19" s="6"/>
      <c r="M19" s="5"/>
      <c r="N19" s="7"/>
      <c r="O19" s="5"/>
      <c r="P19" s="8"/>
      <c r="Q19" s="7"/>
      <c r="R19" s="6"/>
      <c r="S19" s="6"/>
      <c r="T19" s="6"/>
      <c r="U19" s="6"/>
      <c r="V19" s="5"/>
      <c r="W19" s="5"/>
      <c r="X19" s="5"/>
      <c r="Y19" s="5"/>
      <c r="Z19" s="5"/>
      <c r="AA19" s="5"/>
    </row>
    <row r="20" spans="1:27" s="1" customFormat="1" ht="6" customHeight="1"/>
    <row r="21" spans="1:27" s="3" customFormat="1" ht="18.75" customHeight="1">
      <c r="D21" s="4" t="s">
        <v>0</v>
      </c>
      <c r="E21" s="3" t="s">
        <v>31</v>
      </c>
    </row>
    <row r="22" spans="1:27" s="3" customFormat="1" ht="18.75" customHeight="1">
      <c r="D22" s="4" t="s">
        <v>30</v>
      </c>
      <c r="E22" s="3" t="s">
        <v>29</v>
      </c>
    </row>
    <row r="23" spans="1:27" s="2" customFormat="1" ht="17.25" customHeight="1"/>
    <row r="24" spans="1:27" s="2" customFormat="1" ht="15.75" customHeight="1"/>
    <row r="25" spans="1:27" s="2" customFormat="1" ht="17.25" customHeight="1"/>
    <row r="26" spans="1:27" s="2" customFormat="1" ht="15.75" customHeight="1"/>
  </sheetData>
  <mergeCells count="17">
    <mergeCell ref="W3:AA3"/>
    <mergeCell ref="A5:F8"/>
    <mergeCell ref="G5:I5"/>
    <mergeCell ref="J5:L5"/>
    <mergeCell ref="M5:O5"/>
    <mergeCell ref="P5:R5"/>
    <mergeCell ref="S5:U5"/>
    <mergeCell ref="W5:AA8"/>
    <mergeCell ref="S6:U6"/>
    <mergeCell ref="A9:F9"/>
    <mergeCell ref="W9:AA9"/>
    <mergeCell ref="G4:R4"/>
    <mergeCell ref="S4:U4"/>
    <mergeCell ref="G6:I6"/>
    <mergeCell ref="J6:L6"/>
    <mergeCell ref="M6:O6"/>
    <mergeCell ref="P6:R6"/>
  </mergeCells>
  <printOptions horizontalCentered="1"/>
  <pageMargins left="0.55118110236220474" right="0.11811023622047245" top="0.78740157480314965" bottom="0.39370078740157483" header="0.51181102362204722" footer="0.23622047244094491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phr o src_55  T-5.3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2014-07-02T04:18:13Z</dcterms:created>
  <dcterms:modified xsi:type="dcterms:W3CDTF">2014-07-02T10:00:31Z</dcterms:modified>
</cp:coreProperties>
</file>