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2น115" sheetId="1" r:id="rId1"/>
  </sheets>
  <definedNames>
    <definedName name="_xlnm.Print_Area" localSheetId="0">'T-10.2น115'!$A$1:$O$27</definedName>
  </definedNames>
  <calcPr calcId="144525"/>
</workbook>
</file>

<file path=xl/calcChain.xml><?xml version="1.0" encoding="utf-8"?>
<calcChain xmlns="http://schemas.openxmlformats.org/spreadsheetml/2006/main">
  <c r="N19" i="1" l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K12" i="1"/>
  <c r="N11" i="1"/>
  <c r="M11" i="1"/>
  <c r="K11" i="1"/>
  <c r="J10" i="1"/>
  <c r="N10" i="1" s="1"/>
  <c r="I10" i="1"/>
  <c r="M10" i="1" s="1"/>
  <c r="H10" i="1"/>
  <c r="L10" i="1" s="1"/>
  <c r="G10" i="1"/>
  <c r="K10" i="1" s="1"/>
  <c r="F10" i="1"/>
  <c r="E10" i="1"/>
</calcChain>
</file>

<file path=xl/sharedStrings.xml><?xml version="1.0" encoding="utf-8"?>
<sst xmlns="http://schemas.openxmlformats.org/spreadsheetml/2006/main" count="44" uniqueCount="28">
  <si>
    <t>ตาราง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</si>
  <si>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2553 - 2555</t>
  </si>
  <si>
    <t>TABLE</t>
  </si>
  <si>
    <t>ESTABLISHMENTS WITH EMPLOYEES AND EMPLOYEES BY  SIZE OF ESTABLISHMENT: 2010 - 2012</t>
  </si>
  <si>
    <t xml:space="preserve">    ขนาดของสถานประกอบการ (คน)   Size of Establishments (persons)</t>
  </si>
  <si>
    <t xml:space="preserve">                        2553                        (2010)</t>
  </si>
  <si>
    <t xml:space="preserve">                        2554                        (2011)</t>
  </si>
  <si>
    <t xml:space="preserve">                        2555                        (2012)</t>
  </si>
  <si>
    <t>อัตราการเปลี่ยนแปลง (%)</t>
  </si>
  <si>
    <t>Percent change</t>
  </si>
  <si>
    <t>2554  (2011)</t>
  </si>
  <si>
    <t>2555  (2012)</t>
  </si>
  <si>
    <t>สปก.</t>
  </si>
  <si>
    <t>ลูกจ้าง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</si>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</sst>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0;[Red]0.00"/>
    <numFmt numFmtId="190" formatCode="_(* #,##0.00_);_(* \(#,##0.00\);_(* &quot;-&quot;??_);_(@_)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color indexed="10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</font>
    <font>
      <sz val="12"/>
      <color indexed="10"/>
      <name val="AngsanaUPC"/>
      <family val="1"/>
      <charset val="222"/>
    </font>
    <font>
      <sz val="11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90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0" fontId="14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13" xfId="0" applyNumberFormat="1" applyFont="1" applyBorder="1"/>
    <xf numFmtId="43" fontId="6" fillId="0" borderId="5" xfId="0" applyNumberFormat="1" applyFont="1" applyBorder="1"/>
    <xf numFmtId="2" fontId="6" fillId="0" borderId="5" xfId="0" applyNumberFormat="1" applyFont="1" applyBorder="1"/>
    <xf numFmtId="0" fontId="7" fillId="0" borderId="0" xfId="0" applyFont="1" applyBorder="1"/>
    <xf numFmtId="0" fontId="6" fillId="0" borderId="0" xfId="0" applyFont="1" applyBorder="1"/>
    <xf numFmtId="16" fontId="8" fillId="0" borderId="0" xfId="0" quotePrefix="1" applyNumberFormat="1" applyFont="1" applyBorder="1" applyAlignment="1">
      <alignment horizontal="center"/>
    </xf>
    <xf numFmtId="16" fontId="8" fillId="0" borderId="4" xfId="0" quotePrefix="1" applyNumberFormat="1" applyFont="1" applyBorder="1" applyAlignment="1">
      <alignment horizontal="center"/>
    </xf>
    <xf numFmtId="187" fontId="8" fillId="0" borderId="13" xfId="1" applyNumberFormat="1" applyFont="1" applyBorder="1" applyAlignment="1"/>
    <xf numFmtId="188" fontId="8" fillId="0" borderId="13" xfId="1" applyNumberFormat="1" applyFont="1" applyBorder="1" applyAlignment="1"/>
    <xf numFmtId="43" fontId="8" fillId="0" borderId="5" xfId="0" applyNumberFormat="1" applyFont="1" applyBorder="1"/>
    <xf numFmtId="2" fontId="5" fillId="0" borderId="5" xfId="0" applyNumberFormat="1" applyFont="1" applyBorder="1"/>
    <xf numFmtId="0" fontId="7" fillId="0" borderId="0" xfId="0" applyFont="1" applyBorder="1" applyAlignment="1"/>
    <xf numFmtId="0" fontId="9" fillId="0" borderId="0" xfId="0" applyFont="1" applyBorder="1" applyAlignment="1"/>
    <xf numFmtId="0" fontId="8" fillId="0" borderId="0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10" fillId="0" borderId="0" xfId="0" applyFont="1" applyBorder="1" applyAlignment="1"/>
    <xf numFmtId="0" fontId="8" fillId="0" borderId="0" xfId="0" applyFont="1" applyBorder="1" applyAlignment="1"/>
    <xf numFmtId="189" fontId="5" fillId="0" borderId="5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0" xfId="0" applyFont="1" applyBorder="1" applyAlignment="1"/>
    <xf numFmtId="187" fontId="11" fillId="0" borderId="13" xfId="1" applyNumberFormat="1" applyFont="1" applyBorder="1" applyAlignment="1"/>
    <xf numFmtId="187" fontId="11" fillId="0" borderId="5" xfId="1" applyNumberFormat="1" applyFont="1" applyBorder="1" applyAlignment="1"/>
    <xf numFmtId="189" fontId="11" fillId="0" borderId="5" xfId="1" applyNumberFormat="1" applyFont="1" applyBorder="1" applyAlignment="1"/>
    <xf numFmtId="0" fontId="11" fillId="0" borderId="13" xfId="0" applyFont="1" applyBorder="1" applyAlignment="1"/>
    <xf numFmtId="0" fontId="11" fillId="0" borderId="5" xfId="0" applyFont="1" applyBorder="1" applyAlignment="1"/>
    <xf numFmtId="189" fontId="11" fillId="0" borderId="5" xfId="0" applyNumberFormat="1" applyFont="1" applyBorder="1" applyAlignment="1"/>
    <xf numFmtId="0" fontId="12" fillId="0" borderId="7" xfId="0" applyFont="1" applyBorder="1"/>
    <xf numFmtId="0" fontId="5" fillId="0" borderId="7" xfId="0" applyFont="1" applyBorder="1"/>
    <xf numFmtId="0" fontId="12" fillId="0" borderId="12" xfId="0" applyFont="1" applyBorder="1"/>
    <xf numFmtId="0" fontId="12" fillId="0" borderId="6" xfId="0" applyFont="1" applyBorder="1"/>
    <xf numFmtId="0" fontId="12" fillId="0" borderId="0" xfId="0" applyFont="1" applyBorder="1"/>
    <xf numFmtId="0" fontId="12" fillId="0" borderId="0" xfId="0" applyFont="1"/>
    <xf numFmtId="0" fontId="4" fillId="0" borderId="0" xfId="0" applyFont="1"/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เครื่องหมายจุลภาค 2" xfId="6"/>
    <cellStyle name="ปกติ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24</xdr:row>
      <xdr:rowOff>266700</xdr:rowOff>
    </xdr:from>
    <xdr:to>
      <xdr:col>15</xdr:col>
      <xdr:colOff>9525</xdr:colOff>
      <xdr:row>26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1049000" y="67246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133350</xdr:colOff>
      <xdr:row>0</xdr:row>
      <xdr:rowOff>0</xdr:rowOff>
    </xdr:from>
    <xdr:to>
      <xdr:col>14</xdr:col>
      <xdr:colOff>581025</xdr:colOff>
      <xdr:row>27</xdr:row>
      <xdr:rowOff>114300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10534650" y="0"/>
          <a:ext cx="447675" cy="7391400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Industrial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6"/>
  <sheetViews>
    <sheetView showGridLines="0" tabSelected="1" zoomScaleNormal="100" workbookViewId="0">
      <selection activeCell="F31" sqref="F31"/>
    </sheetView>
  </sheetViews>
  <sheetFormatPr defaultRowHeight="21" x14ac:dyDescent="0.45"/>
  <cols>
    <col min="1" max="1" width="1.7109375" style="70" customWidth="1"/>
    <col min="2" max="2" width="6.140625" style="70" customWidth="1"/>
    <col min="3" max="3" width="4.28515625" style="70" customWidth="1"/>
    <col min="4" max="4" width="19.5703125" style="70" customWidth="1"/>
    <col min="5" max="10" width="11.85546875" style="70" customWidth="1"/>
    <col min="11" max="14" width="13.28515625" style="70" customWidth="1"/>
    <col min="15" max="17" width="9.5703125" style="6" customWidth="1"/>
    <col min="18" max="16384" width="9.140625" style="6"/>
  </cols>
  <sheetData>
    <row r="1" spans="1:15" s="3" customFormat="1" x14ac:dyDescent="0.45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45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8" customHeight="1" x14ac:dyDescent="0.4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 t="s">
        <v>8</v>
      </c>
      <c r="L4" s="12"/>
      <c r="M4" s="12"/>
      <c r="N4" s="12"/>
      <c r="O4" s="13"/>
    </row>
    <row r="5" spans="1:15" s="14" customFormat="1" ht="18" x14ac:dyDescent="0.4">
      <c r="A5" s="15"/>
      <c r="B5" s="15"/>
      <c r="C5" s="15"/>
      <c r="D5" s="16"/>
      <c r="E5" s="17"/>
      <c r="F5" s="18"/>
      <c r="G5" s="17"/>
      <c r="H5" s="18"/>
      <c r="I5" s="17"/>
      <c r="J5" s="18"/>
      <c r="K5" s="19" t="s">
        <v>9</v>
      </c>
      <c r="L5" s="20"/>
      <c r="M5" s="20"/>
      <c r="N5" s="20"/>
      <c r="O5" s="13"/>
    </row>
    <row r="6" spans="1:15" s="14" customFormat="1" ht="18" x14ac:dyDescent="0.4">
      <c r="A6" s="15"/>
      <c r="B6" s="15"/>
      <c r="C6" s="15"/>
      <c r="D6" s="16"/>
      <c r="E6" s="21"/>
      <c r="F6" s="22"/>
      <c r="G6" s="21"/>
      <c r="H6" s="22"/>
      <c r="I6" s="21"/>
      <c r="J6" s="22"/>
      <c r="K6" s="23" t="s">
        <v>10</v>
      </c>
      <c r="L6" s="24"/>
      <c r="M6" s="23" t="s">
        <v>11</v>
      </c>
      <c r="N6" s="24"/>
      <c r="O6" s="13"/>
    </row>
    <row r="7" spans="1:15" s="14" customFormat="1" ht="18" x14ac:dyDescent="0.4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6" t="s">
        <v>13</v>
      </c>
      <c r="M7" s="25" t="s">
        <v>12</v>
      </c>
      <c r="N7" s="26" t="s">
        <v>13</v>
      </c>
      <c r="O7" s="13"/>
    </row>
    <row r="8" spans="1:15" s="14" customFormat="1" ht="18" x14ac:dyDescent="0.4">
      <c r="A8" s="27"/>
      <c r="B8" s="27"/>
      <c r="C8" s="27"/>
      <c r="D8" s="28"/>
      <c r="E8" s="29" t="s">
        <v>14</v>
      </c>
      <c r="F8" s="29" t="s">
        <v>15</v>
      </c>
      <c r="G8" s="29" t="s">
        <v>14</v>
      </c>
      <c r="H8" s="29" t="s">
        <v>15</v>
      </c>
      <c r="I8" s="29" t="s">
        <v>14</v>
      </c>
      <c r="J8" s="29" t="s">
        <v>15</v>
      </c>
      <c r="K8" s="29" t="s">
        <v>14</v>
      </c>
      <c r="L8" s="30" t="s">
        <v>15</v>
      </c>
      <c r="M8" s="29" t="s">
        <v>14</v>
      </c>
      <c r="N8" s="30" t="s">
        <v>15</v>
      </c>
      <c r="O8" s="13"/>
    </row>
    <row r="9" spans="1:15" s="14" customFormat="1" ht="9" customHeight="1" x14ac:dyDescent="0.4">
      <c r="A9" s="31"/>
      <c r="B9" s="31"/>
      <c r="C9" s="31"/>
      <c r="D9" s="32"/>
      <c r="E9" s="33"/>
      <c r="F9" s="33"/>
      <c r="G9" s="33"/>
      <c r="H9" s="33"/>
      <c r="I9" s="33"/>
      <c r="J9" s="33"/>
      <c r="K9" s="34"/>
      <c r="L9" s="34"/>
      <c r="M9" s="34"/>
      <c r="N9" s="34"/>
      <c r="O9" s="13"/>
    </row>
    <row r="10" spans="1:15" s="41" customFormat="1" ht="25.5" customHeight="1" x14ac:dyDescent="0.4">
      <c r="A10" s="35" t="s">
        <v>16</v>
      </c>
      <c r="B10" s="35"/>
      <c r="C10" s="35"/>
      <c r="D10" s="36"/>
      <c r="E10" s="37">
        <f t="shared" ref="E10:J10" si="0">SUM(E11:E19)</f>
        <v>2565</v>
      </c>
      <c r="F10" s="37">
        <f t="shared" si="0"/>
        <v>18196</v>
      </c>
      <c r="G10" s="37">
        <f t="shared" si="0"/>
        <v>2647</v>
      </c>
      <c r="H10" s="37">
        <f t="shared" si="0"/>
        <v>25538</v>
      </c>
      <c r="I10" s="37">
        <f t="shared" si="0"/>
        <v>1740</v>
      </c>
      <c r="J10" s="37">
        <f t="shared" si="0"/>
        <v>16590</v>
      </c>
      <c r="K10" s="38">
        <f>(G10-E10)*100/E10</f>
        <v>3.1968810916179335</v>
      </c>
      <c r="L10" s="38">
        <f>(H10-F10)*100/F10</f>
        <v>40.349527368652453</v>
      </c>
      <c r="M10" s="39">
        <f>(I10-G10)*100/G10</f>
        <v>-34.265205893464298</v>
      </c>
      <c r="N10" s="39">
        <f>(J10-H10)*100/H10</f>
        <v>-35.03798261414363</v>
      </c>
      <c r="O10" s="40"/>
    </row>
    <row r="11" spans="1:15" s="49" customFormat="1" ht="30.75" customHeight="1" x14ac:dyDescent="0.4">
      <c r="A11" s="42" t="s">
        <v>17</v>
      </c>
      <c r="B11" s="42"/>
      <c r="C11" s="42"/>
      <c r="D11" s="43"/>
      <c r="E11" s="44">
        <v>1657</v>
      </c>
      <c r="F11" s="45">
        <v>0</v>
      </c>
      <c r="G11" s="44">
        <v>1707</v>
      </c>
      <c r="H11" s="44">
        <v>2528</v>
      </c>
      <c r="I11" s="44">
        <v>1042</v>
      </c>
      <c r="J11" s="44">
        <v>2282</v>
      </c>
      <c r="K11" s="46">
        <f t="shared" ref="K11:L19" si="1">(G11-E11)*100/E11</f>
        <v>3.0175015087507542</v>
      </c>
      <c r="L11" s="46">
        <v>0</v>
      </c>
      <c r="M11" s="47">
        <f t="shared" ref="M11:N19" si="2">(I11-G11)*100/G11</f>
        <v>-38.957234915055651</v>
      </c>
      <c r="N11" s="47">
        <f t="shared" si="2"/>
        <v>-9.7310126582278489</v>
      </c>
      <c r="O11" s="48"/>
    </row>
    <row r="12" spans="1:15" s="49" customFormat="1" ht="30.75" customHeight="1" x14ac:dyDescent="0.4">
      <c r="A12" s="50" t="s">
        <v>18</v>
      </c>
      <c r="B12" s="50"/>
      <c r="C12" s="50"/>
      <c r="D12" s="51"/>
      <c r="E12" s="44">
        <v>506</v>
      </c>
      <c r="F12" s="45">
        <v>0</v>
      </c>
      <c r="G12" s="44">
        <v>518</v>
      </c>
      <c r="H12" s="44">
        <v>3390</v>
      </c>
      <c r="I12" s="44">
        <v>437</v>
      </c>
      <c r="J12" s="44">
        <v>2934</v>
      </c>
      <c r="K12" s="46">
        <f t="shared" si="1"/>
        <v>2.3715415019762847</v>
      </c>
      <c r="L12" s="46">
        <v>0</v>
      </c>
      <c r="M12" s="47">
        <f t="shared" si="2"/>
        <v>-15.637065637065637</v>
      </c>
      <c r="N12" s="47">
        <f>(J12-H12)*100/H12</f>
        <v>-13.451327433628318</v>
      </c>
      <c r="O12" s="48"/>
    </row>
    <row r="13" spans="1:15" s="53" customFormat="1" ht="30.75" customHeight="1" x14ac:dyDescent="0.4">
      <c r="A13" s="50" t="s">
        <v>19</v>
      </c>
      <c r="B13" s="50"/>
      <c r="C13" s="50"/>
      <c r="D13" s="51"/>
      <c r="E13" s="44">
        <v>200</v>
      </c>
      <c r="F13" s="44">
        <v>2750</v>
      </c>
      <c r="G13" s="44">
        <v>225</v>
      </c>
      <c r="H13" s="44">
        <v>3041</v>
      </c>
      <c r="I13" s="44">
        <v>143</v>
      </c>
      <c r="J13" s="44">
        <v>1917</v>
      </c>
      <c r="K13" s="46">
        <f t="shared" si="1"/>
        <v>12.5</v>
      </c>
      <c r="L13" s="46">
        <f t="shared" si="1"/>
        <v>10.581818181818182</v>
      </c>
      <c r="M13" s="47">
        <f t="shared" si="2"/>
        <v>-36.444444444444443</v>
      </c>
      <c r="N13" s="47">
        <f t="shared" si="2"/>
        <v>-36.961525813877017</v>
      </c>
      <c r="O13" s="52"/>
    </row>
    <row r="14" spans="1:15" s="53" customFormat="1" ht="30.75" customHeight="1" x14ac:dyDescent="0.4">
      <c r="A14" s="50" t="s">
        <v>20</v>
      </c>
      <c r="B14" s="50"/>
      <c r="C14" s="50"/>
      <c r="D14" s="51"/>
      <c r="E14" s="44">
        <v>160</v>
      </c>
      <c r="F14" s="44">
        <v>5038</v>
      </c>
      <c r="G14" s="44">
        <v>154</v>
      </c>
      <c r="H14" s="44">
        <v>4834</v>
      </c>
      <c r="I14" s="44">
        <v>88</v>
      </c>
      <c r="J14" s="44">
        <v>2655</v>
      </c>
      <c r="K14" s="46">
        <f t="shared" si="1"/>
        <v>-3.75</v>
      </c>
      <c r="L14" s="46">
        <f t="shared" si="1"/>
        <v>-4.0492258832870185</v>
      </c>
      <c r="M14" s="47">
        <f t="shared" si="2"/>
        <v>-42.857142857142854</v>
      </c>
      <c r="N14" s="47">
        <f t="shared" si="2"/>
        <v>-45.076541166735623</v>
      </c>
      <c r="O14" s="52"/>
    </row>
    <row r="15" spans="1:15" s="53" customFormat="1" ht="30.75" customHeight="1" x14ac:dyDescent="0.4">
      <c r="A15" s="50" t="s">
        <v>21</v>
      </c>
      <c r="B15" s="50"/>
      <c r="C15" s="50"/>
      <c r="D15" s="51"/>
      <c r="E15" s="44">
        <v>20</v>
      </c>
      <c r="F15" s="44">
        <v>1491</v>
      </c>
      <c r="G15" s="44">
        <v>17</v>
      </c>
      <c r="H15" s="44">
        <v>1261</v>
      </c>
      <c r="I15" s="44">
        <v>19</v>
      </c>
      <c r="J15" s="44">
        <v>1334</v>
      </c>
      <c r="K15" s="46">
        <f t="shared" si="1"/>
        <v>-15</v>
      </c>
      <c r="L15" s="46">
        <f t="shared" si="1"/>
        <v>-15.425888665325285</v>
      </c>
      <c r="M15" s="47">
        <f t="shared" si="2"/>
        <v>11.764705882352942</v>
      </c>
      <c r="N15" s="47">
        <f t="shared" si="2"/>
        <v>5.7890563045202219</v>
      </c>
      <c r="O15" s="52"/>
    </row>
    <row r="16" spans="1:15" s="53" customFormat="1" ht="30.75" customHeight="1" x14ac:dyDescent="0.4">
      <c r="A16" s="50" t="s">
        <v>22</v>
      </c>
      <c r="B16" s="50"/>
      <c r="C16" s="50"/>
      <c r="D16" s="51"/>
      <c r="E16" s="44">
        <v>15</v>
      </c>
      <c r="F16" s="44">
        <v>2232</v>
      </c>
      <c r="G16" s="44">
        <v>18</v>
      </c>
      <c r="H16" s="44">
        <v>2613</v>
      </c>
      <c r="I16" s="44">
        <v>6</v>
      </c>
      <c r="J16" s="44">
        <v>1112</v>
      </c>
      <c r="K16" s="46">
        <f t="shared" si="1"/>
        <v>20</v>
      </c>
      <c r="L16" s="46">
        <f t="shared" si="1"/>
        <v>17.06989247311828</v>
      </c>
      <c r="M16" s="47">
        <f t="shared" si="2"/>
        <v>-66.666666666666671</v>
      </c>
      <c r="N16" s="47">
        <f t="shared" si="2"/>
        <v>-57.443551473402216</v>
      </c>
      <c r="O16" s="52"/>
    </row>
    <row r="17" spans="1:15" s="53" customFormat="1" ht="30.75" customHeight="1" x14ac:dyDescent="0.4">
      <c r="A17" s="50" t="s">
        <v>23</v>
      </c>
      <c r="B17" s="50"/>
      <c r="C17" s="50"/>
      <c r="D17" s="51"/>
      <c r="E17" s="44">
        <v>3</v>
      </c>
      <c r="F17" s="44">
        <v>1098</v>
      </c>
      <c r="G17" s="44">
        <v>3</v>
      </c>
      <c r="H17" s="44">
        <v>1102</v>
      </c>
      <c r="I17" s="44">
        <v>3</v>
      </c>
      <c r="J17" s="44">
        <v>1270</v>
      </c>
      <c r="K17" s="46">
        <f t="shared" si="1"/>
        <v>0</v>
      </c>
      <c r="L17" s="46">
        <f t="shared" si="1"/>
        <v>0.36429872495446264</v>
      </c>
      <c r="M17" s="54">
        <f t="shared" si="2"/>
        <v>0</v>
      </c>
      <c r="N17" s="47">
        <f t="shared" si="2"/>
        <v>15.245009074410163</v>
      </c>
      <c r="O17" s="52"/>
    </row>
    <row r="18" spans="1:15" s="53" customFormat="1" ht="30.75" customHeight="1" x14ac:dyDescent="0.4">
      <c r="A18" s="50" t="s">
        <v>24</v>
      </c>
      <c r="B18" s="50"/>
      <c r="C18" s="50"/>
      <c r="D18" s="51"/>
      <c r="E18" s="44">
        <v>2</v>
      </c>
      <c r="F18" s="44">
        <v>1247</v>
      </c>
      <c r="G18" s="44">
        <v>2</v>
      </c>
      <c r="H18" s="44">
        <v>1419</v>
      </c>
      <c r="I18" s="45">
        <v>0</v>
      </c>
      <c r="J18" s="45">
        <v>0</v>
      </c>
      <c r="K18" s="46">
        <f t="shared" si="1"/>
        <v>0</v>
      </c>
      <c r="L18" s="46">
        <f t="shared" si="1"/>
        <v>13.793103448275861</v>
      </c>
      <c r="M18" s="47">
        <f t="shared" si="2"/>
        <v>-100</v>
      </c>
      <c r="N18" s="47">
        <f t="shared" si="2"/>
        <v>-100</v>
      </c>
      <c r="O18" s="52"/>
    </row>
    <row r="19" spans="1:15" s="53" customFormat="1" ht="30.75" customHeight="1" x14ac:dyDescent="0.4">
      <c r="A19" s="55" t="s">
        <v>25</v>
      </c>
      <c r="B19" s="55"/>
      <c r="C19" s="55"/>
      <c r="D19" s="56"/>
      <c r="E19" s="44">
        <v>2</v>
      </c>
      <c r="F19" s="44">
        <v>4340</v>
      </c>
      <c r="G19" s="44">
        <v>3</v>
      </c>
      <c r="H19" s="44">
        <v>5350</v>
      </c>
      <c r="I19" s="45">
        <v>2</v>
      </c>
      <c r="J19" s="44">
        <v>3086</v>
      </c>
      <c r="K19" s="46">
        <f t="shared" si="1"/>
        <v>50</v>
      </c>
      <c r="L19" s="46">
        <f t="shared" si="1"/>
        <v>23.271889400921658</v>
      </c>
      <c r="M19" s="47">
        <f t="shared" si="2"/>
        <v>-33.333333333333336</v>
      </c>
      <c r="N19" s="47">
        <f t="shared" si="2"/>
        <v>-42.317757009345797</v>
      </c>
      <c r="O19" s="52"/>
    </row>
    <row r="20" spans="1:15" s="53" customFormat="1" ht="21.75" customHeight="1" x14ac:dyDescent="0.4">
      <c r="A20" s="57"/>
      <c r="B20" s="57"/>
      <c r="C20" s="57"/>
      <c r="D20" s="57"/>
      <c r="E20" s="58"/>
      <c r="F20" s="58"/>
      <c r="G20" s="58"/>
      <c r="H20" s="58"/>
      <c r="I20" s="58"/>
      <c r="J20" s="58"/>
      <c r="K20" s="58"/>
      <c r="L20" s="59"/>
      <c r="M20" s="60"/>
      <c r="N20" s="60"/>
    </row>
    <row r="21" spans="1:15" s="53" customFormat="1" ht="21.75" customHeight="1" x14ac:dyDescent="0.4">
      <c r="A21" s="57"/>
      <c r="B21" s="57"/>
      <c r="C21" s="57"/>
      <c r="D21" s="57"/>
      <c r="E21" s="61"/>
      <c r="F21" s="61"/>
      <c r="G21" s="61"/>
      <c r="H21" s="61"/>
      <c r="I21" s="61"/>
      <c r="J21" s="61"/>
      <c r="K21" s="61"/>
      <c r="L21" s="62"/>
      <c r="M21" s="63"/>
      <c r="N21" s="63"/>
    </row>
    <row r="22" spans="1:15" s="68" customFormat="1" ht="2.25" customHeight="1" x14ac:dyDescent="0.4">
      <c r="A22" s="64"/>
      <c r="B22" s="65"/>
      <c r="C22" s="65"/>
      <c r="D22" s="65"/>
      <c r="E22" s="66"/>
      <c r="F22" s="66"/>
      <c r="G22" s="66"/>
      <c r="H22" s="66"/>
      <c r="I22" s="66"/>
      <c r="J22" s="66"/>
      <c r="K22" s="66"/>
      <c r="L22" s="67"/>
      <c r="M22" s="67"/>
      <c r="N22" s="67"/>
    </row>
    <row r="23" spans="1:15" s="68" customFormat="1" ht="2.25" customHeight="1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</row>
    <row r="24" spans="1:15" s="68" customFormat="1" ht="19.5" customHeight="1" x14ac:dyDescent="0.4">
      <c r="A24" s="69"/>
      <c r="B24" s="14" t="s">
        <v>26</v>
      </c>
      <c r="C24" s="69"/>
      <c r="D24" s="69"/>
      <c r="E24" s="69"/>
      <c r="F24" s="69"/>
      <c r="G24" s="69"/>
      <c r="H24" s="69"/>
      <c r="I24" s="69"/>
      <c r="K24" s="69"/>
      <c r="L24" s="69"/>
      <c r="M24" s="69"/>
      <c r="N24" s="69"/>
    </row>
    <row r="25" spans="1:15" s="68" customFormat="1" ht="18.75" x14ac:dyDescent="0.4">
      <c r="A25" s="69"/>
      <c r="B25" s="14" t="s">
        <v>27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1:15" ht="22.5" customHeight="1" x14ac:dyDescent="0.45"/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T-10.2น115</vt:lpstr>
      <vt:lpstr>'T-10.2น115'!Print_Area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2014-04-08T16:18:37Z</dcterms:created>
  <dcterms:modified xsi:type="dcterms:W3CDTF">2014-04-08T16:18:44Z</dcterms:modified>
</cp:coreProperties>
</file>