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T-5.3 " sheetId="1" r:id="rId1"/>
  </sheets>
  <definedNames>
    <definedName name="_xlnm.Print_Area" localSheetId="0">'T-5.3 '!$A$1:$Z$23</definedName>
  </definedNames>
  <calcPr calcId="125725"/>
</workbook>
</file>

<file path=xl/calcChain.xml><?xml version="1.0" encoding="utf-8"?>
<calcChain xmlns="http://schemas.openxmlformats.org/spreadsheetml/2006/main">
  <c r="H10" i="1"/>
  <c r="H9" s="1"/>
  <c r="I10"/>
  <c r="I9" s="1"/>
  <c r="L10"/>
  <c r="L9" s="1"/>
  <c r="Q10"/>
  <c r="Q9" s="1"/>
  <c r="T10"/>
  <c r="T9" s="1"/>
  <c r="U10"/>
  <c r="U9" s="1"/>
  <c r="H11"/>
  <c r="I11"/>
  <c r="K11"/>
  <c r="K10" s="1"/>
  <c r="K9" s="1"/>
  <c r="L11"/>
  <c r="N11"/>
  <c r="N10" s="1"/>
  <c r="N9" s="1"/>
  <c r="O11"/>
  <c r="O10" s="1"/>
  <c r="O9" s="1"/>
  <c r="Q11"/>
  <c r="R11"/>
  <c r="R10" s="1"/>
  <c r="R9" s="1"/>
  <c r="S11"/>
  <c r="S10" s="1"/>
  <c r="T11"/>
  <c r="U11"/>
  <c r="M12"/>
  <c r="M11" s="1"/>
  <c r="M10" s="1"/>
  <c r="P12"/>
  <c r="P11" s="1"/>
  <c r="P10" s="1"/>
  <c r="S12"/>
  <c r="G13"/>
  <c r="J13"/>
  <c r="J11" s="1"/>
  <c r="J10" s="1"/>
  <c r="M13"/>
  <c r="P13"/>
  <c r="S13"/>
  <c r="G14"/>
  <c r="G10" s="1"/>
  <c r="S14"/>
  <c r="H15"/>
  <c r="I15"/>
  <c r="K15"/>
  <c r="L15"/>
  <c r="N15"/>
  <c r="O15"/>
  <c r="Q15"/>
  <c r="R15"/>
  <c r="T15"/>
  <c r="U15"/>
  <c r="G16"/>
  <c r="G15" s="1"/>
  <c r="J16"/>
  <c r="M16"/>
  <c r="P16"/>
  <c r="P15" s="1"/>
  <c r="S16"/>
  <c r="S15" s="1"/>
  <c r="G17"/>
  <c r="J17"/>
  <c r="M17"/>
  <c r="M15" s="1"/>
  <c r="P17"/>
  <c r="S17"/>
  <c r="G18"/>
  <c r="J18"/>
  <c r="J15" s="1"/>
  <c r="M18"/>
  <c r="P18"/>
  <c r="S18"/>
  <c r="G9" l="1"/>
  <c r="M9"/>
  <c r="P9"/>
  <c r="S9"/>
</calcChain>
</file>

<file path=xl/sharedStrings.xml><?xml version="1.0" encoding="utf-8"?>
<sst xmlns="http://schemas.openxmlformats.org/spreadsheetml/2006/main" count="87" uniqueCount="47">
  <si>
    <t xml:space="preserve"> Statistical tables, Labour Force Survey: 2012 - 2013, Provincial level,  National Statistical Office</t>
  </si>
  <si>
    <t>Source:</t>
  </si>
  <si>
    <t xml:space="preserve"> ตารางสถิติ  โครงการสำรวจภาวะการทำงานของประชากร พ.ศ. 2555 - 2556 ระดับจังหวัด  สำนักงานสถิติแห่งชาติ</t>
  </si>
  <si>
    <t>ที่มา:</t>
  </si>
  <si>
    <t>3. Others</t>
  </si>
  <si>
    <t>3. อื่นๆ</t>
  </si>
  <si>
    <t>2. Studies</t>
  </si>
  <si>
    <t>2. เรียนหนังสือ</t>
  </si>
  <si>
    <t>1. Household work</t>
  </si>
  <si>
    <t>-</t>
  </si>
  <si>
    <t>1. ทำงานบ้าน</t>
  </si>
  <si>
    <t>Persons not in labour force</t>
  </si>
  <si>
    <t>ผู้ไม่อยู่ในกำลังแรงงาน</t>
  </si>
  <si>
    <t>2. Seasonally inactive labour force</t>
  </si>
  <si>
    <t>2.  กำลังแรงงานที่รอฤดูกาล</t>
  </si>
  <si>
    <t>1.2  Unemployed</t>
  </si>
  <si>
    <t>1.2  ผู้ว่างงาน</t>
  </si>
  <si>
    <t>1.1.  Employed</t>
  </si>
  <si>
    <t>1.1  ผู้มีงานทำ</t>
  </si>
  <si>
    <t>1.  Current  labour force</t>
  </si>
  <si>
    <t>1. กำลังแรงงานปัจจุบัน</t>
  </si>
  <si>
    <t>Total  labour  force</t>
  </si>
  <si>
    <t>กำลังแรงงานรวม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</si>
  <si>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</si>
  <si>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</si>
  <si>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</si>
  <si>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</si>
  <si>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</si>
  <si>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</si>
  <si>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</si>
  <si>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</si>
  <si>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</si>
  <si>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</si>
  <si>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</si>
  <si>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>Labour force status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</si>
  <si>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</si>
  <si>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</si>
  <si>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</si>
  <si>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</si>
  <si>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สถานภาพแรงงาน</t>
  </si>
  <si>
    <t>2556 (2013)</t>
  </si>
  <si>
    <t>2555 (2012)</t>
  </si>
  <si>
    <t>(หน่วยเป็นพัน  In thousands)</t>
  </si>
  <si>
    <t>POPULATION AGED 15 YEARS AND OVER BY SEX, LABOUR FORCE STATUS AND QUARTERLY: 2012 -2013</t>
  </si>
  <si>
    <t>TABLE</t>
  </si>
  <si>
    <t>ประชากรอายุ 15 ปีขึ้นไป จำแนกตามเพศ และสถานภาพแรงงาน  เป็นรายไตรมาส  พ.ศ.2555 - 2556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</si>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</sst>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.0_-;\-* #,##0.0_-;_-* &quot;-&quot;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charset val="222"/>
    </font>
    <font>
      <b/>
      <sz val="14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2" fillId="0" borderId="4" xfId="2" applyFont="1" applyBorder="1"/>
    <xf numFmtId="0" fontId="2" fillId="0" borderId="0" xfId="2" applyFont="1" applyBorder="1"/>
    <xf numFmtId="187" fontId="2" fillId="0" borderId="5" xfId="1" applyNumberFormat="1" applyFont="1" applyBorder="1"/>
    <xf numFmtId="187" fontId="2" fillId="0" borderId="6" xfId="1" applyNumberFormat="1" applyFont="1" applyBorder="1"/>
    <xf numFmtId="187" fontId="2" fillId="0" borderId="7" xfId="1" applyNumberFormat="1" applyFont="1" applyBorder="1"/>
    <xf numFmtId="187" fontId="2" fillId="0" borderId="6" xfId="1" applyNumberFormat="1" applyFont="1" applyBorder="1" applyAlignment="1">
      <alignment horizontal="right"/>
    </xf>
    <xf numFmtId="0" fontId="5" fillId="0" borderId="0" xfId="2" applyFont="1"/>
    <xf numFmtId="0" fontId="5" fillId="0" borderId="0" xfId="2" applyFont="1" applyBorder="1"/>
    <xf numFmtId="187" fontId="5" fillId="0" borderId="6" xfId="1" applyNumberFormat="1" applyFont="1" applyBorder="1"/>
    <xf numFmtId="187" fontId="5" fillId="0" borderId="7" xfId="1" applyNumberFormat="1" applyFont="1" applyBorder="1"/>
    <xf numFmtId="187" fontId="2" fillId="0" borderId="7" xfId="1" applyNumberFormat="1" applyFont="1" applyBorder="1" applyAlignment="1">
      <alignment horizontal="right"/>
    </xf>
    <xf numFmtId="187" fontId="2" fillId="0" borderId="5" xfId="1" applyNumberFormat="1" applyFont="1" applyBorder="1" applyAlignment="1">
      <alignment horizontal="right"/>
    </xf>
    <xf numFmtId="0" fontId="2" fillId="0" borderId="0" xfId="2" applyFont="1" applyFill="1"/>
    <xf numFmtId="0" fontId="2" fillId="0" borderId="0" xfId="2" applyFont="1" applyFill="1" applyBorder="1"/>
    <xf numFmtId="187" fontId="2" fillId="0" borderId="5" xfId="1" applyNumberFormat="1" applyFont="1" applyFill="1" applyBorder="1"/>
    <xf numFmtId="187" fontId="2" fillId="0" borderId="6" xfId="1" applyNumberFormat="1" applyFont="1" applyFill="1" applyBorder="1"/>
    <xf numFmtId="187" fontId="2" fillId="0" borderId="7" xfId="1" applyNumberFormat="1" applyFont="1" applyFill="1" applyBorder="1"/>
    <xf numFmtId="187" fontId="5" fillId="0" borderId="7" xfId="1" applyNumberFormat="1" applyFont="1" applyFill="1" applyBorder="1"/>
    <xf numFmtId="0" fontId="5" fillId="0" borderId="0" xfId="2" applyFont="1" applyBorder="1" applyAlignment="1">
      <alignment horizontal="center"/>
    </xf>
    <xf numFmtId="187" fontId="5" fillId="0" borderId="8" xfId="1" applyNumberFormat="1" applyFont="1" applyBorder="1"/>
    <xf numFmtId="187" fontId="5" fillId="0" borderId="9" xfId="1" applyNumberFormat="1" applyFont="1" applyBorder="1"/>
    <xf numFmtId="187" fontId="5" fillId="0" borderId="9" xfId="1" applyNumberFormat="1" applyFont="1" applyFill="1" applyBorder="1"/>
    <xf numFmtId="0" fontId="5" fillId="0" borderId="5" xfId="2" applyFont="1" applyBorder="1" applyAlignment="1">
      <alignment horizontal="center"/>
    </xf>
    <xf numFmtId="0" fontId="2" fillId="0" borderId="1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2" xfId="2" applyFont="1" applyBorder="1" applyAlignment="1">
      <alignment horizontal="center" vertical="center" shrinkToFit="1"/>
    </xf>
    <xf numFmtId="0" fontId="2" fillId="0" borderId="0" xfId="2" applyFont="1" applyBorder="1" applyAlignment="1">
      <alignment horizontal="center" vertical="center" shrinkToFit="1"/>
    </xf>
    <xf numFmtId="0" fontId="2" fillId="0" borderId="0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2" fillId="0" borderId="8" xfId="2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5" xfId="2" applyFont="1" applyBorder="1" applyAlignment="1">
      <alignment horizontal="center" vertical="center" shrinkToFit="1"/>
    </xf>
    <xf numFmtId="0" fontId="2" fillId="0" borderId="0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11" xfId="2" applyFont="1" applyBorder="1" applyAlignment="1">
      <alignment horizontal="right"/>
    </xf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2" fillId="0" borderId="14" xfId="2" applyFont="1" applyBorder="1" applyAlignment="1">
      <alignment horizontal="center"/>
    </xf>
    <xf numFmtId="0" fontId="2" fillId="0" borderId="10" xfId="2" applyFont="1" applyBorder="1"/>
    <xf numFmtId="0" fontId="2" fillId="0" borderId="11" xfId="2" applyFont="1" applyBorder="1"/>
    <xf numFmtId="0" fontId="6" fillId="0" borderId="1" xfId="2" applyFont="1" applyBorder="1" applyAlignment="1">
      <alignment horizontal="right"/>
    </xf>
    <xf numFmtId="0" fontId="7" fillId="0" borderId="0" xfId="2" applyFont="1"/>
    <xf numFmtId="0" fontId="7" fillId="0" borderId="0" xfId="2" applyFont="1" applyAlignment="1">
      <alignment horizontal="center"/>
    </xf>
  </cellXfs>
  <cellStyles count="4">
    <cellStyle name="Comma 2" xfId="3"/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6"/>
  <sheetViews>
    <sheetView showGridLines="0" tabSelected="1" zoomScaleNormal="100" workbookViewId="0">
      <selection activeCell="H16" sqref="H16"/>
    </sheetView>
  </sheetViews>
  <sheetFormatPr defaultRowHeight="18.75"/>
  <cols>
    <col min="1" max="2" width="1.5" style="1" customWidth="1"/>
    <col min="3" max="3" width="3.75" style="1" customWidth="1"/>
    <col min="4" max="4" width="1.5" style="1" customWidth="1"/>
    <col min="5" max="5" width="4.75" style="1" customWidth="1"/>
    <col min="6" max="6" width="7.5" style="1" customWidth="1"/>
    <col min="7" max="7" width="6.625" style="1" bestFit="1" customWidth="1"/>
    <col min="8" max="21" width="6.75" style="1" customWidth="1"/>
    <col min="22" max="22" width="0.875" style="1" customWidth="1"/>
    <col min="23" max="23" width="1.375" style="1" customWidth="1"/>
    <col min="24" max="25" width="1.5" style="1" customWidth="1"/>
    <col min="26" max="26" width="24.75" style="1" customWidth="1"/>
    <col min="27" max="16384" width="9" style="1"/>
  </cols>
  <sheetData>
    <row r="1" spans="1:26" s="58" customFormat="1" ht="26.25" customHeight="1">
      <c r="B1" s="58" t="s">
        <v>46</v>
      </c>
      <c r="E1" s="59">
        <v>5.3</v>
      </c>
      <c r="F1" s="58" t="s">
        <v>45</v>
      </c>
    </row>
    <row r="2" spans="1:26" s="58" customFormat="1" ht="26.25" customHeight="1">
      <c r="B2" s="58" t="s">
        <v>44</v>
      </c>
      <c r="E2" s="59">
        <v>5.3</v>
      </c>
      <c r="F2" s="58" t="s">
        <v>43</v>
      </c>
    </row>
    <row r="3" spans="1:26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7" t="s">
        <v>42</v>
      </c>
      <c r="X3" s="57"/>
      <c r="Y3" s="57"/>
      <c r="Z3" s="57"/>
    </row>
    <row r="4" spans="1:26" ht="20.25" customHeight="1">
      <c r="A4" s="56"/>
      <c r="B4" s="56"/>
      <c r="C4" s="56"/>
      <c r="D4" s="56"/>
      <c r="E4" s="56"/>
      <c r="F4" s="55"/>
      <c r="G4" s="54" t="s">
        <v>41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2"/>
      <c r="S4" s="54" t="s">
        <v>40</v>
      </c>
      <c r="T4" s="53"/>
      <c r="U4" s="52"/>
      <c r="V4" s="51"/>
      <c r="W4" s="50"/>
      <c r="X4" s="50"/>
      <c r="Y4" s="50"/>
      <c r="Z4" s="50"/>
    </row>
    <row r="5" spans="1:26" ht="20.25" customHeight="1">
      <c r="A5" s="37" t="s">
        <v>39</v>
      </c>
      <c r="B5" s="37"/>
      <c r="C5" s="37"/>
      <c r="D5" s="37"/>
      <c r="E5" s="37"/>
      <c r="F5" s="42"/>
      <c r="G5" s="48" t="s">
        <v>35</v>
      </c>
      <c r="H5" s="48"/>
      <c r="I5" s="47"/>
      <c r="J5" s="48" t="s">
        <v>38</v>
      </c>
      <c r="K5" s="48"/>
      <c r="L5" s="47"/>
      <c r="M5" s="49" t="s">
        <v>37</v>
      </c>
      <c r="N5" s="48"/>
      <c r="O5" s="47"/>
      <c r="P5" s="49" t="s">
        <v>36</v>
      </c>
      <c r="Q5" s="48"/>
      <c r="R5" s="47"/>
      <c r="S5" s="48" t="s">
        <v>35</v>
      </c>
      <c r="T5" s="48"/>
      <c r="U5" s="47"/>
      <c r="V5" s="43"/>
      <c r="W5" s="37" t="s">
        <v>34</v>
      </c>
      <c r="X5" s="37"/>
      <c r="Y5" s="37"/>
      <c r="Z5" s="37"/>
    </row>
    <row r="6" spans="1:26" ht="20.25" customHeight="1">
      <c r="A6" s="37"/>
      <c r="B6" s="37"/>
      <c r="C6" s="37"/>
      <c r="D6" s="37"/>
      <c r="E6" s="37"/>
      <c r="F6" s="42"/>
      <c r="G6" s="46" t="s">
        <v>30</v>
      </c>
      <c r="H6" s="45"/>
      <c r="I6" s="44"/>
      <c r="J6" s="46" t="s">
        <v>33</v>
      </c>
      <c r="K6" s="45"/>
      <c r="L6" s="44"/>
      <c r="M6" s="46" t="s">
        <v>32</v>
      </c>
      <c r="N6" s="45"/>
      <c r="O6" s="44"/>
      <c r="P6" s="46" t="s">
        <v>31</v>
      </c>
      <c r="Q6" s="45"/>
      <c r="R6" s="44"/>
      <c r="S6" s="46" t="s">
        <v>30</v>
      </c>
      <c r="T6" s="45"/>
      <c r="U6" s="44"/>
      <c r="V6" s="43"/>
      <c r="W6" s="37"/>
      <c r="X6" s="37"/>
      <c r="Y6" s="37"/>
      <c r="Z6" s="37"/>
    </row>
    <row r="7" spans="1:26" ht="20.25" customHeight="1">
      <c r="A7" s="37"/>
      <c r="B7" s="37"/>
      <c r="C7" s="37"/>
      <c r="D7" s="37"/>
      <c r="E7" s="37"/>
      <c r="F7" s="42"/>
      <c r="G7" s="40" t="s">
        <v>29</v>
      </c>
      <c r="H7" s="40" t="s">
        <v>28</v>
      </c>
      <c r="I7" s="39" t="s">
        <v>27</v>
      </c>
      <c r="J7" s="41" t="s">
        <v>29</v>
      </c>
      <c r="K7" s="40" t="s">
        <v>28</v>
      </c>
      <c r="L7" s="39" t="s">
        <v>27</v>
      </c>
      <c r="M7" s="41" t="s">
        <v>29</v>
      </c>
      <c r="N7" s="40" t="s">
        <v>28</v>
      </c>
      <c r="O7" s="39" t="s">
        <v>27</v>
      </c>
      <c r="P7" s="41" t="s">
        <v>29</v>
      </c>
      <c r="Q7" s="40" t="s">
        <v>28</v>
      </c>
      <c r="R7" s="39" t="s">
        <v>27</v>
      </c>
      <c r="S7" s="40" t="s">
        <v>29</v>
      </c>
      <c r="T7" s="40" t="s">
        <v>28</v>
      </c>
      <c r="U7" s="39" t="s">
        <v>27</v>
      </c>
      <c r="V7" s="38"/>
      <c r="W7" s="37"/>
      <c r="X7" s="37"/>
      <c r="Y7" s="37"/>
      <c r="Z7" s="37"/>
    </row>
    <row r="8" spans="1:26" ht="20.25" customHeight="1">
      <c r="A8" s="31"/>
      <c r="B8" s="31"/>
      <c r="C8" s="31"/>
      <c r="D8" s="31"/>
      <c r="E8" s="31"/>
      <c r="F8" s="36"/>
      <c r="G8" s="34" t="s">
        <v>23</v>
      </c>
      <c r="H8" s="34" t="s">
        <v>26</v>
      </c>
      <c r="I8" s="33" t="s">
        <v>25</v>
      </c>
      <c r="J8" s="35" t="s">
        <v>23</v>
      </c>
      <c r="K8" s="34" t="s">
        <v>26</v>
      </c>
      <c r="L8" s="33" t="s">
        <v>25</v>
      </c>
      <c r="M8" s="35" t="s">
        <v>23</v>
      </c>
      <c r="N8" s="34" t="s">
        <v>26</v>
      </c>
      <c r="O8" s="33" t="s">
        <v>25</v>
      </c>
      <c r="P8" s="35" t="s">
        <v>23</v>
      </c>
      <c r="Q8" s="34" t="s">
        <v>26</v>
      </c>
      <c r="R8" s="33" t="s">
        <v>25</v>
      </c>
      <c r="S8" s="34" t="s">
        <v>23</v>
      </c>
      <c r="T8" s="34" t="s">
        <v>26</v>
      </c>
      <c r="U8" s="33" t="s">
        <v>25</v>
      </c>
      <c r="V8" s="32"/>
      <c r="W8" s="31"/>
      <c r="X8" s="31"/>
      <c r="Y8" s="31"/>
      <c r="Z8" s="31"/>
    </row>
    <row r="9" spans="1:26" s="14" customFormat="1" ht="28.5" customHeight="1">
      <c r="A9" s="26" t="s">
        <v>24</v>
      </c>
      <c r="B9" s="26"/>
      <c r="C9" s="26"/>
      <c r="D9" s="26"/>
      <c r="E9" s="26"/>
      <c r="F9" s="30"/>
      <c r="G9" s="28">
        <f>SUM(G10,G15)</f>
        <v>448.22</v>
      </c>
      <c r="H9" s="28">
        <f>SUM(H10,H15)</f>
        <v>218.29999999999998</v>
      </c>
      <c r="I9" s="27">
        <f>SUM(I10,I15)</f>
        <v>229.85999999999999</v>
      </c>
      <c r="J9" s="28">
        <v>449.6</v>
      </c>
      <c r="K9" s="28">
        <f>SUM(K10,K15)</f>
        <v>219.10000000000002</v>
      </c>
      <c r="L9" s="28">
        <f>SUM(L10,L15)</f>
        <v>230.48000000000002</v>
      </c>
      <c r="M9" s="29">
        <f>SUM(M10,M15)</f>
        <v>451.05999999999995</v>
      </c>
      <c r="N9" s="28">
        <f>SUM(N10,N15)</f>
        <v>219.85000000000002</v>
      </c>
      <c r="O9" s="28">
        <f>SUM(O10,O15)</f>
        <v>231.21</v>
      </c>
      <c r="P9" s="28">
        <f>SUM(P10,P15)</f>
        <v>452.44999999999993</v>
      </c>
      <c r="Q9" s="28">
        <f>SUM(Q10,Q15)</f>
        <v>220.57999999999998</v>
      </c>
      <c r="R9" s="28">
        <f>SUM(R10,R15)</f>
        <v>231.86999999999998</v>
      </c>
      <c r="S9" s="29">
        <f>SUM(S10,S15)</f>
        <v>453.85999999999996</v>
      </c>
      <c r="T9" s="28">
        <f>SUM(T10,T15)</f>
        <v>221.32999999999998</v>
      </c>
      <c r="U9" s="27">
        <f>SUM(U10,U15)</f>
        <v>232.53</v>
      </c>
      <c r="V9" s="15"/>
      <c r="W9" s="26" t="s">
        <v>23</v>
      </c>
      <c r="X9" s="26"/>
      <c r="Y9" s="26"/>
      <c r="Z9" s="26"/>
    </row>
    <row r="10" spans="1:26" s="14" customFormat="1" ht="28.5" customHeight="1">
      <c r="A10" s="14" t="s">
        <v>22</v>
      </c>
      <c r="G10" s="25">
        <f>SUM(G11,G14)</f>
        <v>352.19000000000005</v>
      </c>
      <c r="H10" s="17">
        <f>SUM(H11,H14)</f>
        <v>182.54999999999998</v>
      </c>
      <c r="I10" s="16">
        <f>SUM(I11,I14)</f>
        <v>169.57999999999998</v>
      </c>
      <c r="J10" s="25">
        <f>SUM(J11,J14)</f>
        <v>361.82</v>
      </c>
      <c r="K10" s="17">
        <f>SUM(K11,K14)</f>
        <v>191.13000000000002</v>
      </c>
      <c r="L10" s="17">
        <f>SUM(L11,L14)</f>
        <v>170.60000000000002</v>
      </c>
      <c r="M10" s="25">
        <f>SUM(M11,M14)</f>
        <v>364.08</v>
      </c>
      <c r="N10" s="17">
        <f>SUM(N11,N14)</f>
        <v>190.3</v>
      </c>
      <c r="O10" s="17">
        <f>SUM(O11,O14)</f>
        <v>173.78</v>
      </c>
      <c r="P10" s="17">
        <f>SUM(P11,P14)</f>
        <v>361.81999999999994</v>
      </c>
      <c r="Q10" s="17">
        <f>SUM(Q11,Q14)</f>
        <v>187.64</v>
      </c>
      <c r="R10" s="17">
        <f>SUM(R11,R14)</f>
        <v>174.17999999999998</v>
      </c>
      <c r="S10" s="25">
        <f>SUM(S11,S14)</f>
        <v>356.68999999999994</v>
      </c>
      <c r="T10" s="17">
        <f>SUM(T11,T14)</f>
        <v>188.57</v>
      </c>
      <c r="U10" s="16">
        <f>SUM(U11,U14)</f>
        <v>168.12</v>
      </c>
      <c r="V10" s="15"/>
      <c r="W10" s="15" t="s">
        <v>21</v>
      </c>
      <c r="X10" s="15"/>
      <c r="Y10" s="15"/>
      <c r="Z10" s="15"/>
    </row>
    <row r="11" spans="1:26" ht="30" customHeight="1">
      <c r="B11" s="1" t="s">
        <v>20</v>
      </c>
      <c r="G11" s="12">
        <v>350.97</v>
      </c>
      <c r="H11" s="12">
        <f>SUM(H12:H13)</f>
        <v>182.54999999999998</v>
      </c>
      <c r="I11" s="11">
        <f>SUM(I12:I13)</f>
        <v>168.35999999999999</v>
      </c>
      <c r="J11" s="12">
        <f>SUM(J12:J13)</f>
        <v>361.82</v>
      </c>
      <c r="K11" s="12">
        <f>SUM(K12:K13)</f>
        <v>191.13000000000002</v>
      </c>
      <c r="L11" s="12">
        <f>SUM(L12:L13)</f>
        <v>170.60000000000002</v>
      </c>
      <c r="M11" s="12">
        <f>SUM(M12:M13)</f>
        <v>364.08</v>
      </c>
      <c r="N11" s="12">
        <f>SUM(N12:N13)</f>
        <v>190.3</v>
      </c>
      <c r="O11" s="12">
        <f>SUM(O12:O13)</f>
        <v>173.78</v>
      </c>
      <c r="P11" s="12">
        <f>SUM(P12:P13)</f>
        <v>361.81999999999994</v>
      </c>
      <c r="Q11" s="12">
        <f>SUM(Q12:Q13)</f>
        <v>187.64</v>
      </c>
      <c r="R11" s="12">
        <f>SUM(R12:R13)</f>
        <v>174.17999999999998</v>
      </c>
      <c r="S11" s="12">
        <f>SUM(S12:S13)</f>
        <v>356.68999999999994</v>
      </c>
      <c r="T11" s="12">
        <f>SUM(T12:T13)</f>
        <v>188.57</v>
      </c>
      <c r="U11" s="11">
        <f>SUM(U12:U13)</f>
        <v>168.12</v>
      </c>
      <c r="V11" s="9"/>
      <c r="W11" s="9"/>
      <c r="X11" s="9" t="s">
        <v>19</v>
      </c>
      <c r="Y11" s="9"/>
      <c r="Z11" s="9"/>
    </row>
    <row r="12" spans="1:26" s="20" customFormat="1" ht="30" customHeight="1">
      <c r="C12" s="20" t="s">
        <v>18</v>
      </c>
      <c r="G12" s="24">
        <v>345.6</v>
      </c>
      <c r="H12" s="23">
        <v>181.6</v>
      </c>
      <c r="I12" s="22">
        <v>163.91</v>
      </c>
      <c r="J12" s="24">
        <v>359.5</v>
      </c>
      <c r="K12" s="23">
        <v>189.11</v>
      </c>
      <c r="L12" s="22">
        <v>170.3</v>
      </c>
      <c r="M12" s="24">
        <f>SUM(N12:O12)</f>
        <v>363.75</v>
      </c>
      <c r="N12" s="23">
        <v>190.3</v>
      </c>
      <c r="O12" s="22">
        <v>173.45</v>
      </c>
      <c r="P12" s="24">
        <f>SUM(Q12:R12)</f>
        <v>361.53999999999996</v>
      </c>
      <c r="Q12" s="23">
        <v>187.5</v>
      </c>
      <c r="R12" s="22">
        <v>174.04</v>
      </c>
      <c r="S12" s="24">
        <f>SUM(T12:U12)</f>
        <v>350.04999999999995</v>
      </c>
      <c r="T12" s="23">
        <v>185.48</v>
      </c>
      <c r="U12" s="22">
        <v>164.57</v>
      </c>
      <c r="V12" s="21"/>
      <c r="W12" s="21"/>
      <c r="X12" s="21"/>
      <c r="Y12" s="21" t="s">
        <v>17</v>
      </c>
      <c r="Z12" s="21"/>
    </row>
    <row r="13" spans="1:26" ht="30" customHeight="1">
      <c r="C13" s="1" t="s">
        <v>16</v>
      </c>
      <c r="G13" s="12">
        <f>SUM(H13:I13)</f>
        <v>5.4</v>
      </c>
      <c r="H13" s="11">
        <v>0.95</v>
      </c>
      <c r="I13" s="10">
        <v>4.45</v>
      </c>
      <c r="J13" s="12">
        <f>SUM(K13:L13)</f>
        <v>2.3199999999999998</v>
      </c>
      <c r="K13" s="11">
        <v>2.02</v>
      </c>
      <c r="L13" s="10">
        <v>0.3</v>
      </c>
      <c r="M13" s="12">
        <f>SUM(N13:O13)</f>
        <v>0.33</v>
      </c>
      <c r="N13" s="13" t="s">
        <v>9</v>
      </c>
      <c r="O13" s="10">
        <v>0.33</v>
      </c>
      <c r="P13" s="12">
        <f>SUM(Q13:R13)</f>
        <v>0.28000000000000003</v>
      </c>
      <c r="Q13" s="11">
        <v>0.14000000000000001</v>
      </c>
      <c r="R13" s="10">
        <v>0.14000000000000001</v>
      </c>
      <c r="S13" s="12">
        <f>SUM(T13:U13)</f>
        <v>6.64</v>
      </c>
      <c r="T13" s="11">
        <v>3.09</v>
      </c>
      <c r="U13" s="10">
        <v>3.55</v>
      </c>
      <c r="V13" s="9"/>
      <c r="W13" s="9"/>
      <c r="X13" s="9"/>
      <c r="Y13" s="9" t="s">
        <v>15</v>
      </c>
      <c r="Z13" s="9"/>
    </row>
    <row r="14" spans="1:26" ht="30" customHeight="1">
      <c r="B14" s="1" t="s">
        <v>14</v>
      </c>
      <c r="G14" s="12">
        <f>SUM(H14:I14)</f>
        <v>1.22</v>
      </c>
      <c r="H14" s="13" t="s">
        <v>9</v>
      </c>
      <c r="I14" s="19">
        <v>1.22</v>
      </c>
      <c r="J14" s="18" t="s">
        <v>9</v>
      </c>
      <c r="K14" s="13" t="s">
        <v>9</v>
      </c>
      <c r="L14" s="13" t="s">
        <v>9</v>
      </c>
      <c r="M14" s="18" t="s">
        <v>9</v>
      </c>
      <c r="N14" s="18" t="s">
        <v>9</v>
      </c>
      <c r="O14" s="18" t="s">
        <v>9</v>
      </c>
      <c r="P14" s="18" t="s">
        <v>9</v>
      </c>
      <c r="Q14" s="18" t="s">
        <v>9</v>
      </c>
      <c r="R14" s="18" t="s">
        <v>9</v>
      </c>
      <c r="S14" s="12">
        <f>SUM(T14:U14)</f>
        <v>0</v>
      </c>
      <c r="T14" s="18" t="s">
        <v>9</v>
      </c>
      <c r="U14" s="13" t="s">
        <v>9</v>
      </c>
      <c r="V14" s="9"/>
      <c r="W14" s="9"/>
      <c r="X14" s="9" t="s">
        <v>13</v>
      </c>
      <c r="Y14" s="9"/>
      <c r="Z14" s="9"/>
    </row>
    <row r="15" spans="1:26" s="14" customFormat="1" ht="30" customHeight="1">
      <c r="A15" s="14" t="s">
        <v>12</v>
      </c>
      <c r="G15" s="17">
        <f>SUM(G16:G18)</f>
        <v>96.03</v>
      </c>
      <c r="H15" s="17">
        <f>SUM(H16:H18)</f>
        <v>35.75</v>
      </c>
      <c r="I15" s="16">
        <f>SUM(I16:I18)</f>
        <v>60.28</v>
      </c>
      <c r="J15" s="17">
        <f>SUM(J16:J18)</f>
        <v>87.85</v>
      </c>
      <c r="K15" s="17">
        <f>SUM(K16:K18)</f>
        <v>27.970000000000002</v>
      </c>
      <c r="L15" s="17">
        <f>SUM(L16:L18)</f>
        <v>59.88</v>
      </c>
      <c r="M15" s="17">
        <f>SUM(M16:M18)</f>
        <v>86.97999999999999</v>
      </c>
      <c r="N15" s="17">
        <f>SUM(N16:N18)</f>
        <v>29.549999999999997</v>
      </c>
      <c r="O15" s="17">
        <f>SUM(O16:O18)</f>
        <v>57.430000000000007</v>
      </c>
      <c r="P15" s="17">
        <f>SUM(P16:P18)</f>
        <v>90.63</v>
      </c>
      <c r="Q15" s="17">
        <f>SUM(Q16:Q18)</f>
        <v>32.94</v>
      </c>
      <c r="R15" s="17">
        <f>SUM(R16:R18)</f>
        <v>57.69</v>
      </c>
      <c r="S15" s="17">
        <f>SUM(S16:S18)</f>
        <v>97.17</v>
      </c>
      <c r="T15" s="17">
        <f>SUM(T16:T18)</f>
        <v>32.760000000000005</v>
      </c>
      <c r="U15" s="16">
        <f>SUM(U16:U18)</f>
        <v>64.41</v>
      </c>
      <c r="V15" s="15"/>
      <c r="W15" s="15" t="s">
        <v>11</v>
      </c>
      <c r="X15" s="15"/>
      <c r="Y15" s="15"/>
      <c r="Z15" s="15"/>
    </row>
    <row r="16" spans="1:26" ht="30" customHeight="1">
      <c r="B16" s="1" t="s">
        <v>10</v>
      </c>
      <c r="G16" s="12">
        <f>SUM(H16:I16)</f>
        <v>27.110000000000003</v>
      </c>
      <c r="H16" s="11">
        <v>0.67</v>
      </c>
      <c r="I16" s="10">
        <v>26.44</v>
      </c>
      <c r="J16" s="12">
        <f>SUM(K16:L16)</f>
        <v>25.419999999999998</v>
      </c>
      <c r="K16" s="11">
        <v>0.06</v>
      </c>
      <c r="L16" s="10">
        <v>25.36</v>
      </c>
      <c r="M16" s="12">
        <f>SUM(N16:O16)</f>
        <v>21.29</v>
      </c>
      <c r="N16" s="13" t="s">
        <v>9</v>
      </c>
      <c r="O16" s="10">
        <v>21.29</v>
      </c>
      <c r="P16" s="12">
        <f>SUM(Q16:R16)</f>
        <v>26.86</v>
      </c>
      <c r="Q16" s="11">
        <v>0.24</v>
      </c>
      <c r="R16" s="10">
        <v>26.62</v>
      </c>
      <c r="S16" s="12">
        <f>SUM(T16:U16)</f>
        <v>29.009999999999998</v>
      </c>
      <c r="T16" s="11">
        <v>0.52</v>
      </c>
      <c r="U16" s="10">
        <v>28.49</v>
      </c>
      <c r="V16" s="9"/>
      <c r="W16" s="9"/>
      <c r="X16" s="9" t="s">
        <v>8</v>
      </c>
      <c r="Y16" s="9"/>
      <c r="Z16" s="9"/>
    </row>
    <row r="17" spans="1:26" ht="30" customHeight="1">
      <c r="B17" s="1" t="s">
        <v>7</v>
      </c>
      <c r="G17" s="12">
        <f>SUM(H17:I17)</f>
        <v>30.36</v>
      </c>
      <c r="H17" s="11">
        <v>16.22</v>
      </c>
      <c r="I17" s="10">
        <v>14.14</v>
      </c>
      <c r="J17" s="12">
        <f>SUM(K17:L17)</f>
        <v>26.36</v>
      </c>
      <c r="K17" s="11">
        <v>11.63</v>
      </c>
      <c r="L17" s="10">
        <v>14.73</v>
      </c>
      <c r="M17" s="12">
        <f>SUM(N17:O17)</f>
        <v>30.83</v>
      </c>
      <c r="N17" s="11">
        <v>14.28</v>
      </c>
      <c r="O17" s="10">
        <v>16.55</v>
      </c>
      <c r="P17" s="12">
        <f>SUM(Q17:R17)</f>
        <v>27.98</v>
      </c>
      <c r="Q17" s="11">
        <v>12.88</v>
      </c>
      <c r="R17" s="10">
        <v>15.1</v>
      </c>
      <c r="S17" s="12">
        <f>SUM(T17:U17)</f>
        <v>32.43</v>
      </c>
      <c r="T17" s="11">
        <v>15.55</v>
      </c>
      <c r="U17" s="10">
        <v>16.88</v>
      </c>
      <c r="V17" s="9"/>
      <c r="W17" s="9"/>
      <c r="X17" s="9" t="s">
        <v>6</v>
      </c>
      <c r="Y17" s="9"/>
      <c r="Z17" s="9"/>
    </row>
    <row r="18" spans="1:26" ht="30" customHeight="1">
      <c r="B18" s="1" t="s">
        <v>5</v>
      </c>
      <c r="G18" s="12">
        <f>SUM(H18:I18)</f>
        <v>38.56</v>
      </c>
      <c r="H18" s="11">
        <v>18.86</v>
      </c>
      <c r="I18" s="10">
        <v>19.7</v>
      </c>
      <c r="J18" s="12">
        <f>SUM(K18:L18)</f>
        <v>36.07</v>
      </c>
      <c r="K18" s="11">
        <v>16.28</v>
      </c>
      <c r="L18" s="10">
        <v>19.79</v>
      </c>
      <c r="M18" s="12">
        <f>SUM(N18:O18)</f>
        <v>34.86</v>
      </c>
      <c r="N18" s="11">
        <v>15.27</v>
      </c>
      <c r="O18" s="10">
        <v>19.59</v>
      </c>
      <c r="P18" s="12">
        <f>SUM(Q18:R18)</f>
        <v>35.79</v>
      </c>
      <c r="Q18" s="11">
        <v>19.82</v>
      </c>
      <c r="R18" s="10">
        <v>15.97</v>
      </c>
      <c r="S18" s="12">
        <f>SUM(T18:U18)</f>
        <v>35.730000000000004</v>
      </c>
      <c r="T18" s="11">
        <v>16.690000000000001</v>
      </c>
      <c r="U18" s="10">
        <v>19.04</v>
      </c>
      <c r="V18" s="9"/>
      <c r="W18" s="9"/>
      <c r="X18" s="9" t="s">
        <v>4</v>
      </c>
      <c r="Y18" s="9"/>
      <c r="Z18" s="9"/>
    </row>
    <row r="19" spans="1:26" ht="6" customHeight="1">
      <c r="A19" s="5"/>
      <c r="B19" s="5"/>
      <c r="C19" s="5"/>
      <c r="D19" s="5"/>
      <c r="E19" s="5"/>
      <c r="F19" s="5"/>
      <c r="G19" s="8"/>
      <c r="H19" s="7"/>
      <c r="I19" s="6"/>
      <c r="J19" s="8"/>
      <c r="K19" s="7"/>
      <c r="L19" s="6"/>
      <c r="M19" s="5"/>
      <c r="N19" s="7"/>
      <c r="O19" s="5"/>
      <c r="P19" s="8"/>
      <c r="Q19" s="7"/>
      <c r="R19" s="6"/>
      <c r="S19" s="6"/>
      <c r="T19" s="6"/>
      <c r="U19" s="6"/>
      <c r="V19" s="5"/>
      <c r="W19" s="5"/>
      <c r="X19" s="5"/>
      <c r="Y19" s="5"/>
      <c r="Z19" s="5"/>
    </row>
    <row r="20" spans="1:26" ht="6" customHeight="1"/>
    <row r="21" spans="1:26" s="3" customFormat="1" ht="18.75" customHeight="1">
      <c r="D21" s="4" t="s">
        <v>3</v>
      </c>
      <c r="E21" s="3" t="s">
        <v>2</v>
      </c>
    </row>
    <row r="22" spans="1:26" s="3" customFormat="1" ht="18.75" customHeight="1">
      <c r="D22" s="4" t="s">
        <v>1</v>
      </c>
      <c r="E22" s="3" t="s">
        <v>0</v>
      </c>
    </row>
    <row r="23" spans="1:26" s="2" customFormat="1" ht="17.25" customHeight="1"/>
    <row r="24" spans="1:26" s="2" customFormat="1" ht="15.75" customHeight="1"/>
    <row r="25" spans="1:26" s="2" customFormat="1" ht="17.25" customHeight="1"/>
    <row r="26" spans="1:26" s="2" customFormat="1" ht="15.75" customHeight="1"/>
  </sheetData>
  <mergeCells count="17">
    <mergeCell ref="A9:F9"/>
    <mergeCell ref="W3:Z3"/>
    <mergeCell ref="G4:R4"/>
    <mergeCell ref="S4:U4"/>
    <mergeCell ref="A5:F8"/>
    <mergeCell ref="G5:I5"/>
    <mergeCell ref="J5:L5"/>
    <mergeCell ref="M5:O5"/>
    <mergeCell ref="P5:R5"/>
    <mergeCell ref="S5:U5"/>
    <mergeCell ref="W9:Z9"/>
    <mergeCell ref="G6:I6"/>
    <mergeCell ref="J6:L6"/>
    <mergeCell ref="M6:O6"/>
    <mergeCell ref="P6:R6"/>
    <mergeCell ref="S6:U6"/>
    <mergeCell ref="W5:Z8"/>
  </mergeCells>
  <pageMargins left="0.55118110236220474" right="0.11811023622047245" top="0.98425196850393704" bottom="0.59055118110236227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 </vt:lpstr>
      <vt:lpstr>'T-5.3 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2013-12-13T03:52:06Z</dcterms:created>
  <dcterms:modified xsi:type="dcterms:W3CDTF">2013-12-13T03:52:10Z</dcterms:modified>
</cp:coreProperties>
</file>