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tabRatio="782"/>
  </bookViews>
  <sheets>
    <sheet name="รวม" sheetId="18" r:id="rId1"/>
  </sheets>
  <calcPr calcId="125725"/>
</workbook>
</file>

<file path=xl/calcChain.xml><?xml version="1.0" encoding="utf-8"?>
<calcChain xmlns="http://schemas.openxmlformats.org/spreadsheetml/2006/main">
  <c r="AZ30" i="18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  <c r="AZ7"/>
  <c r="AZ6"/>
  <c r="AZ5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T6"/>
  <c r="AT5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AH6"/>
  <c r="AH5"/>
</calcChain>
</file>

<file path=xl/sharedStrings.xml><?xml version="1.0" encoding="utf-8"?>
<sst xmlns="http://schemas.openxmlformats.org/spreadsheetml/2006/main" count="426" uniqueCount="89">
  <si>
    <t>เมืองเชียงใหม่</t>
  </si>
  <si>
    <t>จอมทอง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</si>
  <si>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</si>
  <si>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</si>
  <si>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</si>
  <si>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</si>
  <si>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</si>
  <si>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</si>
  <si>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</si>
  <si>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</si>
  <si>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</si>
  <si>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สันป่าตอง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</si>
  <si>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</si>
  <si>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</si>
  <si>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</si>
  <si>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</si>
  <si>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</si>
  <si>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</si>
  <si>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สารภี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</si>
  <si>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</si>
  <si>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</si>
  <si>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</si>
  <si>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</si>
  <si>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</si>
  <si>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</si>
  <si>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อำเภอ</t>
  </si>
  <si>
    <t>จังหวัดเชียงใหม่</t>
  </si>
  <si>
    <t>ประชากร</t>
  </si>
  <si>
    <t>(ร้อยละ)</t>
  </si>
  <si>
    <t>บ้าน</t>
  </si>
  <si>
    <t>ของบ้าน</t>
  </si>
  <si>
    <t>ความหนาแน่น</t>
  </si>
  <si>
    <t>ของประชากร</t>
  </si>
  <si>
    <t>วัยทำงาน</t>
  </si>
  <si>
    <t>ผู้สูงอายุ</t>
  </si>
  <si>
    <t>อายุมัธยฐาน</t>
  </si>
  <si>
    <t>รวม</t>
  </si>
  <si>
    <t>ชาย</t>
  </si>
  <si>
    <t>หญิง</t>
  </si>
  <si>
    <t>(ปี)</t>
  </si>
  <si>
    <t>เด็ก</t>
  </si>
  <si>
    <t>วัยรุ่น</t>
  </si>
  <si>
    <t>อายุ 15-19 ปี</t>
  </si>
  <si>
    <t>อายุ 15-24 ปี</t>
  </si>
  <si>
    <t>อายุ 60 ปีขึ้นไป</t>
  </si>
  <si>
    <t>(1000 คน)</t>
  </si>
  <si>
    <t>อายุ 15-49 ปี</t>
  </si>
  <si>
    <t>(คน)</t>
  </si>
  <si>
    <t>(ชายต่อหญิง)</t>
  </si>
  <si>
    <t>(คนต่อ ตร.กม.)</t>
  </si>
  <si>
    <t>จำนวน</t>
  </si>
  <si>
    <t>(หลัง)</t>
  </si>
  <si>
    <t>(หลังต่อ ตร.กม.)</t>
  </si>
  <si>
    <t>ต่อบ้าน</t>
  </si>
  <si>
    <t>(คนต่อหลัง)</t>
  </si>
  <si>
    <t>เนื้อที่</t>
  </si>
  <si>
    <t>(ตร.กม.)</t>
  </si>
  <si>
    <t>เด็กเล็ก</t>
  </si>
  <si>
    <t>อายุไม่ถึง 5 ปี</t>
  </si>
  <si>
    <t>อายุไม่ถึง 10 ปี</t>
  </si>
  <si>
    <t>อายุไม่ถึง 15 ปี</t>
  </si>
  <si>
    <t>เด็กชาย</t>
  </si>
  <si>
    <t>เด็กหญิง</t>
  </si>
  <si>
    <t>เยาวชน</t>
  </si>
  <si>
    <t>วัยทำงานชาย</t>
  </si>
  <si>
    <t>วัยทำงานหญิง</t>
  </si>
  <si>
    <t>อายุ 15-59 ปี</t>
  </si>
  <si>
    <t>เยาวชนหญิง</t>
  </si>
  <si>
    <t>หญิงวัยเจริญพันธุ์</t>
  </si>
  <si>
    <t>หญิงวัยทอง</t>
  </si>
  <si>
    <t>อายุ 50-59 ปี</t>
  </si>
  <si>
    <t>อัตราส่วนเด็กต่อ</t>
  </si>
  <si>
    <t>ผู้สูงอายุชาย</t>
  </si>
  <si>
    <t>ผู้สูงอายุหญิง</t>
  </si>
  <si>
    <t>อัตราส่วนเพศ</t>
  </si>
  <si>
    <t>อัตราส่วน</t>
  </si>
  <si>
    <t>ต่อประชากร</t>
  </si>
  <si>
    <t>อายุ 60-69 ปี</t>
  </si>
  <si>
    <t>อายุ 70-79 ปี</t>
  </si>
  <si>
    <t>อายุ 80 ปีขึ้นไป</t>
  </si>
  <si>
    <t>อายุเฉลี่ย</t>
  </si>
  <si>
    <t>ตัวชี้วัดสถานการณ์ประขากรจังหวัดเชียงใหม่ ปี 2556</t>
  </si>
  <si>
    <t>อัตราเพิ่ม</t>
  </si>
  <si>
    <t>ของผู้สูงอายุ</t>
  </si>
  <si>
    <t>ภาระโดยรวม</t>
  </si>
  <si>
    <t>อัตราส่วนการเป็น</t>
  </si>
  <si>
    <t>ภาระต่อผู้สูงอายุ</t>
  </si>
  <si>
    <t>ภาระต่อเด็ก</t>
  </si>
  <si>
    <t>ตัวชี้วัดสถานการณ์ประขากรจังหวัดเชียงใหม่ ปี 2556 (ต่อ)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</si>
</sst>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name val="Arial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8">
    <xf numFmtId="0" fontId="0" fillId="0" borderId="0" xfId="0"/>
    <xf numFmtId="0" fontId="16" fillId="0" borderId="0" xfId="0" applyFont="1"/>
    <xf numFmtId="4" fontId="25" fillId="34" borderId="12" xfId="0" applyNumberFormat="1" applyFont="1" applyFill="1" applyBorder="1" applyAlignment="1">
      <alignment horizontal="center" vertical="center"/>
    </xf>
    <xf numFmtId="187" fontId="27" fillId="0" borderId="12" xfId="43" applyNumberFormat="1" applyFont="1" applyBorder="1" applyAlignment="1">
      <alignment horizontal="center" vertical="center"/>
    </xf>
    <xf numFmtId="0" fontId="27" fillId="0" borderId="12" xfId="43" applyFont="1" applyFill="1" applyBorder="1"/>
    <xf numFmtId="0" fontId="27" fillId="0" borderId="12" xfId="43" applyFont="1" applyBorder="1"/>
    <xf numFmtId="2" fontId="27" fillId="0" borderId="12" xfId="44" applyNumberFormat="1" applyFont="1" applyBorder="1" applyAlignment="1">
      <alignment horizontal="center" vertical="center"/>
    </xf>
    <xf numFmtId="41" fontId="27" fillId="33" borderId="12" xfId="43" applyNumberFormat="1" applyFont="1" applyFill="1" applyBorder="1" applyAlignment="1">
      <alignment horizontal="center" vertical="center"/>
    </xf>
    <xf numFmtId="0" fontId="0" fillId="0" borderId="0" xfId="0"/>
    <xf numFmtId="188" fontId="27" fillId="0" borderId="12" xfId="44" applyNumberFormat="1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/>
    </xf>
    <xf numFmtId="3" fontId="25" fillId="0" borderId="12" xfId="0" applyNumberFormat="1" applyFont="1" applyFill="1" applyBorder="1" applyAlignment="1">
      <alignment horizontal="center"/>
    </xf>
    <xf numFmtId="4" fontId="25" fillId="0" borderId="12" xfId="0" applyNumberFormat="1" applyFont="1" applyFill="1" applyBorder="1" applyAlignment="1">
      <alignment horizontal="center"/>
    </xf>
    <xf numFmtId="2" fontId="27" fillId="0" borderId="12" xfId="43" applyNumberFormat="1" applyFont="1" applyFill="1" applyBorder="1" applyAlignment="1">
      <alignment horizontal="center" vertical="center"/>
    </xf>
    <xf numFmtId="4" fontId="25" fillId="0" borderId="12" xfId="0" applyNumberFormat="1" applyFont="1" applyFill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/>
    </xf>
    <xf numFmtId="2" fontId="22" fillId="0" borderId="12" xfId="0" applyNumberFormat="1" applyFont="1" applyBorder="1" applyAlignment="1">
      <alignment horizontal="center"/>
    </xf>
    <xf numFmtId="2" fontId="27" fillId="0" borderId="12" xfId="43" applyNumberFormat="1" applyFont="1" applyBorder="1" applyAlignment="1">
      <alignment horizontal="center" vertical="center"/>
    </xf>
    <xf numFmtId="0" fontId="26" fillId="0" borderId="10" xfId="43" applyFont="1" applyFill="1" applyBorder="1" applyAlignment="1">
      <alignment horizontal="center"/>
    </xf>
    <xf numFmtId="0" fontId="26" fillId="0" borderId="13" xfId="43" applyFont="1" applyFill="1" applyBorder="1" applyAlignment="1">
      <alignment horizontal="center"/>
    </xf>
    <xf numFmtId="0" fontId="26" fillId="0" borderId="16" xfId="43" applyFont="1" applyFill="1" applyBorder="1" applyAlignment="1">
      <alignment horizontal="center"/>
    </xf>
    <xf numFmtId="0" fontId="24" fillId="0" borderId="10" xfId="43" applyFont="1" applyFill="1" applyBorder="1" applyAlignment="1">
      <alignment horizontal="center"/>
    </xf>
    <xf numFmtId="0" fontId="26" fillId="0" borderId="21" xfId="43" applyFont="1" applyFill="1" applyBorder="1" applyAlignment="1">
      <alignment horizontal="center"/>
    </xf>
    <xf numFmtId="0" fontId="26" fillId="0" borderId="19" xfId="43" applyFont="1" applyFill="1" applyBorder="1" applyAlignment="1">
      <alignment horizontal="center"/>
    </xf>
    <xf numFmtId="0" fontId="28" fillId="0" borderId="21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6" fillId="0" borderId="20" xfId="43" applyFont="1" applyFill="1" applyBorder="1" applyAlignment="1">
      <alignment horizontal="center"/>
    </xf>
    <xf numFmtId="0" fontId="24" fillId="0" borderId="21" xfId="43" applyFont="1" applyFill="1" applyBorder="1" applyAlignment="1">
      <alignment horizontal="center"/>
    </xf>
    <xf numFmtId="0" fontId="28" fillId="0" borderId="11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/>
    </xf>
    <xf numFmtId="0" fontId="26" fillId="35" borderId="12" xfId="43" applyFont="1" applyFill="1" applyBorder="1" applyAlignment="1">
      <alignment horizontal="left"/>
    </xf>
    <xf numFmtId="188" fontId="26" fillId="35" borderId="12" xfId="44" applyNumberFormat="1" applyFont="1" applyFill="1" applyBorder="1" applyAlignment="1">
      <alignment horizontal="center" vertical="center"/>
    </xf>
    <xf numFmtId="187" fontId="26" fillId="35" borderId="12" xfId="43" applyNumberFormat="1" applyFont="1" applyFill="1" applyBorder="1" applyAlignment="1">
      <alignment horizontal="center" vertical="center"/>
    </xf>
    <xf numFmtId="2" fontId="26" fillId="35" borderId="12" xfId="43" applyNumberFormat="1" applyFont="1" applyFill="1" applyBorder="1" applyAlignment="1">
      <alignment horizontal="center" vertical="center"/>
    </xf>
    <xf numFmtId="2" fontId="26" fillId="35" borderId="12" xfId="44" applyNumberFormat="1" applyFont="1" applyFill="1" applyBorder="1" applyAlignment="1">
      <alignment horizontal="center" vertical="center"/>
    </xf>
    <xf numFmtId="0" fontId="21" fillId="35" borderId="12" xfId="0" applyFont="1" applyFill="1" applyBorder="1" applyAlignment="1">
      <alignment horizontal="center"/>
    </xf>
    <xf numFmtId="2" fontId="21" fillId="35" borderId="12" xfId="0" applyNumberFormat="1" applyFont="1" applyFill="1" applyBorder="1" applyAlignment="1">
      <alignment horizontal="center"/>
    </xf>
    <xf numFmtId="3" fontId="28" fillId="35" borderId="12" xfId="0" applyNumberFormat="1" applyFont="1" applyFill="1" applyBorder="1" applyAlignment="1">
      <alignment horizontal="center"/>
    </xf>
    <xf numFmtId="4" fontId="28" fillId="35" borderId="12" xfId="0" applyNumberFormat="1" applyFont="1" applyFill="1" applyBorder="1" applyAlignment="1">
      <alignment horizontal="center"/>
    </xf>
    <xf numFmtId="4" fontId="28" fillId="35" borderId="12" xfId="0" applyNumberFormat="1" applyFont="1" applyFill="1" applyBorder="1" applyAlignment="1">
      <alignment horizontal="center" vertical="center"/>
    </xf>
    <xf numFmtId="0" fontId="16" fillId="35" borderId="0" xfId="0" applyFont="1" applyFill="1"/>
    <xf numFmtId="189" fontId="24" fillId="35" borderId="12" xfId="44" applyNumberFormat="1" applyFont="1" applyFill="1" applyBorder="1" applyAlignment="1">
      <alignment horizontal="center"/>
    </xf>
    <xf numFmtId="189" fontId="23" fillId="0" borderId="12" xfId="45" quotePrefix="1" applyNumberFormat="1" applyFont="1" applyFill="1" applyBorder="1" applyAlignment="1">
      <alignment horizontal="center" vertical="center"/>
    </xf>
    <xf numFmtId="189" fontId="23" fillId="0" borderId="12" xfId="43" applyNumberFormat="1" applyFont="1" applyFill="1" applyBorder="1" applyAlignment="1">
      <alignment horizontal="center"/>
    </xf>
    <xf numFmtId="189" fontId="23" fillId="0" borderId="12" xfId="44" quotePrefix="1" applyNumberFormat="1" applyFont="1" applyFill="1" applyBorder="1" applyAlignment="1">
      <alignment horizontal="center" vertical="center"/>
    </xf>
    <xf numFmtId="0" fontId="26" fillId="0" borderId="13" xfId="43" applyFont="1" applyFill="1" applyBorder="1" applyAlignment="1">
      <alignment horizontal="center" vertical="center"/>
    </xf>
    <xf numFmtId="0" fontId="26" fillId="0" borderId="19" xfId="43" applyFont="1" applyFill="1" applyBorder="1" applyAlignment="1">
      <alignment horizontal="center" vertical="center"/>
    </xf>
    <xf numFmtId="0" fontId="26" fillId="0" borderId="14" xfId="43" applyFont="1" applyFill="1" applyBorder="1" applyAlignment="1">
      <alignment horizontal="center" vertical="center"/>
    </xf>
    <xf numFmtId="0" fontId="26" fillId="0" borderId="10" xfId="43" applyFont="1" applyFill="1" applyBorder="1" applyAlignment="1">
      <alignment horizontal="center" vertical="center"/>
    </xf>
    <xf numFmtId="0" fontId="26" fillId="0" borderId="21" xfId="43" applyFont="1" applyFill="1" applyBorder="1" applyAlignment="1">
      <alignment horizontal="center" vertical="center"/>
    </xf>
    <xf numFmtId="0" fontId="26" fillId="0" borderId="11" xfId="43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8" fillId="0" borderId="18" xfId="0" applyFont="1" applyBorder="1" applyAlignment="1">
      <alignment horizontal="center"/>
    </xf>
  </cellXfs>
  <cellStyles count="23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4"/>
    <cellStyle name="Comma 2 2" xfId="137"/>
    <cellStyle name="Comma 2 3" xfId="192"/>
    <cellStyle name="Comma 2 4" xfId="207"/>
    <cellStyle name="Comma 2 5" xfId="221"/>
    <cellStyle name="Comma 2 6" xfId="229"/>
    <cellStyle name="Comma 2 7" xfId="23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2 2" xfId="48"/>
    <cellStyle name="Normal 2 2 2" xfId="139"/>
    <cellStyle name="Normal 2 2 3" xfId="194"/>
    <cellStyle name="Normal 2 2 4" xfId="209"/>
    <cellStyle name="Normal 2 2 5" xfId="201"/>
    <cellStyle name="Normal 2 2 6" xfId="216"/>
    <cellStyle name="Normal 2 2 7" xfId="200"/>
    <cellStyle name="Normal 2 3" xfId="61"/>
    <cellStyle name="Normal 2 3 10" xfId="52"/>
    <cellStyle name="Normal 2 3 11" xfId="107"/>
    <cellStyle name="Normal 2 3 12" xfId="109"/>
    <cellStyle name="Normal 2 3 13" xfId="110"/>
    <cellStyle name="Normal 2 3 14" xfId="108"/>
    <cellStyle name="Normal 2 3 15" xfId="102"/>
    <cellStyle name="Normal 2 3 16" xfId="118"/>
    <cellStyle name="Normal 2 3 17" xfId="127"/>
    <cellStyle name="Normal 2 3 18" xfId="113"/>
    <cellStyle name="Normal 2 3 19" xfId="128"/>
    <cellStyle name="Normal 2 3 2" xfId="70"/>
    <cellStyle name="Normal 2 3 20" xfId="131"/>
    <cellStyle name="Normal 2 3 21" xfId="134"/>
    <cellStyle name="Normal 2 3 22" xfId="132"/>
    <cellStyle name="Normal 2 3 23" xfId="160"/>
    <cellStyle name="Normal 2 3 24" xfId="159"/>
    <cellStyle name="Normal 2 3 25" xfId="168"/>
    <cellStyle name="Normal 2 3 26" xfId="145"/>
    <cellStyle name="Normal 2 3 27" xfId="147"/>
    <cellStyle name="Normal 2 3 28" xfId="167"/>
    <cellStyle name="Normal 2 3 29" xfId="154"/>
    <cellStyle name="Normal 2 3 3" xfId="76"/>
    <cellStyle name="Normal 2 3 30" xfId="172"/>
    <cellStyle name="Normal 2 3 31" xfId="148"/>
    <cellStyle name="Normal 2 3 32" xfId="179"/>
    <cellStyle name="Normal 2 3 33" xfId="184"/>
    <cellStyle name="Normal 2 3 34" xfId="197"/>
    <cellStyle name="Normal 2 3 35" xfId="212"/>
    <cellStyle name="Normal 2 3 36" xfId="222"/>
    <cellStyle name="Normal 2 3 37" xfId="213"/>
    <cellStyle name="Normal 2 3 38" xfId="189"/>
    <cellStyle name="Normal 2 3 39" xfId="228"/>
    <cellStyle name="Normal 2 3 4" xfId="80"/>
    <cellStyle name="Normal 2 3 40" xfId="191"/>
    <cellStyle name="Normal 2 3 5" xfId="84"/>
    <cellStyle name="Normal 2 3 6" xfId="88"/>
    <cellStyle name="Normal 2 3 7" xfId="53"/>
    <cellStyle name="Normal 2 3 8" xfId="60"/>
    <cellStyle name="Normal 2 3 9" xfId="95"/>
    <cellStyle name="Normal 2 4" xfId="58"/>
    <cellStyle name="Normal 2 4 10" xfId="56"/>
    <cellStyle name="Normal 2 4 11" xfId="68"/>
    <cellStyle name="Normal 2 4 12" xfId="101"/>
    <cellStyle name="Normal 2 4 13" xfId="57"/>
    <cellStyle name="Normal 2 4 14" xfId="105"/>
    <cellStyle name="Normal 2 4 15" xfId="54"/>
    <cellStyle name="Normal 2 4 16" xfId="117"/>
    <cellStyle name="Normal 2 4 17" xfId="126"/>
    <cellStyle name="Normal 2 4 18" xfId="98"/>
    <cellStyle name="Normal 2 4 19" xfId="125"/>
    <cellStyle name="Normal 2 4 2" xfId="69"/>
    <cellStyle name="Normal 2 4 20" xfId="99"/>
    <cellStyle name="Normal 2 4 21" xfId="136"/>
    <cellStyle name="Normal 2 4 22" xfId="66"/>
    <cellStyle name="Normal 2 4 23" xfId="150"/>
    <cellStyle name="Normal 2 4 24" xfId="151"/>
    <cellStyle name="Normal 2 4 25" xfId="171"/>
    <cellStyle name="Normal 2 4 26" xfId="143"/>
    <cellStyle name="Normal 2 4 27" xfId="170"/>
    <cellStyle name="Normal 2 4 28" xfId="164"/>
    <cellStyle name="Normal 2 4 29" xfId="174"/>
    <cellStyle name="Normal 2 4 3" xfId="75"/>
    <cellStyle name="Normal 2 4 30" xfId="176"/>
    <cellStyle name="Normal 2 4 31" xfId="166"/>
    <cellStyle name="Normal 2 4 32" xfId="180"/>
    <cellStyle name="Normal 2 4 33" xfId="158"/>
    <cellStyle name="Normal 2 4 34" xfId="196"/>
    <cellStyle name="Normal 2 4 35" xfId="214"/>
    <cellStyle name="Normal 2 4 36" xfId="224"/>
    <cellStyle name="Normal 2 4 37" xfId="203"/>
    <cellStyle name="Normal 2 4 38" xfId="220"/>
    <cellStyle name="Normal 2 4 39" xfId="218"/>
    <cellStyle name="Normal 2 4 4" xfId="79"/>
    <cellStyle name="Normal 2 4 40" xfId="206"/>
    <cellStyle name="Normal 2 4 5" xfId="83"/>
    <cellStyle name="Normal 2 4 6" xfId="87"/>
    <cellStyle name="Normal 2 4 7" xfId="74"/>
    <cellStyle name="Normal 2 4 8" xfId="93"/>
    <cellStyle name="Normal 2 4 9" xfId="9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เครื่องหมายจุลภาค 2" xfId="47"/>
    <cellStyle name="เครื่องหมายจุลภาค 2 2" xfId="138"/>
    <cellStyle name="เครื่องหมายจุลภาค 2 3" xfId="193"/>
    <cellStyle name="เครื่องหมายจุลภาค 2 4" xfId="208"/>
    <cellStyle name="เครื่องหมายจุลภาค 2 5" xfId="190"/>
    <cellStyle name="เครื่องหมายจุลภาค 2 6" xfId="227"/>
    <cellStyle name="เครื่องหมายจุลภาค 2 7" xfId="231"/>
    <cellStyle name="ปกติ 2" xfId="46"/>
    <cellStyle name="ปกติ 2 2" xfId="49"/>
    <cellStyle name="ปกติ 2 2 2" xfId="140"/>
    <cellStyle name="ปกติ 2 2 3" xfId="195"/>
    <cellStyle name="ปกติ 2 2 4" xfId="210"/>
    <cellStyle name="ปกติ 2 2 5" xfId="217"/>
    <cellStyle name="ปกติ 2 2 6" xfId="204"/>
    <cellStyle name="ปกติ 2 2 7" xfId="225"/>
    <cellStyle name="ปกติ 2 3" xfId="63"/>
    <cellStyle name="ปกติ 2 3 10" xfId="67"/>
    <cellStyle name="ปกติ 2 3 11" xfId="103"/>
    <cellStyle name="ปกติ 2 3 12" xfId="50"/>
    <cellStyle name="ปกติ 2 3 13" xfId="104"/>
    <cellStyle name="ปกติ 2 3 14" xfId="51"/>
    <cellStyle name="ปกติ 2 3 15" xfId="92"/>
    <cellStyle name="ปกติ 2 3 16" xfId="119"/>
    <cellStyle name="ปกติ 2 3 17" xfId="124"/>
    <cellStyle name="ปกติ 2 3 18" xfId="114"/>
    <cellStyle name="ปกติ 2 3 19" xfId="115"/>
    <cellStyle name="ปกติ 2 3 2" xfId="71"/>
    <cellStyle name="ปกติ 2 3 20" xfId="116"/>
    <cellStyle name="ปกติ 2 3 21" xfId="135"/>
    <cellStyle name="ปกติ 2 3 22" xfId="122"/>
    <cellStyle name="ปกติ 2 3 23" xfId="146"/>
    <cellStyle name="ปกติ 2 3 24" xfId="165"/>
    <cellStyle name="ปกติ 2 3 25" xfId="169"/>
    <cellStyle name="ปกติ 2 3 26" xfId="161"/>
    <cellStyle name="ปกติ 2 3 27" xfId="152"/>
    <cellStyle name="ปกติ 2 3 28" xfId="144"/>
    <cellStyle name="ปกติ 2 3 29" xfId="157"/>
    <cellStyle name="ปกติ 2 3 3" xfId="77"/>
    <cellStyle name="ปกติ 2 3 30" xfId="142"/>
    <cellStyle name="ปกติ 2 3 31" xfId="177"/>
    <cellStyle name="ปกติ 2 3 32" xfId="181"/>
    <cellStyle name="ปกติ 2 3 33" xfId="183"/>
    <cellStyle name="ปกติ 2 3 34" xfId="198"/>
    <cellStyle name="ปกติ 2 3 35" xfId="205"/>
    <cellStyle name="ปกติ 2 3 36" xfId="187"/>
    <cellStyle name="ปกติ 2 3 37" xfId="211"/>
    <cellStyle name="ปกติ 2 3 38" xfId="226"/>
    <cellStyle name="ปกติ 2 3 39" xfId="223"/>
    <cellStyle name="ปกติ 2 3 4" xfId="81"/>
    <cellStyle name="ปกติ 2 3 40" xfId="219"/>
    <cellStyle name="ปกติ 2 3 5" xfId="85"/>
    <cellStyle name="ปกติ 2 3 6" xfId="89"/>
    <cellStyle name="ปกติ 2 3 7" xfId="73"/>
    <cellStyle name="ปกติ 2 3 8" xfId="59"/>
    <cellStyle name="ปกติ 2 3 9" xfId="62"/>
    <cellStyle name="ปกติ 2 4" xfId="65"/>
    <cellStyle name="ปกติ 2 4 10" xfId="96"/>
    <cellStyle name="ปกติ 2 4 11" xfId="100"/>
    <cellStyle name="ปกติ 2 4 12" xfId="106"/>
    <cellStyle name="ปกติ 2 4 13" xfId="64"/>
    <cellStyle name="ปกติ 2 4 14" xfId="91"/>
    <cellStyle name="ปกติ 2 4 15" xfId="111"/>
    <cellStyle name="ปกติ 2 4 16" xfId="120"/>
    <cellStyle name="ปกติ 2 4 17" xfId="123"/>
    <cellStyle name="ปกติ 2 4 18" xfId="121"/>
    <cellStyle name="ปกติ 2 4 19" xfId="129"/>
    <cellStyle name="ปกติ 2 4 2" xfId="72"/>
    <cellStyle name="ปกติ 2 4 20" xfId="130"/>
    <cellStyle name="ปกติ 2 4 21" xfId="133"/>
    <cellStyle name="ปกติ 2 4 22" xfId="112"/>
    <cellStyle name="ปกติ 2 4 23" xfId="155"/>
    <cellStyle name="ปกติ 2 4 24" xfId="153"/>
    <cellStyle name="ปกติ 2 4 25" xfId="149"/>
    <cellStyle name="ปกติ 2 4 26" xfId="141"/>
    <cellStyle name="ปกติ 2 4 27" xfId="163"/>
    <cellStyle name="ปกติ 2 4 28" xfId="156"/>
    <cellStyle name="ปกติ 2 4 29" xfId="175"/>
    <cellStyle name="ปกติ 2 4 3" xfId="78"/>
    <cellStyle name="ปกติ 2 4 30" xfId="173"/>
    <cellStyle name="ปกติ 2 4 31" xfId="162"/>
    <cellStyle name="ปกติ 2 4 32" xfId="178"/>
    <cellStyle name="ปกติ 2 4 33" xfId="182"/>
    <cellStyle name="ปกติ 2 4 34" xfId="199"/>
    <cellStyle name="ปกติ 2 4 35" xfId="202"/>
    <cellStyle name="ปกติ 2 4 36" xfId="215"/>
    <cellStyle name="ปกติ 2 4 37" xfId="185"/>
    <cellStyle name="ปกติ 2 4 38" xfId="188"/>
    <cellStyle name="ปกติ 2 4 39" xfId="186"/>
    <cellStyle name="ปกติ 2 4 4" xfId="82"/>
    <cellStyle name="ปกติ 2 4 40" xfId="230"/>
    <cellStyle name="ปกติ 2 4 5" xfId="86"/>
    <cellStyle name="ปกติ 2 4 6" xfId="90"/>
    <cellStyle name="ปกติ 2 4 7" xfId="42"/>
    <cellStyle name="ปกติ 2 4 8" xfId="55"/>
    <cellStyle name="ปกติ 2 4 9" xfId="97"/>
    <cellStyle name="ปกติ_บทที่8 สถิติด้านสังคม ประชากรศาสตร์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30"/>
  <sheetViews>
    <sheetView tabSelected="1" topLeftCell="AV1" workbookViewId="0">
      <selection activeCell="AV5" sqref="AV5"/>
    </sheetView>
  </sheetViews>
  <sheetFormatPr defaultRowHeight="14.25"/>
  <cols>
    <col min="1" max="1" width="13" style="8" customWidth="1"/>
    <col min="2" max="6" width="12.625" style="8" customWidth="1"/>
    <col min="7" max="7" width="13.5" style="8" customWidth="1"/>
    <col min="8" max="8" width="11.125" style="8" customWidth="1"/>
    <col min="9" max="9" width="12.625" style="8" customWidth="1"/>
    <col min="10" max="10" width="11.125" style="8" customWidth="1"/>
    <col min="11" max="11" width="14" style="8" customWidth="1"/>
    <col min="12" max="12" width="11.125" style="8" customWidth="1"/>
    <col min="13" max="13" width="13.375" style="8" customWidth="1"/>
    <col min="14" max="18" width="11.875" style="8" customWidth="1"/>
    <col min="19" max="19" width="14.625" style="8" customWidth="1"/>
    <col min="20" max="20" width="11.875" style="8" customWidth="1"/>
    <col min="21" max="21" width="12.125" style="8" customWidth="1"/>
    <col min="22" max="22" width="12.875" style="8" customWidth="1"/>
    <col min="23" max="23" width="12.625" style="8" customWidth="1"/>
    <col min="24" max="24" width="11" style="8" customWidth="1"/>
    <col min="25" max="25" width="16.625" style="8" customWidth="1"/>
    <col min="26" max="26" width="13.375" style="8" customWidth="1"/>
    <col min="27" max="27" width="14.25" style="8" customWidth="1"/>
    <col min="28" max="28" width="14.375" style="8" customWidth="1"/>
    <col min="29" max="29" width="16.375" style="8" customWidth="1"/>
    <col min="30" max="30" width="16.625" style="8" customWidth="1"/>
    <col min="31" max="33" width="13.125" style="8" customWidth="1"/>
    <col min="34" max="34" width="12.25" style="8" customWidth="1"/>
    <col min="35" max="35" width="11.75" style="8" customWidth="1"/>
    <col min="36" max="36" width="14.875" style="8" customWidth="1"/>
    <col min="37" max="41" width="11.875" style="8" customWidth="1"/>
    <col min="42" max="42" width="14.875" style="8" customWidth="1"/>
    <col min="43" max="47" width="11.75" style="8" customWidth="1"/>
    <col min="48" max="48" width="14.875" style="8" customWidth="1"/>
    <col min="49" max="53" width="11.625" style="8" customWidth="1"/>
    <col min="54" max="54" width="14.875" style="8" customWidth="1"/>
    <col min="55" max="57" width="13.375" style="8" customWidth="1"/>
    <col min="58" max="59" width="13" style="8" customWidth="1"/>
  </cols>
  <sheetData>
    <row r="1" spans="1:59" ht="21">
      <c r="A1" s="55" t="s">
        <v>81</v>
      </c>
      <c r="B1" s="56"/>
      <c r="C1" s="56"/>
      <c r="D1" s="56"/>
      <c r="E1" s="56"/>
      <c r="F1" s="57"/>
      <c r="G1" s="55" t="s">
        <v>88</v>
      </c>
      <c r="H1" s="56"/>
      <c r="I1" s="56"/>
      <c r="J1" s="56"/>
      <c r="K1" s="56"/>
      <c r="L1" s="57"/>
      <c r="M1" s="55" t="s">
        <v>88</v>
      </c>
      <c r="N1" s="56"/>
      <c r="O1" s="56"/>
      <c r="P1" s="56"/>
      <c r="Q1" s="56"/>
      <c r="R1" s="57"/>
      <c r="S1" s="55" t="s">
        <v>88</v>
      </c>
      <c r="T1" s="56"/>
      <c r="U1" s="56"/>
      <c r="V1" s="56"/>
      <c r="W1" s="56"/>
      <c r="X1" s="57"/>
      <c r="Y1" s="55" t="s">
        <v>88</v>
      </c>
      <c r="Z1" s="56"/>
      <c r="AA1" s="56"/>
      <c r="AB1" s="56"/>
      <c r="AC1" s="57"/>
      <c r="AD1" s="55" t="s">
        <v>88</v>
      </c>
      <c r="AE1" s="56"/>
      <c r="AF1" s="56"/>
      <c r="AG1" s="56"/>
      <c r="AH1" s="56"/>
      <c r="AI1" s="57"/>
      <c r="AJ1" s="55" t="s">
        <v>88</v>
      </c>
      <c r="AK1" s="56"/>
      <c r="AL1" s="56"/>
      <c r="AM1" s="56"/>
      <c r="AN1" s="56"/>
      <c r="AO1" s="57"/>
      <c r="AP1" s="55" t="s">
        <v>88</v>
      </c>
      <c r="AQ1" s="56"/>
      <c r="AR1" s="56"/>
      <c r="AS1" s="56"/>
      <c r="AT1" s="56"/>
      <c r="AU1" s="57"/>
      <c r="AV1" s="55" t="s">
        <v>88</v>
      </c>
      <c r="AW1" s="56"/>
      <c r="AX1" s="56"/>
      <c r="AY1" s="56"/>
      <c r="AZ1" s="56"/>
      <c r="BA1" s="57"/>
      <c r="BB1" s="55" t="s">
        <v>88</v>
      </c>
      <c r="BC1" s="56"/>
      <c r="BD1" s="56"/>
      <c r="BE1" s="56"/>
      <c r="BF1" s="56"/>
      <c r="BG1" s="57"/>
    </row>
    <row r="2" spans="1:59" s="1" customFormat="1" ht="21">
      <c r="A2" s="49" t="s">
        <v>25</v>
      </c>
      <c r="B2" s="18" t="s">
        <v>27</v>
      </c>
      <c r="C2" s="18" t="s">
        <v>27</v>
      </c>
      <c r="D2" s="19" t="s">
        <v>27</v>
      </c>
      <c r="E2" s="18" t="s">
        <v>74</v>
      </c>
      <c r="F2" s="20" t="s">
        <v>82</v>
      </c>
      <c r="G2" s="52" t="s">
        <v>25</v>
      </c>
      <c r="H2" s="21" t="s">
        <v>55</v>
      </c>
      <c r="I2" s="20" t="s">
        <v>31</v>
      </c>
      <c r="J2" s="21" t="s">
        <v>50</v>
      </c>
      <c r="K2" s="21" t="s">
        <v>31</v>
      </c>
      <c r="L2" s="21" t="s">
        <v>27</v>
      </c>
      <c r="M2" s="52" t="s">
        <v>25</v>
      </c>
      <c r="N2" s="18" t="s">
        <v>57</v>
      </c>
      <c r="O2" s="18" t="s">
        <v>40</v>
      </c>
      <c r="P2" s="18" t="s">
        <v>40</v>
      </c>
      <c r="Q2" s="18" t="s">
        <v>61</v>
      </c>
      <c r="R2" s="18" t="s">
        <v>62</v>
      </c>
      <c r="S2" s="52" t="s">
        <v>25</v>
      </c>
      <c r="T2" s="18" t="s">
        <v>41</v>
      </c>
      <c r="U2" s="18" t="s">
        <v>63</v>
      </c>
      <c r="V2" s="18" t="s">
        <v>33</v>
      </c>
      <c r="W2" s="18" t="s">
        <v>64</v>
      </c>
      <c r="X2" s="18" t="s">
        <v>65</v>
      </c>
      <c r="Y2" s="52" t="s">
        <v>25</v>
      </c>
      <c r="Z2" s="18" t="s">
        <v>67</v>
      </c>
      <c r="AA2" s="18" t="s">
        <v>68</v>
      </c>
      <c r="AB2" s="18" t="s">
        <v>69</v>
      </c>
      <c r="AC2" s="18" t="s">
        <v>71</v>
      </c>
      <c r="AD2" s="52" t="s">
        <v>25</v>
      </c>
      <c r="AE2" s="18" t="s">
        <v>34</v>
      </c>
      <c r="AF2" s="18" t="s">
        <v>72</v>
      </c>
      <c r="AG2" s="18" t="s">
        <v>73</v>
      </c>
      <c r="AH2" s="18" t="s">
        <v>74</v>
      </c>
      <c r="AI2" s="18" t="s">
        <v>75</v>
      </c>
      <c r="AJ2" s="52" t="s">
        <v>25</v>
      </c>
      <c r="AK2" s="18" t="s">
        <v>34</v>
      </c>
      <c r="AL2" s="18" t="s">
        <v>72</v>
      </c>
      <c r="AM2" s="18" t="s">
        <v>73</v>
      </c>
      <c r="AN2" s="18" t="s">
        <v>74</v>
      </c>
      <c r="AO2" s="18" t="s">
        <v>75</v>
      </c>
      <c r="AP2" s="52" t="s">
        <v>25</v>
      </c>
      <c r="AQ2" s="18" t="s">
        <v>34</v>
      </c>
      <c r="AR2" s="18" t="s">
        <v>72</v>
      </c>
      <c r="AS2" s="18" t="s">
        <v>73</v>
      </c>
      <c r="AT2" s="18" t="s">
        <v>74</v>
      </c>
      <c r="AU2" s="18" t="s">
        <v>75</v>
      </c>
      <c r="AV2" s="52" t="s">
        <v>25</v>
      </c>
      <c r="AW2" s="18" t="s">
        <v>34</v>
      </c>
      <c r="AX2" s="18" t="s">
        <v>72</v>
      </c>
      <c r="AY2" s="18" t="s">
        <v>73</v>
      </c>
      <c r="AZ2" s="18" t="s">
        <v>74</v>
      </c>
      <c r="BA2" s="18" t="s">
        <v>75</v>
      </c>
      <c r="BB2" s="52" t="s">
        <v>25</v>
      </c>
      <c r="BC2" s="19" t="s">
        <v>85</v>
      </c>
      <c r="BD2" s="19" t="s">
        <v>85</v>
      </c>
      <c r="BE2" s="19" t="s">
        <v>85</v>
      </c>
      <c r="BF2" s="18" t="s">
        <v>80</v>
      </c>
      <c r="BG2" s="18" t="s">
        <v>35</v>
      </c>
    </row>
    <row r="3" spans="1:59" s="1" customFormat="1" ht="21">
      <c r="A3" s="50"/>
      <c r="B3" s="22" t="s">
        <v>36</v>
      </c>
      <c r="C3" s="22" t="s">
        <v>37</v>
      </c>
      <c r="D3" s="23" t="s">
        <v>38</v>
      </c>
      <c r="E3" s="24" t="s">
        <v>48</v>
      </c>
      <c r="F3" s="25" t="s">
        <v>32</v>
      </c>
      <c r="G3" s="53"/>
      <c r="H3" s="26"/>
      <c r="I3" s="27" t="s">
        <v>32</v>
      </c>
      <c r="J3" s="28" t="s">
        <v>29</v>
      </c>
      <c r="K3" s="28" t="s">
        <v>30</v>
      </c>
      <c r="L3" s="28" t="s">
        <v>53</v>
      </c>
      <c r="M3" s="53"/>
      <c r="N3" s="22" t="s">
        <v>58</v>
      </c>
      <c r="O3" s="22" t="s">
        <v>59</v>
      </c>
      <c r="P3" s="22" t="s">
        <v>60</v>
      </c>
      <c r="Q3" s="22" t="s">
        <v>60</v>
      </c>
      <c r="R3" s="22" t="s">
        <v>60</v>
      </c>
      <c r="S3" s="53"/>
      <c r="T3" s="22" t="s">
        <v>42</v>
      </c>
      <c r="U3" s="22" t="s">
        <v>43</v>
      </c>
      <c r="V3" s="22" t="s">
        <v>66</v>
      </c>
      <c r="W3" s="22" t="s">
        <v>66</v>
      </c>
      <c r="X3" s="22" t="s">
        <v>66</v>
      </c>
      <c r="Y3" s="53"/>
      <c r="Z3" s="22" t="s">
        <v>43</v>
      </c>
      <c r="AA3" s="22" t="s">
        <v>46</v>
      </c>
      <c r="AB3" s="22" t="s">
        <v>70</v>
      </c>
      <c r="AC3" s="22" t="s">
        <v>68</v>
      </c>
      <c r="AD3" s="53"/>
      <c r="AE3" s="22" t="s">
        <v>44</v>
      </c>
      <c r="AF3" s="22" t="s">
        <v>44</v>
      </c>
      <c r="AG3" s="22" t="s">
        <v>44</v>
      </c>
      <c r="AH3" s="22" t="s">
        <v>83</v>
      </c>
      <c r="AI3" s="22" t="s">
        <v>76</v>
      </c>
      <c r="AJ3" s="53"/>
      <c r="AK3" s="22" t="s">
        <v>77</v>
      </c>
      <c r="AL3" s="22" t="s">
        <v>77</v>
      </c>
      <c r="AM3" s="22" t="s">
        <v>77</v>
      </c>
      <c r="AN3" s="22" t="s">
        <v>83</v>
      </c>
      <c r="AO3" s="22" t="s">
        <v>76</v>
      </c>
      <c r="AP3" s="53"/>
      <c r="AQ3" s="22" t="s">
        <v>78</v>
      </c>
      <c r="AR3" s="22" t="s">
        <v>78</v>
      </c>
      <c r="AS3" s="22" t="s">
        <v>78</v>
      </c>
      <c r="AT3" s="22" t="s">
        <v>83</v>
      </c>
      <c r="AU3" s="22" t="s">
        <v>76</v>
      </c>
      <c r="AV3" s="53"/>
      <c r="AW3" s="22" t="s">
        <v>79</v>
      </c>
      <c r="AX3" s="22" t="s">
        <v>79</v>
      </c>
      <c r="AY3" s="22" t="s">
        <v>79</v>
      </c>
      <c r="AZ3" s="22" t="s">
        <v>83</v>
      </c>
      <c r="BA3" s="22" t="s">
        <v>76</v>
      </c>
      <c r="BB3" s="53"/>
      <c r="BC3" s="23" t="s">
        <v>84</v>
      </c>
      <c r="BD3" s="22" t="s">
        <v>87</v>
      </c>
      <c r="BE3" s="22" t="s">
        <v>86</v>
      </c>
      <c r="BF3" s="22" t="s">
        <v>32</v>
      </c>
      <c r="BG3" s="22" t="s">
        <v>32</v>
      </c>
    </row>
    <row r="4" spans="1:59" s="1" customFormat="1" ht="21">
      <c r="A4" s="51"/>
      <c r="B4" s="29" t="s">
        <v>47</v>
      </c>
      <c r="C4" s="29" t="s">
        <v>47</v>
      </c>
      <c r="D4" s="30" t="s">
        <v>47</v>
      </c>
      <c r="E4" s="29" t="s">
        <v>28</v>
      </c>
      <c r="F4" s="31" t="s">
        <v>28</v>
      </c>
      <c r="G4" s="54"/>
      <c r="H4" s="32" t="s">
        <v>56</v>
      </c>
      <c r="I4" s="31" t="s">
        <v>49</v>
      </c>
      <c r="J4" s="32" t="s">
        <v>51</v>
      </c>
      <c r="K4" s="32" t="s">
        <v>52</v>
      </c>
      <c r="L4" s="32" t="s">
        <v>54</v>
      </c>
      <c r="M4" s="54"/>
      <c r="N4" s="29" t="s">
        <v>47</v>
      </c>
      <c r="O4" s="29" t="s">
        <v>47</v>
      </c>
      <c r="P4" s="29" t="s">
        <v>47</v>
      </c>
      <c r="Q4" s="29" t="s">
        <v>47</v>
      </c>
      <c r="R4" s="29" t="s">
        <v>47</v>
      </c>
      <c r="S4" s="54"/>
      <c r="T4" s="29" t="s">
        <v>47</v>
      </c>
      <c r="U4" s="29" t="s">
        <v>47</v>
      </c>
      <c r="V4" s="29" t="s">
        <v>47</v>
      </c>
      <c r="W4" s="29" t="s">
        <v>47</v>
      </c>
      <c r="X4" s="29" t="s">
        <v>47</v>
      </c>
      <c r="Y4" s="54"/>
      <c r="Z4" s="29" t="s">
        <v>47</v>
      </c>
      <c r="AA4" s="29" t="s">
        <v>47</v>
      </c>
      <c r="AB4" s="29" t="s">
        <v>47</v>
      </c>
      <c r="AC4" s="29" t="s">
        <v>45</v>
      </c>
      <c r="AD4" s="54"/>
      <c r="AE4" s="29" t="s">
        <v>47</v>
      </c>
      <c r="AF4" s="29" t="s">
        <v>47</v>
      </c>
      <c r="AG4" s="29" t="s">
        <v>47</v>
      </c>
      <c r="AH4" s="29" t="s">
        <v>28</v>
      </c>
      <c r="AI4" s="29" t="s">
        <v>28</v>
      </c>
      <c r="AJ4" s="54"/>
      <c r="AK4" s="29" t="s">
        <v>47</v>
      </c>
      <c r="AL4" s="29" t="s">
        <v>47</v>
      </c>
      <c r="AM4" s="29" t="s">
        <v>47</v>
      </c>
      <c r="AN4" s="29" t="s">
        <v>28</v>
      </c>
      <c r="AO4" s="29" t="s">
        <v>28</v>
      </c>
      <c r="AP4" s="54"/>
      <c r="AQ4" s="29" t="s">
        <v>47</v>
      </c>
      <c r="AR4" s="29" t="s">
        <v>47</v>
      </c>
      <c r="AS4" s="29" t="s">
        <v>47</v>
      </c>
      <c r="AT4" s="29" t="s">
        <v>28</v>
      </c>
      <c r="AU4" s="29" t="s">
        <v>28</v>
      </c>
      <c r="AV4" s="54"/>
      <c r="AW4" s="29" t="s">
        <v>47</v>
      </c>
      <c r="AX4" s="29" t="s">
        <v>47</v>
      </c>
      <c r="AY4" s="29" t="s">
        <v>47</v>
      </c>
      <c r="AZ4" s="29" t="s">
        <v>28</v>
      </c>
      <c r="BA4" s="29" t="s">
        <v>28</v>
      </c>
      <c r="BB4" s="54"/>
      <c r="BC4" s="30" t="s">
        <v>28</v>
      </c>
      <c r="BD4" s="30" t="s">
        <v>28</v>
      </c>
      <c r="BE4" s="29" t="s">
        <v>28</v>
      </c>
      <c r="BF4" s="33" t="s">
        <v>39</v>
      </c>
      <c r="BG4" s="33" t="s">
        <v>39</v>
      </c>
    </row>
    <row r="5" spans="1:59" s="44" customFormat="1" ht="21">
      <c r="A5" s="34" t="s">
        <v>26</v>
      </c>
      <c r="B5" s="35">
        <v>1655642</v>
      </c>
      <c r="C5" s="35">
        <v>806720</v>
      </c>
      <c r="D5" s="35">
        <v>848922</v>
      </c>
      <c r="E5" s="36">
        <v>95.028754114041107</v>
      </c>
      <c r="F5" s="37">
        <v>0.57999999999999996</v>
      </c>
      <c r="G5" s="34" t="s">
        <v>26</v>
      </c>
      <c r="H5" s="45">
        <v>20107.057000000004</v>
      </c>
      <c r="I5" s="38">
        <v>82.341339162663118</v>
      </c>
      <c r="J5" s="39">
        <v>693605</v>
      </c>
      <c r="K5" s="40">
        <v>34.495600226328492</v>
      </c>
      <c r="L5" s="40">
        <v>2.3870098975641754</v>
      </c>
      <c r="M5" s="34" t="s">
        <v>26</v>
      </c>
      <c r="N5" s="41">
        <v>79489</v>
      </c>
      <c r="O5" s="41">
        <v>164255</v>
      </c>
      <c r="P5" s="41">
        <v>251873</v>
      </c>
      <c r="Q5" s="41">
        <v>129656</v>
      </c>
      <c r="R5" s="41">
        <v>122217</v>
      </c>
      <c r="S5" s="34" t="s">
        <v>26</v>
      </c>
      <c r="T5" s="41">
        <v>113461</v>
      </c>
      <c r="U5" s="41">
        <v>232945</v>
      </c>
      <c r="V5" s="41">
        <v>1079991</v>
      </c>
      <c r="W5" s="41">
        <v>521957</v>
      </c>
      <c r="X5" s="41">
        <v>558034</v>
      </c>
      <c r="Y5" s="34" t="s">
        <v>26</v>
      </c>
      <c r="Z5" s="41">
        <v>115971</v>
      </c>
      <c r="AA5" s="41">
        <v>420940</v>
      </c>
      <c r="AB5" s="41">
        <v>137094</v>
      </c>
      <c r="AC5" s="42">
        <v>188.83688886777213</v>
      </c>
      <c r="AD5" s="34" t="s">
        <v>26</v>
      </c>
      <c r="AE5" s="41">
        <v>227654</v>
      </c>
      <c r="AF5" s="41">
        <v>105363</v>
      </c>
      <c r="AG5" s="41">
        <v>122291</v>
      </c>
      <c r="AH5" s="42">
        <f>AF5/AG5*100</f>
        <v>86.157607673500095</v>
      </c>
      <c r="AI5" s="42">
        <v>13.750194788486883</v>
      </c>
      <c r="AJ5" s="34" t="s">
        <v>26</v>
      </c>
      <c r="AK5" s="41">
        <v>122675</v>
      </c>
      <c r="AL5" s="41">
        <v>58236</v>
      </c>
      <c r="AM5" s="41">
        <v>64439</v>
      </c>
      <c r="AN5" s="42">
        <f>AL5/AM5*100</f>
        <v>90.373841928024959</v>
      </c>
      <c r="AO5" s="42">
        <v>7.409512442907344</v>
      </c>
      <c r="AP5" s="34" t="s">
        <v>26</v>
      </c>
      <c r="AQ5" s="42">
        <v>68566</v>
      </c>
      <c r="AR5" s="41">
        <v>31273</v>
      </c>
      <c r="AS5" s="41">
        <v>37293</v>
      </c>
      <c r="AT5" s="42">
        <f>AR5/AS5*100</f>
        <v>83.857560400075087</v>
      </c>
      <c r="AU5" s="42">
        <v>4.1413542299603412</v>
      </c>
      <c r="AV5" s="34" t="s">
        <v>26</v>
      </c>
      <c r="AW5" s="41">
        <v>36413</v>
      </c>
      <c r="AX5" s="41">
        <v>15854</v>
      </c>
      <c r="AY5" s="41">
        <v>20559</v>
      </c>
      <c r="AZ5" s="42">
        <f>AX5/AY5*100</f>
        <v>77.114645653971493</v>
      </c>
      <c r="BA5" s="42">
        <v>2.1993281156191982</v>
      </c>
      <c r="BB5" s="34" t="s">
        <v>26</v>
      </c>
      <c r="BC5" s="37">
        <v>44.401018156632794</v>
      </c>
      <c r="BD5" s="37">
        <v>23.321768422144263</v>
      </c>
      <c r="BE5" s="37">
        <v>21.079249734488531</v>
      </c>
      <c r="BF5" s="43">
        <v>37.31004900231995</v>
      </c>
      <c r="BG5" s="43">
        <v>36.47</v>
      </c>
    </row>
    <row r="6" spans="1:59" ht="21">
      <c r="A6" s="5" t="s">
        <v>0</v>
      </c>
      <c r="B6" s="9">
        <v>235059</v>
      </c>
      <c r="C6" s="9">
        <v>110334</v>
      </c>
      <c r="D6" s="9">
        <v>124725</v>
      </c>
      <c r="E6" s="3">
        <v>88.461815995189397</v>
      </c>
      <c r="F6" s="17">
        <v>-0.22962648556875687</v>
      </c>
      <c r="G6" s="5" t="s">
        <v>0</v>
      </c>
      <c r="H6" s="46">
        <v>152.35900000000001</v>
      </c>
      <c r="I6" s="6">
        <v>1542.7969466851318</v>
      </c>
      <c r="J6" s="15">
        <v>138872</v>
      </c>
      <c r="K6" s="16">
        <v>911.47880991605348</v>
      </c>
      <c r="L6" s="16">
        <v>1.6926306238838642</v>
      </c>
      <c r="M6" s="5" t="s">
        <v>0</v>
      </c>
      <c r="N6" s="10">
        <v>9308</v>
      </c>
      <c r="O6" s="10">
        <v>19376</v>
      </c>
      <c r="P6" s="10">
        <v>30731</v>
      </c>
      <c r="Q6" s="11">
        <v>15717</v>
      </c>
      <c r="R6" s="11">
        <v>15014</v>
      </c>
      <c r="S6" s="5" t="s">
        <v>0</v>
      </c>
      <c r="T6" s="10">
        <v>16665</v>
      </c>
      <c r="U6" s="10">
        <v>36037</v>
      </c>
      <c r="V6" s="10">
        <v>161040</v>
      </c>
      <c r="W6" s="11">
        <v>74944</v>
      </c>
      <c r="X6" s="11">
        <v>86096</v>
      </c>
      <c r="Y6" s="5" t="s">
        <v>0</v>
      </c>
      <c r="Z6" s="11">
        <v>18164</v>
      </c>
      <c r="AA6" s="11">
        <v>64862</v>
      </c>
      <c r="AB6" s="11">
        <v>21234</v>
      </c>
      <c r="AC6" s="12">
        <v>143.50467145632265</v>
      </c>
      <c r="AD6" s="5" t="s">
        <v>0</v>
      </c>
      <c r="AE6" s="10">
        <v>36098</v>
      </c>
      <c r="AF6" s="11">
        <v>15649</v>
      </c>
      <c r="AG6" s="11">
        <v>20449</v>
      </c>
      <c r="AH6" s="12">
        <f t="shared" ref="AH6:AH30" si="0">AF6/AG6*100</f>
        <v>76.526969533962543</v>
      </c>
      <c r="AI6" s="12">
        <v>15.356995477731122</v>
      </c>
      <c r="AJ6" s="5" t="s">
        <v>0</v>
      </c>
      <c r="AK6" s="11">
        <v>19806</v>
      </c>
      <c r="AL6" s="11">
        <v>8820</v>
      </c>
      <c r="AM6" s="11">
        <v>10986</v>
      </c>
      <c r="AN6" s="12">
        <f t="shared" ref="AN6:AN30" si="1">AL6/AM6*100</f>
        <v>80.28399781540142</v>
      </c>
      <c r="AO6" s="12">
        <v>8.4259696501729344</v>
      </c>
      <c r="AP6" s="5" t="s">
        <v>0</v>
      </c>
      <c r="AQ6" s="12">
        <v>10668</v>
      </c>
      <c r="AR6" s="11">
        <v>4564</v>
      </c>
      <c r="AS6" s="11">
        <v>6104</v>
      </c>
      <c r="AT6" s="12">
        <f t="shared" ref="AT6:AT30" si="2">AR6/AS6*100</f>
        <v>74.77064220183486</v>
      </c>
      <c r="AU6" s="12">
        <v>4.5384350312049317</v>
      </c>
      <c r="AV6" s="5" t="s">
        <v>0</v>
      </c>
      <c r="AW6" s="11">
        <v>5624</v>
      </c>
      <c r="AX6" s="11">
        <v>2265</v>
      </c>
      <c r="AY6" s="11">
        <v>3359</v>
      </c>
      <c r="AZ6" s="12">
        <f t="shared" ref="AZ6:AZ30" si="3">AX6/AY6*100</f>
        <v>67.430782971122355</v>
      </c>
      <c r="BA6" s="12">
        <v>2.392590796353256</v>
      </c>
      <c r="BB6" s="5" t="s">
        <v>0</v>
      </c>
      <c r="BC6" s="13">
        <v>41.498385494287135</v>
      </c>
      <c r="BD6" s="13">
        <v>19.08283656234476</v>
      </c>
      <c r="BE6" s="13">
        <v>22.415548931942372</v>
      </c>
      <c r="BF6" s="14">
        <v>38.356582071277792</v>
      </c>
      <c r="BG6" s="2">
        <v>37.29</v>
      </c>
    </row>
    <row r="7" spans="1:59" ht="21">
      <c r="A7" s="5" t="s">
        <v>1</v>
      </c>
      <c r="B7" s="9">
        <v>66214</v>
      </c>
      <c r="C7" s="9">
        <v>32667</v>
      </c>
      <c r="D7" s="9">
        <v>33547</v>
      </c>
      <c r="E7" s="3">
        <v>97.37681461829672</v>
      </c>
      <c r="F7" s="17">
        <v>0.35921609045577174</v>
      </c>
      <c r="G7" s="5" t="s">
        <v>1</v>
      </c>
      <c r="H7" s="46">
        <v>712.29700000000003</v>
      </c>
      <c r="I7" s="6">
        <v>92.958414818537776</v>
      </c>
      <c r="J7" s="15">
        <v>21785</v>
      </c>
      <c r="K7" s="16">
        <v>30.584152397104017</v>
      </c>
      <c r="L7" s="16">
        <v>3.039430801009869</v>
      </c>
      <c r="M7" s="5" t="s">
        <v>1</v>
      </c>
      <c r="N7" s="10">
        <v>3552</v>
      </c>
      <c r="O7" s="10">
        <v>7154</v>
      </c>
      <c r="P7" s="10">
        <v>10835</v>
      </c>
      <c r="Q7" s="11">
        <v>5576</v>
      </c>
      <c r="R7" s="11">
        <v>5259</v>
      </c>
      <c r="S7" s="5" t="s">
        <v>1</v>
      </c>
      <c r="T7" s="10">
        <v>4594</v>
      </c>
      <c r="U7" s="10">
        <v>9237</v>
      </c>
      <c r="V7" s="10">
        <v>44067</v>
      </c>
      <c r="W7" s="11">
        <v>21717</v>
      </c>
      <c r="X7" s="11">
        <v>22350</v>
      </c>
      <c r="Y7" s="5" t="s">
        <v>1</v>
      </c>
      <c r="Z7" s="11">
        <v>4612</v>
      </c>
      <c r="AA7" s="11">
        <v>16838</v>
      </c>
      <c r="AB7" s="11">
        <v>5512</v>
      </c>
      <c r="AC7" s="12">
        <v>210.9514194084808</v>
      </c>
      <c r="AD7" s="5" t="s">
        <v>1</v>
      </c>
      <c r="AE7" s="10">
        <v>10671</v>
      </c>
      <c r="AF7" s="11">
        <v>5024</v>
      </c>
      <c r="AG7" s="11">
        <v>5647</v>
      </c>
      <c r="AH7" s="12">
        <f t="shared" si="0"/>
        <v>88.967593412431384</v>
      </c>
      <c r="AI7" s="12">
        <v>16.1159271453167</v>
      </c>
      <c r="AJ7" s="5" t="s">
        <v>1</v>
      </c>
      <c r="AK7" s="11">
        <v>5558</v>
      </c>
      <c r="AL7" s="11">
        <v>2700</v>
      </c>
      <c r="AM7" s="11">
        <v>2858</v>
      </c>
      <c r="AN7" s="12">
        <f t="shared" si="1"/>
        <v>94.471658502449259</v>
      </c>
      <c r="AO7" s="12">
        <v>8.3939952275953722</v>
      </c>
      <c r="AP7" s="5" t="s">
        <v>1</v>
      </c>
      <c r="AQ7" s="12">
        <v>3275</v>
      </c>
      <c r="AR7" s="11">
        <v>1497</v>
      </c>
      <c r="AS7" s="11">
        <v>1778</v>
      </c>
      <c r="AT7" s="12">
        <f t="shared" si="2"/>
        <v>84.19572553430821</v>
      </c>
      <c r="AU7" s="12">
        <v>4.9460839097471831</v>
      </c>
      <c r="AV7" s="5" t="s">
        <v>1</v>
      </c>
      <c r="AW7" s="11">
        <v>1838</v>
      </c>
      <c r="AX7" s="11">
        <v>827</v>
      </c>
      <c r="AY7" s="11">
        <v>1011</v>
      </c>
      <c r="AZ7" s="12">
        <f t="shared" si="3"/>
        <v>81.800197823936699</v>
      </c>
      <c r="BA7" s="12">
        <v>2.7758480079741443</v>
      </c>
      <c r="BB7" s="5" t="s">
        <v>1</v>
      </c>
      <c r="BC7" s="13">
        <v>48.802959130415047</v>
      </c>
      <c r="BD7" s="13">
        <v>24.58755985204348</v>
      </c>
      <c r="BE7" s="13">
        <v>24.215399278371567</v>
      </c>
      <c r="BF7" s="14">
        <v>37.814725573025484</v>
      </c>
      <c r="BG7" s="2">
        <v>36.729999999999997</v>
      </c>
    </row>
    <row r="8" spans="1:59" ht="21">
      <c r="A8" s="4" t="s">
        <v>2</v>
      </c>
      <c r="B8" s="7">
        <v>57872</v>
      </c>
      <c r="C8" s="9">
        <v>29522</v>
      </c>
      <c r="D8" s="9">
        <v>28350</v>
      </c>
      <c r="E8" s="3">
        <v>104.13403880070547</v>
      </c>
      <c r="F8" s="17">
        <v>0.9066815455433197</v>
      </c>
      <c r="G8" s="4" t="s">
        <v>2</v>
      </c>
      <c r="H8" s="47">
        <v>2686.5709999999999</v>
      </c>
      <c r="I8" s="6">
        <v>21.541213688378235</v>
      </c>
      <c r="J8" s="15">
        <v>16234</v>
      </c>
      <c r="K8" s="16">
        <v>6.0426469279985531</v>
      </c>
      <c r="L8" s="16">
        <v>3.56486386596033</v>
      </c>
      <c r="M8" s="4" t="s">
        <v>2</v>
      </c>
      <c r="N8" s="10">
        <v>4126</v>
      </c>
      <c r="O8" s="10">
        <v>8824</v>
      </c>
      <c r="P8" s="10">
        <v>13966</v>
      </c>
      <c r="Q8" s="11">
        <v>7212</v>
      </c>
      <c r="R8" s="11">
        <v>6754</v>
      </c>
      <c r="S8" s="4" t="s">
        <v>2</v>
      </c>
      <c r="T8" s="10">
        <v>5491</v>
      </c>
      <c r="U8" s="10">
        <v>10671</v>
      </c>
      <c r="V8" s="10">
        <v>37354</v>
      </c>
      <c r="W8" s="11">
        <v>19228</v>
      </c>
      <c r="X8" s="11">
        <v>18126</v>
      </c>
      <c r="Y8" s="4" t="s">
        <v>2</v>
      </c>
      <c r="Z8" s="11">
        <v>5167</v>
      </c>
      <c r="AA8" s="11">
        <v>15371</v>
      </c>
      <c r="AB8" s="11">
        <v>2755</v>
      </c>
      <c r="AC8" s="12">
        <v>268.42755838917441</v>
      </c>
      <c r="AD8" s="4" t="s">
        <v>2</v>
      </c>
      <c r="AE8" s="10">
        <v>5919</v>
      </c>
      <c r="AF8" s="11">
        <v>2750</v>
      </c>
      <c r="AG8" s="11">
        <v>3169</v>
      </c>
      <c r="AH8" s="12">
        <f t="shared" si="0"/>
        <v>86.778163458504267</v>
      </c>
      <c r="AI8" s="12">
        <v>10.227743986729333</v>
      </c>
      <c r="AJ8" s="4" t="s">
        <v>2</v>
      </c>
      <c r="AK8" s="11">
        <v>2863</v>
      </c>
      <c r="AL8" s="11">
        <v>1384</v>
      </c>
      <c r="AM8" s="11">
        <v>1479</v>
      </c>
      <c r="AN8" s="12">
        <f t="shared" si="1"/>
        <v>93.576741041244077</v>
      </c>
      <c r="AO8" s="12">
        <v>4.9471246889687599</v>
      </c>
      <c r="AP8" s="4" t="s">
        <v>2</v>
      </c>
      <c r="AQ8" s="12">
        <v>1877</v>
      </c>
      <c r="AR8" s="11">
        <v>859</v>
      </c>
      <c r="AS8" s="11">
        <v>1018</v>
      </c>
      <c r="AT8" s="12">
        <f t="shared" si="2"/>
        <v>84.381139489194496</v>
      </c>
      <c r="AU8" s="12">
        <v>3.2433646668509812</v>
      </c>
      <c r="AV8" s="4" t="s">
        <v>2</v>
      </c>
      <c r="AW8" s="11">
        <v>1179</v>
      </c>
      <c r="AX8" s="11">
        <v>507</v>
      </c>
      <c r="AY8" s="11">
        <v>672</v>
      </c>
      <c r="AZ8" s="12">
        <f t="shared" si="3"/>
        <v>75.446428571428569</v>
      </c>
      <c r="BA8" s="12">
        <v>2.0372546309095934</v>
      </c>
      <c r="BB8" s="4" t="s">
        <v>2</v>
      </c>
      <c r="BC8" s="13">
        <v>53.233924077742664</v>
      </c>
      <c r="BD8" s="13">
        <v>37.388231514697218</v>
      </c>
      <c r="BE8" s="13">
        <v>15.845692563045455</v>
      </c>
      <c r="BF8" s="14">
        <v>31.454952043187337</v>
      </c>
      <c r="BG8" s="2">
        <v>28.04</v>
      </c>
    </row>
    <row r="9" spans="1:59" ht="21">
      <c r="A9" s="5" t="s">
        <v>3</v>
      </c>
      <c r="B9" s="9">
        <v>82037</v>
      </c>
      <c r="C9" s="9">
        <v>41291</v>
      </c>
      <c r="D9" s="9">
        <v>40746</v>
      </c>
      <c r="E9" s="3">
        <v>101.33755460658716</v>
      </c>
      <c r="F9" s="17">
        <v>0.22479322688233605</v>
      </c>
      <c r="G9" s="5" t="s">
        <v>3</v>
      </c>
      <c r="H9" s="48">
        <v>1882.0820000000001</v>
      </c>
      <c r="I9" s="6">
        <v>43.5884302596805</v>
      </c>
      <c r="J9" s="15">
        <v>28748</v>
      </c>
      <c r="K9" s="16">
        <v>15.274573583935236</v>
      </c>
      <c r="L9" s="16">
        <v>2.8536593850006957</v>
      </c>
      <c r="M9" s="5" t="s">
        <v>3</v>
      </c>
      <c r="N9" s="10">
        <v>4737</v>
      </c>
      <c r="O9" s="10">
        <v>9387</v>
      </c>
      <c r="P9" s="10">
        <v>13994</v>
      </c>
      <c r="Q9" s="11">
        <v>7087</v>
      </c>
      <c r="R9" s="11">
        <v>6907</v>
      </c>
      <c r="S9" s="5" t="s">
        <v>3</v>
      </c>
      <c r="T9" s="10">
        <v>5144</v>
      </c>
      <c r="U9" s="10">
        <v>10914</v>
      </c>
      <c r="V9" s="10">
        <v>44054</v>
      </c>
      <c r="W9" s="11">
        <v>22270</v>
      </c>
      <c r="X9" s="11">
        <v>21784</v>
      </c>
      <c r="Y9" s="5" t="s">
        <v>3</v>
      </c>
      <c r="Z9" s="11">
        <v>5227</v>
      </c>
      <c r="AA9" s="11">
        <v>17127</v>
      </c>
      <c r="AB9" s="11">
        <v>4657</v>
      </c>
      <c r="AC9" s="12">
        <v>276.58083727447888</v>
      </c>
      <c r="AD9" s="5" t="s">
        <v>3</v>
      </c>
      <c r="AE9" s="10">
        <v>7811</v>
      </c>
      <c r="AF9" s="11">
        <v>3813</v>
      </c>
      <c r="AG9" s="11">
        <v>3998</v>
      </c>
      <c r="AH9" s="12">
        <f t="shared" si="0"/>
        <v>95.37268634317158</v>
      </c>
      <c r="AI9" s="12">
        <v>9.5213135536404305</v>
      </c>
      <c r="AJ9" s="5" t="s">
        <v>3</v>
      </c>
      <c r="AK9" s="11">
        <v>4182</v>
      </c>
      <c r="AL9" s="11">
        <v>2074</v>
      </c>
      <c r="AM9" s="11">
        <v>2108</v>
      </c>
      <c r="AN9" s="12">
        <f t="shared" si="1"/>
        <v>98.387096774193552</v>
      </c>
      <c r="AO9" s="12">
        <v>5.097699818374636</v>
      </c>
      <c r="AP9" s="5" t="s">
        <v>3</v>
      </c>
      <c r="AQ9" s="12">
        <v>2503</v>
      </c>
      <c r="AR9" s="11">
        <v>1195</v>
      </c>
      <c r="AS9" s="11">
        <v>1308</v>
      </c>
      <c r="AT9" s="12">
        <f t="shared" si="2"/>
        <v>91.360856269113157</v>
      </c>
      <c r="AU9" s="12">
        <v>3.0510623255360385</v>
      </c>
      <c r="AV9" s="5" t="s">
        <v>3</v>
      </c>
      <c r="AW9" s="11">
        <v>1126</v>
      </c>
      <c r="AX9" s="11">
        <v>544</v>
      </c>
      <c r="AY9" s="11">
        <v>582</v>
      </c>
      <c r="AZ9" s="12">
        <f t="shared" si="3"/>
        <v>93.470790378006868</v>
      </c>
      <c r="BA9" s="12">
        <v>1.372551409729756</v>
      </c>
      <c r="BB9" s="5" t="s">
        <v>3</v>
      </c>
      <c r="BC9" s="13">
        <v>49.496073001316567</v>
      </c>
      <c r="BD9" s="13">
        <v>31.765560448540427</v>
      </c>
      <c r="BE9" s="13">
        <v>17.73051255277614</v>
      </c>
      <c r="BF9" s="14">
        <v>33.893909716211908</v>
      </c>
      <c r="BG9" s="2">
        <v>31.37</v>
      </c>
    </row>
    <row r="10" spans="1:59" ht="21">
      <c r="A10" s="5" t="s">
        <v>4</v>
      </c>
      <c r="B10" s="9">
        <v>68380</v>
      </c>
      <c r="C10" s="9">
        <v>32858</v>
      </c>
      <c r="D10" s="9">
        <v>35522</v>
      </c>
      <c r="E10" s="3">
        <v>92.500422273520627</v>
      </c>
      <c r="F10" s="17">
        <v>1.4359461223520942</v>
      </c>
      <c r="G10" s="5" t="s">
        <v>4</v>
      </c>
      <c r="H10" s="46">
        <v>671.27599999999995</v>
      </c>
      <c r="I10" s="6">
        <v>101.86570054642205</v>
      </c>
      <c r="J10" s="15">
        <v>29108</v>
      </c>
      <c r="K10" s="16">
        <v>43.362193792121275</v>
      </c>
      <c r="L10" s="16">
        <v>2.3491823553662226</v>
      </c>
      <c r="M10" s="5" t="s">
        <v>4</v>
      </c>
      <c r="N10" s="10">
        <v>2745</v>
      </c>
      <c r="O10" s="10">
        <v>5682</v>
      </c>
      <c r="P10" s="10">
        <v>8795</v>
      </c>
      <c r="Q10" s="11">
        <v>4502</v>
      </c>
      <c r="R10" s="11">
        <v>4293</v>
      </c>
      <c r="S10" s="5" t="s">
        <v>4</v>
      </c>
      <c r="T10" s="10">
        <v>4192</v>
      </c>
      <c r="U10" s="10">
        <v>8557</v>
      </c>
      <c r="V10" s="10">
        <v>47954</v>
      </c>
      <c r="W10" s="11">
        <v>22901</v>
      </c>
      <c r="X10" s="11">
        <v>25053</v>
      </c>
      <c r="Y10" s="5" t="s">
        <v>4</v>
      </c>
      <c r="Z10" s="11">
        <v>4244</v>
      </c>
      <c r="AA10" s="11">
        <v>18223</v>
      </c>
      <c r="AB10" s="11">
        <v>6830</v>
      </c>
      <c r="AC10" s="12">
        <v>150.63381441036051</v>
      </c>
      <c r="AD10" s="5" t="s">
        <v>4</v>
      </c>
      <c r="AE10" s="10">
        <v>11042</v>
      </c>
      <c r="AF10" s="11">
        <v>5094</v>
      </c>
      <c r="AG10" s="11">
        <v>5948</v>
      </c>
      <c r="AH10" s="12">
        <f t="shared" si="0"/>
        <v>85.642232683254875</v>
      </c>
      <c r="AI10" s="12">
        <v>16.147996490201812</v>
      </c>
      <c r="AJ10" s="5" t="s">
        <v>4</v>
      </c>
      <c r="AK10" s="11">
        <v>6135</v>
      </c>
      <c r="AL10" s="11">
        <v>2899</v>
      </c>
      <c r="AM10" s="11">
        <v>3236</v>
      </c>
      <c r="AN10" s="12">
        <f t="shared" si="1"/>
        <v>89.585908529048211</v>
      </c>
      <c r="AO10" s="12">
        <v>8.9719216145071652</v>
      </c>
      <c r="AP10" s="5" t="s">
        <v>4</v>
      </c>
      <c r="AQ10" s="12">
        <v>3157</v>
      </c>
      <c r="AR10" s="11">
        <v>1452</v>
      </c>
      <c r="AS10" s="11">
        <v>1705</v>
      </c>
      <c r="AT10" s="12">
        <f t="shared" si="2"/>
        <v>85.161290322580641</v>
      </c>
      <c r="AU10" s="12">
        <v>4.6168470312957002</v>
      </c>
      <c r="AV10" s="5" t="s">
        <v>4</v>
      </c>
      <c r="AW10" s="11">
        <v>1750</v>
      </c>
      <c r="AX10" s="11">
        <v>743</v>
      </c>
      <c r="AY10" s="11">
        <v>1007</v>
      </c>
      <c r="AZ10" s="12">
        <f t="shared" si="3"/>
        <v>73.783515392254216</v>
      </c>
      <c r="BA10" s="12">
        <v>2.5592278443989471</v>
      </c>
      <c r="BB10" s="5" t="s">
        <v>4</v>
      </c>
      <c r="BC10" s="13">
        <v>41.366726446177587</v>
      </c>
      <c r="BD10" s="13">
        <v>18.340492972431914</v>
      </c>
      <c r="BE10" s="13">
        <v>23.02623347374567</v>
      </c>
      <c r="BF10" s="14">
        <v>39.695431546960513</v>
      </c>
      <c r="BG10" s="2">
        <v>40.049999999999997</v>
      </c>
    </row>
    <row r="11" spans="1:59" ht="21">
      <c r="A11" s="5" t="s">
        <v>5</v>
      </c>
      <c r="B11" s="9">
        <v>74875</v>
      </c>
      <c r="C11" s="9">
        <v>37159</v>
      </c>
      <c r="D11" s="9">
        <v>37716</v>
      </c>
      <c r="E11" s="3">
        <v>98.523173189097463</v>
      </c>
      <c r="F11" s="17">
        <v>0.68039102314136901</v>
      </c>
      <c r="G11" s="5" t="s">
        <v>5</v>
      </c>
      <c r="H11" s="48">
        <v>1362.7840000000001</v>
      </c>
      <c r="I11" s="6">
        <v>54.942676168783898</v>
      </c>
      <c r="J11" s="15">
        <v>31170</v>
      </c>
      <c r="K11" s="16">
        <v>22.872296710263694</v>
      </c>
      <c r="L11" s="16">
        <v>2.402149502726981</v>
      </c>
      <c r="M11" s="5" t="s">
        <v>5</v>
      </c>
      <c r="N11" s="10">
        <v>3228</v>
      </c>
      <c r="O11" s="10">
        <v>6691</v>
      </c>
      <c r="P11" s="10">
        <v>10303</v>
      </c>
      <c r="Q11" s="11">
        <v>5286</v>
      </c>
      <c r="R11" s="11">
        <v>5017</v>
      </c>
      <c r="S11" s="5" t="s">
        <v>5</v>
      </c>
      <c r="T11" s="10">
        <v>4699</v>
      </c>
      <c r="U11" s="10">
        <v>9681</v>
      </c>
      <c r="V11" s="10">
        <v>49965</v>
      </c>
      <c r="W11" s="11">
        <v>24679</v>
      </c>
      <c r="X11" s="11">
        <v>25286</v>
      </c>
      <c r="Y11" s="5" t="s">
        <v>5</v>
      </c>
      <c r="Z11" s="11">
        <v>4780</v>
      </c>
      <c r="AA11" s="11">
        <v>18423</v>
      </c>
      <c r="AB11" s="11">
        <v>6863</v>
      </c>
      <c r="AC11" s="12">
        <v>175.21576290506434</v>
      </c>
      <c r="AD11" s="5" t="s">
        <v>5</v>
      </c>
      <c r="AE11" s="10">
        <v>11155</v>
      </c>
      <c r="AF11" s="11">
        <v>5382</v>
      </c>
      <c r="AG11" s="11">
        <v>5773</v>
      </c>
      <c r="AH11" s="12">
        <f t="shared" si="0"/>
        <v>93.227091633466131</v>
      </c>
      <c r="AI11" s="12">
        <v>14.898163606010018</v>
      </c>
      <c r="AJ11" s="5" t="s">
        <v>5</v>
      </c>
      <c r="AK11" s="11">
        <v>6019</v>
      </c>
      <c r="AL11" s="11">
        <v>2982</v>
      </c>
      <c r="AM11" s="11">
        <v>3037</v>
      </c>
      <c r="AN11" s="12">
        <f t="shared" si="1"/>
        <v>98.189002304906154</v>
      </c>
      <c r="AO11" s="12">
        <v>8.0387312186978299</v>
      </c>
      <c r="AP11" s="5" t="s">
        <v>5</v>
      </c>
      <c r="AQ11" s="12">
        <v>3480</v>
      </c>
      <c r="AR11" s="11">
        <v>1664</v>
      </c>
      <c r="AS11" s="11">
        <v>1816</v>
      </c>
      <c r="AT11" s="12">
        <f t="shared" si="2"/>
        <v>91.629955947136565</v>
      </c>
      <c r="AU11" s="12">
        <v>4.647746243739566</v>
      </c>
      <c r="AV11" s="5" t="s">
        <v>5</v>
      </c>
      <c r="AW11" s="11">
        <v>1656</v>
      </c>
      <c r="AX11" s="11">
        <v>736</v>
      </c>
      <c r="AY11" s="11">
        <v>920</v>
      </c>
      <c r="AZ11" s="12">
        <f t="shared" si="3"/>
        <v>80</v>
      </c>
      <c r="BA11" s="12">
        <v>2.2116861435726212</v>
      </c>
      <c r="BB11" s="5" t="s">
        <v>5</v>
      </c>
      <c r="BC11" s="13">
        <v>42.946062243570502</v>
      </c>
      <c r="BD11" s="13">
        <v>20.620434304012811</v>
      </c>
      <c r="BE11" s="13">
        <v>22.325627939557691</v>
      </c>
      <c r="BF11" s="14">
        <v>38.754182826260447</v>
      </c>
      <c r="BG11" s="2">
        <v>38.85</v>
      </c>
    </row>
    <row r="12" spans="1:59" ht="21">
      <c r="A12" s="5" t="s">
        <v>6</v>
      </c>
      <c r="B12" s="9">
        <v>86465</v>
      </c>
      <c r="C12" s="9">
        <v>42476</v>
      </c>
      <c r="D12" s="9">
        <v>43989</v>
      </c>
      <c r="E12" s="3">
        <v>96.560503762304222</v>
      </c>
      <c r="F12" s="17">
        <v>1.3277551211737793</v>
      </c>
      <c r="G12" s="5" t="s">
        <v>6</v>
      </c>
      <c r="H12" s="46">
        <v>443.63400000000001</v>
      </c>
      <c r="I12" s="6">
        <v>194.90165316454554</v>
      </c>
      <c r="J12" s="15">
        <v>35526</v>
      </c>
      <c r="K12" s="16">
        <v>80.079525013862778</v>
      </c>
      <c r="L12" s="16">
        <v>2.4338512638630863</v>
      </c>
      <c r="M12" s="5" t="s">
        <v>6</v>
      </c>
      <c r="N12" s="10">
        <v>3951</v>
      </c>
      <c r="O12" s="10">
        <v>8029</v>
      </c>
      <c r="P12" s="10">
        <v>12197</v>
      </c>
      <c r="Q12" s="11">
        <v>6345</v>
      </c>
      <c r="R12" s="11">
        <v>5852</v>
      </c>
      <c r="S12" s="5" t="s">
        <v>6</v>
      </c>
      <c r="T12" s="10">
        <v>5851</v>
      </c>
      <c r="U12" s="10">
        <v>13068</v>
      </c>
      <c r="V12" s="10">
        <v>57159</v>
      </c>
      <c r="W12" s="11">
        <v>27740</v>
      </c>
      <c r="X12" s="11">
        <v>29419</v>
      </c>
      <c r="Y12" s="5" t="s">
        <v>6</v>
      </c>
      <c r="Z12" s="11">
        <v>6124</v>
      </c>
      <c r="AA12" s="11">
        <v>22057</v>
      </c>
      <c r="AB12" s="11">
        <v>7362</v>
      </c>
      <c r="AC12" s="12">
        <v>179.12680781611277</v>
      </c>
      <c r="AD12" s="5" t="s">
        <v>6</v>
      </c>
      <c r="AE12" s="10">
        <v>11734</v>
      </c>
      <c r="AF12" s="11">
        <v>5410</v>
      </c>
      <c r="AG12" s="11">
        <v>6324</v>
      </c>
      <c r="AH12" s="12">
        <f t="shared" si="0"/>
        <v>85.547122074636306</v>
      </c>
      <c r="AI12" s="12">
        <v>13.570808997860407</v>
      </c>
      <c r="AJ12" s="5" t="s">
        <v>6</v>
      </c>
      <c r="AK12" s="11">
        <v>6340</v>
      </c>
      <c r="AL12" s="11">
        <v>2982</v>
      </c>
      <c r="AM12" s="11">
        <v>3358</v>
      </c>
      <c r="AN12" s="12">
        <f t="shared" si="1"/>
        <v>88.802858844550329</v>
      </c>
      <c r="AO12" s="12">
        <v>7.3324466547157812</v>
      </c>
      <c r="AP12" s="5" t="s">
        <v>6</v>
      </c>
      <c r="AQ12" s="12">
        <v>3498</v>
      </c>
      <c r="AR12" s="11">
        <v>1584</v>
      </c>
      <c r="AS12" s="11">
        <v>1914</v>
      </c>
      <c r="AT12" s="12">
        <f t="shared" si="2"/>
        <v>82.758620689655174</v>
      </c>
      <c r="AU12" s="12">
        <v>4.0455675706933443</v>
      </c>
      <c r="AV12" s="5" t="s">
        <v>6</v>
      </c>
      <c r="AW12" s="11">
        <v>1896</v>
      </c>
      <c r="AX12" s="11">
        <v>844</v>
      </c>
      <c r="AY12" s="11">
        <v>1052</v>
      </c>
      <c r="AZ12" s="12">
        <f t="shared" si="3"/>
        <v>80.228136882129277</v>
      </c>
      <c r="BA12" s="12">
        <v>2.1927947724512808</v>
      </c>
      <c r="BB12" s="5" t="s">
        <v>6</v>
      </c>
      <c r="BC12" s="13">
        <v>41.867422453156976</v>
      </c>
      <c r="BD12" s="13">
        <v>21.338721811088366</v>
      </c>
      <c r="BE12" s="13">
        <v>20.528700642068614</v>
      </c>
      <c r="BF12" s="14">
        <v>37.500801578493032</v>
      </c>
      <c r="BG12" s="2">
        <v>36.54</v>
      </c>
    </row>
    <row r="13" spans="1:59" ht="21">
      <c r="A13" s="5" t="s">
        <v>7</v>
      </c>
      <c r="B13" s="9">
        <v>23373</v>
      </c>
      <c r="C13" s="9">
        <v>11969</v>
      </c>
      <c r="D13" s="9">
        <v>11404</v>
      </c>
      <c r="E13" s="3">
        <v>104.95440196422308</v>
      </c>
      <c r="F13" s="17">
        <v>0.253066826799353</v>
      </c>
      <c r="G13" s="5" t="s">
        <v>7</v>
      </c>
      <c r="H13" s="46">
        <v>898.02200000000005</v>
      </c>
      <c r="I13" s="6">
        <v>26.027202006186929</v>
      </c>
      <c r="J13" s="15">
        <v>7473</v>
      </c>
      <c r="K13" s="16">
        <v>8.3216224101413996</v>
      </c>
      <c r="L13" s="16">
        <v>3.1276595744680851</v>
      </c>
      <c r="M13" s="5" t="s">
        <v>7</v>
      </c>
      <c r="N13" s="10">
        <v>1405</v>
      </c>
      <c r="O13" s="10">
        <v>2888</v>
      </c>
      <c r="P13" s="10">
        <v>4352</v>
      </c>
      <c r="Q13" s="11">
        <v>2274</v>
      </c>
      <c r="R13" s="11">
        <v>2078</v>
      </c>
      <c r="S13" s="5" t="s">
        <v>7</v>
      </c>
      <c r="T13" s="10">
        <v>1637</v>
      </c>
      <c r="U13" s="10">
        <v>3371</v>
      </c>
      <c r="V13" s="10">
        <v>15351</v>
      </c>
      <c r="W13" s="11">
        <v>7848</v>
      </c>
      <c r="X13" s="11">
        <v>7503</v>
      </c>
      <c r="Y13" s="5" t="s">
        <v>7</v>
      </c>
      <c r="Z13" s="11">
        <v>1637</v>
      </c>
      <c r="AA13" s="11">
        <v>6003</v>
      </c>
      <c r="AB13" s="11">
        <v>1500</v>
      </c>
      <c r="AC13" s="12">
        <v>234.04964184574379</v>
      </c>
      <c r="AD13" s="5" t="s">
        <v>7</v>
      </c>
      <c r="AE13" s="10">
        <v>3146</v>
      </c>
      <c r="AF13" s="11">
        <v>1566</v>
      </c>
      <c r="AG13" s="11">
        <v>1580</v>
      </c>
      <c r="AH13" s="12">
        <f t="shared" si="0"/>
        <v>99.113924050632903</v>
      </c>
      <c r="AI13" s="12">
        <v>13.45997518504257</v>
      </c>
      <c r="AJ13" s="5" t="s">
        <v>7</v>
      </c>
      <c r="AK13" s="11">
        <v>1570</v>
      </c>
      <c r="AL13" s="11">
        <v>816</v>
      </c>
      <c r="AM13" s="11">
        <v>754</v>
      </c>
      <c r="AN13" s="12">
        <f t="shared" si="1"/>
        <v>108.22281167108754</v>
      </c>
      <c r="AO13" s="12">
        <v>6.7171522697129173</v>
      </c>
      <c r="AP13" s="5" t="s">
        <v>7</v>
      </c>
      <c r="AQ13" s="12">
        <v>1049</v>
      </c>
      <c r="AR13" s="11">
        <v>519</v>
      </c>
      <c r="AS13" s="11">
        <v>530</v>
      </c>
      <c r="AT13" s="12">
        <f t="shared" si="2"/>
        <v>97.924528301886795</v>
      </c>
      <c r="AU13" s="12">
        <v>4.4880845419928974</v>
      </c>
      <c r="AV13" s="5" t="s">
        <v>7</v>
      </c>
      <c r="AW13" s="11">
        <v>527</v>
      </c>
      <c r="AX13" s="11">
        <v>231</v>
      </c>
      <c r="AY13" s="11">
        <v>296</v>
      </c>
      <c r="AZ13" s="12">
        <f t="shared" si="3"/>
        <v>78.040540540540533</v>
      </c>
      <c r="BA13" s="12">
        <v>2.2547383733367563</v>
      </c>
      <c r="BB13" s="5" t="s">
        <v>7</v>
      </c>
      <c r="BC13" s="13">
        <v>48.843723535925996</v>
      </c>
      <c r="BD13" s="13">
        <v>28.349944629014388</v>
      </c>
      <c r="BE13" s="13">
        <v>20.493778906911604</v>
      </c>
      <c r="BF13" s="14">
        <v>35.645673771281018</v>
      </c>
      <c r="BG13" s="2">
        <v>34.04</v>
      </c>
    </row>
    <row r="14" spans="1:59" ht="21">
      <c r="A14" s="5" t="s">
        <v>8</v>
      </c>
      <c r="B14" s="9">
        <v>112035</v>
      </c>
      <c r="C14" s="9">
        <v>55670</v>
      </c>
      <c r="D14" s="9">
        <v>56365</v>
      </c>
      <c r="E14" s="3">
        <v>98.766965315355264</v>
      </c>
      <c r="F14" s="17">
        <v>-0.32650664578922628</v>
      </c>
      <c r="G14" s="5" t="s">
        <v>8</v>
      </c>
      <c r="H14" s="46">
        <v>888.16399999999999</v>
      </c>
      <c r="I14" s="6">
        <v>126.14224399998199</v>
      </c>
      <c r="J14" s="15">
        <v>41145</v>
      </c>
      <c r="K14" s="16">
        <v>46.325903774528129</v>
      </c>
      <c r="L14" s="16">
        <v>2.7229310973386802</v>
      </c>
      <c r="M14" s="5" t="s">
        <v>8</v>
      </c>
      <c r="N14" s="10">
        <v>4810</v>
      </c>
      <c r="O14" s="10">
        <v>9498</v>
      </c>
      <c r="P14" s="10">
        <v>14442</v>
      </c>
      <c r="Q14" s="11">
        <v>7404</v>
      </c>
      <c r="R14" s="11">
        <v>7038</v>
      </c>
      <c r="S14" s="5" t="s">
        <v>8</v>
      </c>
      <c r="T14" s="10">
        <v>6096</v>
      </c>
      <c r="U14" s="10">
        <v>12804</v>
      </c>
      <c r="V14" s="10">
        <v>59914</v>
      </c>
      <c r="W14" s="11">
        <v>29362</v>
      </c>
      <c r="X14" s="11">
        <v>30552</v>
      </c>
      <c r="Y14" s="5" t="s">
        <v>8</v>
      </c>
      <c r="Z14" s="11">
        <v>6382</v>
      </c>
      <c r="AA14" s="11">
        <v>22777</v>
      </c>
      <c r="AB14" s="11">
        <v>7775</v>
      </c>
      <c r="AC14" s="12">
        <v>211.17794266145674</v>
      </c>
      <c r="AD14" s="5" t="s">
        <v>8</v>
      </c>
      <c r="AE14" s="10">
        <v>12110</v>
      </c>
      <c r="AF14" s="11">
        <v>5788</v>
      </c>
      <c r="AG14" s="11">
        <v>6322</v>
      </c>
      <c r="AH14" s="12">
        <f t="shared" si="0"/>
        <v>91.553305915849421</v>
      </c>
      <c r="AI14" s="12">
        <v>10.809122149328335</v>
      </c>
      <c r="AJ14" s="5" t="s">
        <v>8</v>
      </c>
      <c r="AK14" s="11">
        <v>6615</v>
      </c>
      <c r="AL14" s="11">
        <v>3199</v>
      </c>
      <c r="AM14" s="11">
        <v>3416</v>
      </c>
      <c r="AN14" s="12">
        <f t="shared" si="1"/>
        <v>93.647540983606561</v>
      </c>
      <c r="AO14" s="12">
        <v>5.9044048734770387</v>
      </c>
      <c r="AP14" s="5" t="s">
        <v>8</v>
      </c>
      <c r="AQ14" s="12">
        <v>3671</v>
      </c>
      <c r="AR14" s="11">
        <v>1725</v>
      </c>
      <c r="AS14" s="11">
        <v>1946</v>
      </c>
      <c r="AT14" s="12">
        <f t="shared" si="2"/>
        <v>88.643371017471736</v>
      </c>
      <c r="AU14" s="12">
        <v>3.2766546168608022</v>
      </c>
      <c r="AV14" s="5" t="s">
        <v>8</v>
      </c>
      <c r="AW14" s="11">
        <v>1824</v>
      </c>
      <c r="AX14" s="11">
        <v>864</v>
      </c>
      <c r="AY14" s="11">
        <v>960</v>
      </c>
      <c r="AZ14" s="12">
        <f t="shared" si="3"/>
        <v>90</v>
      </c>
      <c r="BA14" s="12">
        <v>1.6280626589904941</v>
      </c>
      <c r="BB14" s="5" t="s">
        <v>8</v>
      </c>
      <c r="BC14" s="13">
        <v>44.316854157625926</v>
      </c>
      <c r="BD14" s="13">
        <v>24.104549854791866</v>
      </c>
      <c r="BE14" s="13">
        <v>20.21230430283406</v>
      </c>
      <c r="BF14" s="14">
        <v>37.085860338167606</v>
      </c>
      <c r="BG14" s="2">
        <v>36</v>
      </c>
    </row>
    <row r="15" spans="1:59" ht="21">
      <c r="A15" s="5" t="s">
        <v>9</v>
      </c>
      <c r="B15" s="9">
        <v>72914</v>
      </c>
      <c r="C15" s="9">
        <v>36583</v>
      </c>
      <c r="D15" s="9">
        <v>36331</v>
      </c>
      <c r="E15" s="3">
        <v>100.69362252621727</v>
      </c>
      <c r="F15" s="17">
        <v>0.2130320647617534</v>
      </c>
      <c r="G15" s="5" t="s">
        <v>9</v>
      </c>
      <c r="H15" s="46">
        <v>736.70100000000002</v>
      </c>
      <c r="I15" s="6">
        <v>98.973667743087077</v>
      </c>
      <c r="J15" s="15">
        <v>29279</v>
      </c>
      <c r="K15" s="16">
        <v>39.743396574729772</v>
      </c>
      <c r="L15" s="16">
        <v>2.4903172922572492</v>
      </c>
      <c r="M15" s="5" t="s">
        <v>9</v>
      </c>
      <c r="N15" s="10">
        <v>4323</v>
      </c>
      <c r="O15" s="10">
        <v>8664</v>
      </c>
      <c r="P15" s="10">
        <v>13122</v>
      </c>
      <c r="Q15" s="11">
        <v>6749</v>
      </c>
      <c r="R15" s="11">
        <v>6373</v>
      </c>
      <c r="S15" s="5" t="s">
        <v>9</v>
      </c>
      <c r="T15" s="10">
        <v>4995</v>
      </c>
      <c r="U15" s="10">
        <v>9818</v>
      </c>
      <c r="V15" s="10">
        <v>42299</v>
      </c>
      <c r="W15" s="11">
        <v>20916</v>
      </c>
      <c r="X15" s="11">
        <v>21383</v>
      </c>
      <c r="Y15" s="5" t="s">
        <v>9</v>
      </c>
      <c r="Z15" s="11">
        <v>4878</v>
      </c>
      <c r="AA15" s="11">
        <v>16631</v>
      </c>
      <c r="AB15" s="11">
        <v>4752</v>
      </c>
      <c r="AC15" s="12">
        <v>259.93626360411281</v>
      </c>
      <c r="AD15" s="5" t="s">
        <v>9</v>
      </c>
      <c r="AE15" s="10">
        <v>7863</v>
      </c>
      <c r="AF15" s="11">
        <v>3956</v>
      </c>
      <c r="AG15" s="11">
        <v>3907</v>
      </c>
      <c r="AH15" s="12">
        <f t="shared" si="0"/>
        <v>101.25415920143332</v>
      </c>
      <c r="AI15" s="12">
        <v>10.78393724113339</v>
      </c>
      <c r="AJ15" s="5" t="s">
        <v>9</v>
      </c>
      <c r="AK15" s="11">
        <v>4393</v>
      </c>
      <c r="AL15" s="11">
        <v>2213</v>
      </c>
      <c r="AM15" s="11">
        <v>2180</v>
      </c>
      <c r="AN15" s="12">
        <f t="shared" si="1"/>
        <v>101.51376146788991</v>
      </c>
      <c r="AO15" s="12">
        <v>6.0249060537071069</v>
      </c>
      <c r="AP15" s="5" t="s">
        <v>9</v>
      </c>
      <c r="AQ15" s="12">
        <v>2378</v>
      </c>
      <c r="AR15" s="11">
        <v>1178</v>
      </c>
      <c r="AS15" s="11">
        <v>1200</v>
      </c>
      <c r="AT15" s="12">
        <f t="shared" si="2"/>
        <v>98.166666666666671</v>
      </c>
      <c r="AU15" s="12">
        <v>3.2613764160517875</v>
      </c>
      <c r="AV15" s="5" t="s">
        <v>9</v>
      </c>
      <c r="AW15" s="11">
        <v>1092</v>
      </c>
      <c r="AX15" s="11">
        <v>565</v>
      </c>
      <c r="AY15" s="11">
        <v>527</v>
      </c>
      <c r="AZ15" s="12">
        <f t="shared" si="3"/>
        <v>107.21062618595825</v>
      </c>
      <c r="BA15" s="12">
        <v>1.4976547713744961</v>
      </c>
      <c r="BB15" s="5" t="s">
        <v>9</v>
      </c>
      <c r="BC15" s="13">
        <v>49.61110191730301</v>
      </c>
      <c r="BD15" s="13">
        <v>31.022009976595193</v>
      </c>
      <c r="BE15" s="13">
        <v>18.589091940707817</v>
      </c>
      <c r="BF15" s="14">
        <v>34.632513747550725</v>
      </c>
      <c r="BG15" s="2">
        <v>33.03</v>
      </c>
    </row>
    <row r="16" spans="1:59" ht="21">
      <c r="A16" s="5" t="s">
        <v>10</v>
      </c>
      <c r="B16" s="9">
        <v>49762</v>
      </c>
      <c r="C16" s="9">
        <v>24693</v>
      </c>
      <c r="D16" s="9">
        <v>25069</v>
      </c>
      <c r="E16" s="3">
        <v>98.500139614663524</v>
      </c>
      <c r="F16" s="17">
        <v>-0.16050720276072905</v>
      </c>
      <c r="G16" s="5" t="s">
        <v>10</v>
      </c>
      <c r="H16" s="48">
        <v>1148.1859999999999</v>
      </c>
      <c r="I16" s="6">
        <v>43.339667963204569</v>
      </c>
      <c r="J16" s="15">
        <v>19293</v>
      </c>
      <c r="K16" s="16">
        <v>16.803026687313729</v>
      </c>
      <c r="L16" s="16">
        <v>2.5792774581454414</v>
      </c>
      <c r="M16" s="5" t="s">
        <v>10</v>
      </c>
      <c r="N16" s="10">
        <v>2039</v>
      </c>
      <c r="O16" s="10">
        <v>4281</v>
      </c>
      <c r="P16" s="10">
        <v>6805</v>
      </c>
      <c r="Q16" s="11">
        <v>3484</v>
      </c>
      <c r="R16" s="11">
        <v>3321</v>
      </c>
      <c r="S16" s="5" t="s">
        <v>10</v>
      </c>
      <c r="T16" s="10">
        <v>3260</v>
      </c>
      <c r="U16" s="10">
        <v>6661</v>
      </c>
      <c r="V16" s="10">
        <v>34494</v>
      </c>
      <c r="W16" s="11">
        <v>17017</v>
      </c>
      <c r="X16" s="11">
        <v>17477</v>
      </c>
      <c r="Y16" s="5" t="s">
        <v>10</v>
      </c>
      <c r="Z16" s="11">
        <v>3246</v>
      </c>
      <c r="AA16" s="11">
        <v>12499</v>
      </c>
      <c r="AB16" s="11">
        <v>4978</v>
      </c>
      <c r="AC16" s="12">
        <v>163.13305064405154</v>
      </c>
      <c r="AD16" s="5" t="s">
        <v>10</v>
      </c>
      <c r="AE16" s="10">
        <v>8139</v>
      </c>
      <c r="AF16" s="11">
        <v>4015</v>
      </c>
      <c r="AG16" s="11">
        <v>4124</v>
      </c>
      <c r="AH16" s="12">
        <f t="shared" si="0"/>
        <v>97.356935014548981</v>
      </c>
      <c r="AI16" s="12">
        <v>16.355853864394518</v>
      </c>
      <c r="AJ16" s="5" t="s">
        <v>10</v>
      </c>
      <c r="AK16" s="11">
        <v>4366</v>
      </c>
      <c r="AL16" s="11">
        <v>2182</v>
      </c>
      <c r="AM16" s="11">
        <v>2184</v>
      </c>
      <c r="AN16" s="12">
        <f t="shared" si="1"/>
        <v>99.908424908424905</v>
      </c>
      <c r="AO16" s="12">
        <v>8.7737631124150965</v>
      </c>
      <c r="AP16" s="5" t="s">
        <v>10</v>
      </c>
      <c r="AQ16" s="12">
        <v>2504</v>
      </c>
      <c r="AR16" s="11">
        <v>1242</v>
      </c>
      <c r="AS16" s="11">
        <v>1262</v>
      </c>
      <c r="AT16" s="12">
        <f t="shared" si="2"/>
        <v>98.415213946117277</v>
      </c>
      <c r="AU16" s="12">
        <v>5.0319520919577183</v>
      </c>
      <c r="AV16" s="5" t="s">
        <v>10</v>
      </c>
      <c r="AW16" s="11">
        <v>1269</v>
      </c>
      <c r="AX16" s="11">
        <v>591</v>
      </c>
      <c r="AY16" s="11">
        <v>678</v>
      </c>
      <c r="AZ16" s="12">
        <f t="shared" si="3"/>
        <v>87.16814159292035</v>
      </c>
      <c r="BA16" s="12">
        <v>2.5501386600217035</v>
      </c>
      <c r="BB16" s="5" t="s">
        <v>10</v>
      </c>
      <c r="BC16" s="13">
        <v>43.323476546645793</v>
      </c>
      <c r="BD16" s="13">
        <v>19.728068649620223</v>
      </c>
      <c r="BE16" s="13">
        <v>23.59540789702557</v>
      </c>
      <c r="BF16" s="14">
        <v>39.650653343581858</v>
      </c>
      <c r="BG16" s="2">
        <v>40.68</v>
      </c>
    </row>
    <row r="17" spans="1:59" ht="21">
      <c r="A17" s="5" t="s">
        <v>11</v>
      </c>
      <c r="B17" s="9">
        <v>75332</v>
      </c>
      <c r="C17" s="9">
        <v>35853</v>
      </c>
      <c r="D17" s="9">
        <v>39479</v>
      </c>
      <c r="E17" s="3">
        <v>90.81537019681349</v>
      </c>
      <c r="F17" s="17">
        <v>-0.12594959364683467</v>
      </c>
      <c r="G17" s="5" t="s">
        <v>11</v>
      </c>
      <c r="H17" s="46">
        <v>178.18799999999999</v>
      </c>
      <c r="I17" s="6">
        <v>422.76696522773705</v>
      </c>
      <c r="J17" s="15">
        <v>29917</v>
      </c>
      <c r="K17" s="16">
        <v>167.89570565919144</v>
      </c>
      <c r="L17" s="16">
        <v>2.5180332252565432</v>
      </c>
      <c r="M17" s="5" t="s">
        <v>11</v>
      </c>
      <c r="N17" s="10">
        <v>2775</v>
      </c>
      <c r="O17" s="10">
        <v>5736</v>
      </c>
      <c r="P17" s="10">
        <v>8939</v>
      </c>
      <c r="Q17" s="11">
        <v>4618</v>
      </c>
      <c r="R17" s="11">
        <v>4321</v>
      </c>
      <c r="S17" s="5" t="s">
        <v>11</v>
      </c>
      <c r="T17" s="10">
        <v>4550</v>
      </c>
      <c r="U17" s="10">
        <v>9288</v>
      </c>
      <c r="V17" s="10">
        <v>51123</v>
      </c>
      <c r="W17" s="11">
        <v>24316</v>
      </c>
      <c r="X17" s="11">
        <v>26807</v>
      </c>
      <c r="Y17" s="5" t="s">
        <v>11</v>
      </c>
      <c r="Z17" s="11">
        <v>4621</v>
      </c>
      <c r="AA17" s="11">
        <v>18518</v>
      </c>
      <c r="AB17" s="11">
        <v>8289</v>
      </c>
      <c r="AC17" s="12">
        <v>149.8541959174857</v>
      </c>
      <c r="AD17" s="5" t="s">
        <v>11</v>
      </c>
      <c r="AE17" s="10">
        <v>14562</v>
      </c>
      <c r="AF17" s="11">
        <v>6538</v>
      </c>
      <c r="AG17" s="11">
        <v>8024</v>
      </c>
      <c r="AH17" s="12">
        <f t="shared" si="0"/>
        <v>81.480558325024916</v>
      </c>
      <c r="AI17" s="12">
        <v>19.330430627090745</v>
      </c>
      <c r="AJ17" s="5" t="s">
        <v>11</v>
      </c>
      <c r="AK17" s="11">
        <v>7584</v>
      </c>
      <c r="AL17" s="11">
        <v>3497</v>
      </c>
      <c r="AM17" s="11">
        <v>4087</v>
      </c>
      <c r="AN17" s="12">
        <f t="shared" si="1"/>
        <v>85.563983361879124</v>
      </c>
      <c r="AO17" s="12">
        <v>10.067434821855253</v>
      </c>
      <c r="AP17" s="5" t="s">
        <v>11</v>
      </c>
      <c r="AQ17" s="12">
        <v>4113</v>
      </c>
      <c r="AR17" s="11">
        <v>1837</v>
      </c>
      <c r="AS17" s="11">
        <v>2276</v>
      </c>
      <c r="AT17" s="12">
        <f t="shared" si="2"/>
        <v>80.711775043936726</v>
      </c>
      <c r="AU17" s="12">
        <v>5.4598311474539374</v>
      </c>
      <c r="AV17" s="5" t="s">
        <v>11</v>
      </c>
      <c r="AW17" s="11">
        <v>2865</v>
      </c>
      <c r="AX17" s="11">
        <v>1204</v>
      </c>
      <c r="AY17" s="11">
        <v>1661</v>
      </c>
      <c r="AZ17" s="12">
        <f t="shared" si="3"/>
        <v>72.486453943407582</v>
      </c>
      <c r="BA17" s="12">
        <v>3.8031646577815534</v>
      </c>
      <c r="BB17" s="5" t="s">
        <v>11</v>
      </c>
      <c r="BC17" s="13">
        <v>45.969524480175266</v>
      </c>
      <c r="BD17" s="13">
        <v>17.485280597773997</v>
      </c>
      <c r="BE17" s="13">
        <v>28.484243882401266</v>
      </c>
      <c r="BF17" s="14">
        <v>41.609656410806174</v>
      </c>
      <c r="BG17" s="2">
        <v>43.07</v>
      </c>
    </row>
    <row r="18" spans="1:59" ht="21">
      <c r="A18" s="5" t="s">
        <v>12</v>
      </c>
      <c r="B18" s="9">
        <v>79072</v>
      </c>
      <c r="C18" s="9">
        <v>37536</v>
      </c>
      <c r="D18" s="9">
        <v>41536</v>
      </c>
      <c r="E18" s="3">
        <v>90.369799691833592</v>
      </c>
      <c r="F18" s="17">
        <v>1.2951409794903945</v>
      </c>
      <c r="G18" s="5" t="s">
        <v>12</v>
      </c>
      <c r="H18" s="46">
        <v>197.833</v>
      </c>
      <c r="I18" s="6">
        <v>399.69064817295396</v>
      </c>
      <c r="J18" s="15">
        <v>36366</v>
      </c>
      <c r="K18" s="16">
        <v>183.82170820843842</v>
      </c>
      <c r="L18" s="16">
        <v>2.1743386679865808</v>
      </c>
      <c r="M18" s="5" t="s">
        <v>12</v>
      </c>
      <c r="N18" s="10">
        <v>3238</v>
      </c>
      <c r="O18" s="10">
        <v>6636</v>
      </c>
      <c r="P18" s="10">
        <v>10043</v>
      </c>
      <c r="Q18" s="11">
        <v>5190</v>
      </c>
      <c r="R18" s="11">
        <v>4853</v>
      </c>
      <c r="S18" s="5" t="s">
        <v>12</v>
      </c>
      <c r="T18" s="10">
        <v>4915</v>
      </c>
      <c r="U18" s="10">
        <v>10364</v>
      </c>
      <c r="V18" s="10">
        <v>56038</v>
      </c>
      <c r="W18" s="11">
        <v>26387</v>
      </c>
      <c r="X18" s="11">
        <v>29651</v>
      </c>
      <c r="Y18" s="5" t="s">
        <v>12</v>
      </c>
      <c r="Z18" s="11">
        <v>5237</v>
      </c>
      <c r="AA18" s="11">
        <v>21361</v>
      </c>
      <c r="AB18" s="11">
        <v>8290</v>
      </c>
      <c r="AC18" s="12">
        <v>151.58466363934272</v>
      </c>
      <c r="AD18" s="5" t="s">
        <v>12</v>
      </c>
      <c r="AE18" s="10">
        <v>12383</v>
      </c>
      <c r="AF18" s="11">
        <v>5594</v>
      </c>
      <c r="AG18" s="11">
        <v>6789</v>
      </c>
      <c r="AH18" s="12">
        <f t="shared" si="0"/>
        <v>82.397996759463837</v>
      </c>
      <c r="AI18" s="12">
        <v>15.66041076487252</v>
      </c>
      <c r="AJ18" s="5" t="s">
        <v>12</v>
      </c>
      <c r="AK18" s="11">
        <v>6731</v>
      </c>
      <c r="AL18" s="11">
        <v>3097</v>
      </c>
      <c r="AM18" s="11">
        <v>3634</v>
      </c>
      <c r="AN18" s="12">
        <f t="shared" si="1"/>
        <v>85.222894881673085</v>
      </c>
      <c r="AO18" s="12">
        <v>8.5124949413193036</v>
      </c>
      <c r="AP18" s="5" t="s">
        <v>12</v>
      </c>
      <c r="AQ18" s="12">
        <v>3672</v>
      </c>
      <c r="AR18" s="11">
        <v>1650</v>
      </c>
      <c r="AS18" s="11">
        <v>2022</v>
      </c>
      <c r="AT18" s="12">
        <f t="shared" si="2"/>
        <v>81.602373887240347</v>
      </c>
      <c r="AU18" s="12">
        <v>4.6438688789963578</v>
      </c>
      <c r="AV18" s="5" t="s">
        <v>12</v>
      </c>
      <c r="AW18" s="11">
        <v>1980</v>
      </c>
      <c r="AX18" s="11">
        <v>847</v>
      </c>
      <c r="AY18" s="11">
        <v>1133</v>
      </c>
      <c r="AZ18" s="12">
        <f t="shared" si="3"/>
        <v>74.757281553398059</v>
      </c>
      <c r="BA18" s="12">
        <v>2.5040469445568596</v>
      </c>
      <c r="BB18" s="5" t="s">
        <v>12</v>
      </c>
      <c r="BC18" s="13">
        <v>40.019272636425285</v>
      </c>
      <c r="BD18" s="13">
        <v>17.921767372140334</v>
      </c>
      <c r="BE18" s="13">
        <v>22.097505264284951</v>
      </c>
      <c r="BF18" s="14">
        <v>39.689666598694942</v>
      </c>
      <c r="BG18" s="2">
        <v>40.590000000000003</v>
      </c>
    </row>
    <row r="19" spans="1:59" ht="21">
      <c r="A19" s="5" t="s">
        <v>13</v>
      </c>
      <c r="B19" s="9">
        <v>121262</v>
      </c>
      <c r="C19" s="9">
        <v>56549</v>
      </c>
      <c r="D19" s="9">
        <v>64713</v>
      </c>
      <c r="E19" s="3">
        <v>87.384296818259074</v>
      </c>
      <c r="F19" s="17">
        <v>2.1403121604433917</v>
      </c>
      <c r="G19" s="5" t="s">
        <v>13</v>
      </c>
      <c r="H19" s="46">
        <v>285.01900000000001</v>
      </c>
      <c r="I19" s="6">
        <v>425.45233826516829</v>
      </c>
      <c r="J19" s="15">
        <v>56206</v>
      </c>
      <c r="K19" s="16">
        <v>197.2008883618285</v>
      </c>
      <c r="L19" s="16">
        <v>2.1574564993061238</v>
      </c>
      <c r="M19" s="5" t="s">
        <v>13</v>
      </c>
      <c r="N19" s="10">
        <v>5331</v>
      </c>
      <c r="O19" s="10">
        <v>10929</v>
      </c>
      <c r="P19" s="10">
        <v>16474</v>
      </c>
      <c r="Q19" s="11">
        <v>8499</v>
      </c>
      <c r="R19" s="11">
        <v>7975</v>
      </c>
      <c r="S19" s="5" t="s">
        <v>13</v>
      </c>
      <c r="T19" s="10">
        <v>9278</v>
      </c>
      <c r="U19" s="10">
        <v>19081</v>
      </c>
      <c r="V19" s="10">
        <v>87578</v>
      </c>
      <c r="W19" s="11">
        <v>39894</v>
      </c>
      <c r="X19" s="11">
        <v>47684</v>
      </c>
      <c r="Y19" s="5" t="s">
        <v>13</v>
      </c>
      <c r="Z19" s="11">
        <v>10290</v>
      </c>
      <c r="AA19" s="11">
        <v>36179</v>
      </c>
      <c r="AB19" s="11">
        <v>11505</v>
      </c>
      <c r="AC19" s="12">
        <v>147.35067304237265</v>
      </c>
      <c r="AD19" s="5" t="s">
        <v>13</v>
      </c>
      <c r="AE19" s="10">
        <v>16082</v>
      </c>
      <c r="AF19" s="11">
        <v>7409</v>
      </c>
      <c r="AG19" s="11">
        <v>8673</v>
      </c>
      <c r="AH19" s="12">
        <f t="shared" si="0"/>
        <v>85.42603482070794</v>
      </c>
      <c r="AI19" s="12">
        <v>13.262192607741916</v>
      </c>
      <c r="AJ19" s="5" t="s">
        <v>13</v>
      </c>
      <c r="AK19" s="11">
        <v>9330</v>
      </c>
      <c r="AL19" s="11">
        <v>4416</v>
      </c>
      <c r="AM19" s="11">
        <v>4914</v>
      </c>
      <c r="AN19" s="12">
        <f t="shared" si="1"/>
        <v>89.865689865689873</v>
      </c>
      <c r="AO19" s="12">
        <v>7.6940838844815351</v>
      </c>
      <c r="AP19" s="5" t="s">
        <v>13</v>
      </c>
      <c r="AQ19" s="12">
        <v>4585</v>
      </c>
      <c r="AR19" s="11">
        <v>2055</v>
      </c>
      <c r="AS19" s="11">
        <v>2530</v>
      </c>
      <c r="AT19" s="12">
        <f t="shared" si="2"/>
        <v>81.22529644268775</v>
      </c>
      <c r="AU19" s="12">
        <v>3.7810690900694368</v>
      </c>
      <c r="AV19" s="5" t="s">
        <v>13</v>
      </c>
      <c r="AW19" s="11">
        <v>2167</v>
      </c>
      <c r="AX19" s="11">
        <v>938</v>
      </c>
      <c r="AY19" s="11">
        <v>1229</v>
      </c>
      <c r="AZ19" s="12">
        <f t="shared" si="3"/>
        <v>76.322213181448333</v>
      </c>
      <c r="BA19" s="12">
        <v>1.7870396331909419</v>
      </c>
      <c r="BB19" s="5" t="s">
        <v>13</v>
      </c>
      <c r="BC19" s="13">
        <v>37.173719427253424</v>
      </c>
      <c r="BD19" s="13">
        <v>18.810660211468637</v>
      </c>
      <c r="BE19" s="13">
        <v>18.363059215784787</v>
      </c>
      <c r="BF19" s="14">
        <v>37.569206053240549</v>
      </c>
      <c r="BG19" s="2">
        <v>37.07</v>
      </c>
    </row>
    <row r="20" spans="1:59" ht="21">
      <c r="A20" s="5" t="s">
        <v>14</v>
      </c>
      <c r="B20" s="9">
        <v>80223</v>
      </c>
      <c r="C20" s="9">
        <v>38307</v>
      </c>
      <c r="D20" s="9">
        <v>41916</v>
      </c>
      <c r="E20" s="3">
        <v>91.389922702547949</v>
      </c>
      <c r="F20" s="17">
        <v>1.7129019170301296</v>
      </c>
      <c r="G20" s="5" t="s">
        <v>14</v>
      </c>
      <c r="H20" s="46">
        <v>277.13600000000002</v>
      </c>
      <c r="I20" s="6">
        <v>289.47159517348882</v>
      </c>
      <c r="J20" s="15">
        <v>35542</v>
      </c>
      <c r="K20" s="16">
        <v>128.24750303100282</v>
      </c>
      <c r="L20" s="16">
        <v>2.257132406730066</v>
      </c>
      <c r="M20" s="5" t="s">
        <v>14</v>
      </c>
      <c r="N20" s="10">
        <v>3461</v>
      </c>
      <c r="O20" s="10">
        <v>7212</v>
      </c>
      <c r="P20" s="10">
        <v>11085</v>
      </c>
      <c r="Q20" s="11">
        <v>5745</v>
      </c>
      <c r="R20" s="11">
        <v>5340</v>
      </c>
      <c r="S20" s="5" t="s">
        <v>14</v>
      </c>
      <c r="T20" s="10">
        <v>5344</v>
      </c>
      <c r="U20" s="10">
        <v>10467</v>
      </c>
      <c r="V20" s="10">
        <v>57157</v>
      </c>
      <c r="W20" s="11">
        <v>26956</v>
      </c>
      <c r="X20" s="11">
        <v>30201</v>
      </c>
      <c r="Y20" s="5" t="s">
        <v>14</v>
      </c>
      <c r="Z20" s="11">
        <v>5184</v>
      </c>
      <c r="AA20" s="11">
        <v>22524</v>
      </c>
      <c r="AB20" s="11">
        <v>7677</v>
      </c>
      <c r="AC20" s="12">
        <v>153.65832001420708</v>
      </c>
      <c r="AD20" s="5" t="s">
        <v>14</v>
      </c>
      <c r="AE20" s="10">
        <v>11140</v>
      </c>
      <c r="AF20" s="11">
        <v>5066</v>
      </c>
      <c r="AG20" s="11">
        <v>6074</v>
      </c>
      <c r="AH20" s="12">
        <f t="shared" si="0"/>
        <v>83.404675666776427</v>
      </c>
      <c r="AI20" s="12">
        <v>13.886291961158271</v>
      </c>
      <c r="AJ20" s="5" t="s">
        <v>14</v>
      </c>
      <c r="AK20" s="11">
        <v>6154</v>
      </c>
      <c r="AL20" s="11">
        <v>2901</v>
      </c>
      <c r="AM20" s="11">
        <v>3253</v>
      </c>
      <c r="AN20" s="12">
        <f t="shared" si="1"/>
        <v>89.179219182293266</v>
      </c>
      <c r="AO20" s="12">
        <v>7.6711167620258536</v>
      </c>
      <c r="AP20" s="5" t="s">
        <v>14</v>
      </c>
      <c r="AQ20" s="12">
        <v>3253</v>
      </c>
      <c r="AR20" s="11">
        <v>1472</v>
      </c>
      <c r="AS20" s="11">
        <v>1781</v>
      </c>
      <c r="AT20" s="12">
        <f t="shared" si="2"/>
        <v>82.650196518809665</v>
      </c>
      <c r="AU20" s="12">
        <v>4.0549468356954987</v>
      </c>
      <c r="AV20" s="5" t="s">
        <v>14</v>
      </c>
      <c r="AW20" s="11">
        <v>1733</v>
      </c>
      <c r="AX20" s="11">
        <v>693</v>
      </c>
      <c r="AY20" s="11">
        <v>1040</v>
      </c>
      <c r="AZ20" s="12">
        <f t="shared" si="3"/>
        <v>66.634615384615387</v>
      </c>
      <c r="BA20" s="12">
        <v>2.1602283634369197</v>
      </c>
      <c r="BB20" s="5" t="s">
        <v>14</v>
      </c>
      <c r="BC20" s="13">
        <v>38.88412617877075</v>
      </c>
      <c r="BD20" s="13">
        <v>19.39394999737565</v>
      </c>
      <c r="BE20" s="13">
        <v>19.490176181395103</v>
      </c>
      <c r="BF20" s="14">
        <v>38.455657453830845</v>
      </c>
      <c r="BG20" s="2">
        <v>38.76</v>
      </c>
    </row>
    <row r="21" spans="1:59" ht="21">
      <c r="A21" s="5" t="s">
        <v>15</v>
      </c>
      <c r="B21" s="9">
        <v>43759</v>
      </c>
      <c r="C21" s="9">
        <v>21705</v>
      </c>
      <c r="D21" s="9">
        <v>22054</v>
      </c>
      <c r="E21" s="3">
        <v>98.417520631178007</v>
      </c>
      <c r="F21" s="17">
        <v>4.8013169326432958E-2</v>
      </c>
      <c r="G21" s="5" t="s">
        <v>15</v>
      </c>
      <c r="H21" s="48">
        <v>1430.383</v>
      </c>
      <c r="I21" s="6">
        <v>30.592505643593359</v>
      </c>
      <c r="J21" s="15">
        <v>18304</v>
      </c>
      <c r="K21" s="16">
        <v>12.796572666201989</v>
      </c>
      <c r="L21" s="16">
        <v>2.3906796328671329</v>
      </c>
      <c r="M21" s="5" t="s">
        <v>15</v>
      </c>
      <c r="N21" s="10">
        <v>2679</v>
      </c>
      <c r="O21" s="10">
        <v>5671</v>
      </c>
      <c r="P21" s="10">
        <v>8501</v>
      </c>
      <c r="Q21" s="11">
        <v>4408</v>
      </c>
      <c r="R21" s="11">
        <v>4093</v>
      </c>
      <c r="S21" s="5" t="s">
        <v>15</v>
      </c>
      <c r="T21" s="10">
        <v>3262</v>
      </c>
      <c r="U21" s="10">
        <v>6517</v>
      </c>
      <c r="V21" s="10">
        <v>28769</v>
      </c>
      <c r="W21" s="11">
        <v>14244</v>
      </c>
      <c r="X21" s="11">
        <v>14525</v>
      </c>
      <c r="Y21" s="5" t="s">
        <v>15</v>
      </c>
      <c r="Z21" s="11">
        <v>3307</v>
      </c>
      <c r="AA21" s="11">
        <v>11466</v>
      </c>
      <c r="AB21" s="11">
        <v>3059</v>
      </c>
      <c r="AC21" s="12">
        <v>233.64730507587649</v>
      </c>
      <c r="AD21" s="5" t="s">
        <v>15</v>
      </c>
      <c r="AE21" s="10">
        <v>5879</v>
      </c>
      <c r="AF21" s="11">
        <v>2743</v>
      </c>
      <c r="AG21" s="11">
        <v>3136</v>
      </c>
      <c r="AH21" s="12">
        <f t="shared" si="0"/>
        <v>87.468112244897952</v>
      </c>
      <c r="AI21" s="12">
        <v>13.434950524463538</v>
      </c>
      <c r="AJ21" s="5" t="s">
        <v>15</v>
      </c>
      <c r="AK21" s="11">
        <v>2905</v>
      </c>
      <c r="AL21" s="11">
        <v>1411</v>
      </c>
      <c r="AM21" s="11">
        <v>1494</v>
      </c>
      <c r="AN21" s="12">
        <f t="shared" si="1"/>
        <v>94.444444444444443</v>
      </c>
      <c r="AO21" s="12">
        <v>6.6386343380790231</v>
      </c>
      <c r="AP21" s="5" t="s">
        <v>15</v>
      </c>
      <c r="AQ21" s="12">
        <v>1908</v>
      </c>
      <c r="AR21" s="11">
        <v>873</v>
      </c>
      <c r="AS21" s="11">
        <v>1035</v>
      </c>
      <c r="AT21" s="12">
        <f t="shared" si="2"/>
        <v>84.34782608695653</v>
      </c>
      <c r="AU21" s="12">
        <v>4.3602458922735892</v>
      </c>
      <c r="AV21" s="5" t="s">
        <v>15</v>
      </c>
      <c r="AW21" s="11">
        <v>1066</v>
      </c>
      <c r="AX21" s="11">
        <v>459</v>
      </c>
      <c r="AY21" s="11">
        <v>607</v>
      </c>
      <c r="AZ21" s="12">
        <f t="shared" si="3"/>
        <v>75.617792421746287</v>
      </c>
      <c r="BA21" s="12">
        <v>2.4360702941109258</v>
      </c>
      <c r="BB21" s="5" t="s">
        <v>15</v>
      </c>
      <c r="BC21" s="13">
        <v>49.984358163300776</v>
      </c>
      <c r="BD21" s="13">
        <v>29.549167506691234</v>
      </c>
      <c r="BE21" s="13">
        <v>20.435190656609546</v>
      </c>
      <c r="BF21" s="14">
        <v>35.330946255996665</v>
      </c>
      <c r="BG21" s="2">
        <v>33.39</v>
      </c>
    </row>
    <row r="22" spans="1:59" ht="21">
      <c r="A22" s="5" t="s">
        <v>16</v>
      </c>
      <c r="B22" s="9">
        <v>27278</v>
      </c>
      <c r="C22" s="9">
        <v>13689</v>
      </c>
      <c r="D22" s="9">
        <v>13589</v>
      </c>
      <c r="E22" s="3">
        <v>100.73588932224592</v>
      </c>
      <c r="F22" s="17">
        <v>0.25727727139077672</v>
      </c>
      <c r="G22" s="5" t="s">
        <v>16</v>
      </c>
      <c r="H22" s="46">
        <v>803.91800000000001</v>
      </c>
      <c r="I22" s="6">
        <v>33.931321353670398</v>
      </c>
      <c r="J22" s="15">
        <v>9628</v>
      </c>
      <c r="K22" s="16">
        <v>11.976345846218146</v>
      </c>
      <c r="L22" s="16">
        <v>2.8331948483589531</v>
      </c>
      <c r="M22" s="5" t="s">
        <v>16</v>
      </c>
      <c r="N22" s="10">
        <v>1375</v>
      </c>
      <c r="O22" s="10">
        <v>2956</v>
      </c>
      <c r="P22" s="10">
        <v>4479</v>
      </c>
      <c r="Q22" s="11">
        <v>2295</v>
      </c>
      <c r="R22" s="11">
        <v>2184</v>
      </c>
      <c r="S22" s="5" t="s">
        <v>16</v>
      </c>
      <c r="T22" s="10">
        <v>1915</v>
      </c>
      <c r="U22" s="10">
        <v>3705</v>
      </c>
      <c r="V22" s="10">
        <v>18293</v>
      </c>
      <c r="W22" s="11">
        <v>9259</v>
      </c>
      <c r="X22" s="11">
        <v>9034</v>
      </c>
      <c r="Y22" s="5" t="s">
        <v>16</v>
      </c>
      <c r="Z22" s="11">
        <v>1822</v>
      </c>
      <c r="AA22" s="11">
        <v>7045</v>
      </c>
      <c r="AB22" s="11">
        <v>1989</v>
      </c>
      <c r="AC22" s="12">
        <v>195.17388218594746</v>
      </c>
      <c r="AD22" s="5" t="s">
        <v>16</v>
      </c>
      <c r="AE22" s="10">
        <v>4410</v>
      </c>
      <c r="AF22" s="11">
        <v>2071</v>
      </c>
      <c r="AG22" s="11">
        <v>2339</v>
      </c>
      <c r="AH22" s="12">
        <f t="shared" si="0"/>
        <v>88.542112013681063</v>
      </c>
      <c r="AI22" s="12">
        <v>16.166874404281838</v>
      </c>
      <c r="AJ22" s="5" t="s">
        <v>16</v>
      </c>
      <c r="AK22" s="11">
        <v>2345</v>
      </c>
      <c r="AL22" s="11">
        <v>1144</v>
      </c>
      <c r="AM22" s="11">
        <v>1201</v>
      </c>
      <c r="AN22" s="12">
        <f t="shared" si="1"/>
        <v>95.253955037468771</v>
      </c>
      <c r="AO22" s="12">
        <v>8.5966713102133596</v>
      </c>
      <c r="AP22" s="5" t="s">
        <v>16</v>
      </c>
      <c r="AQ22" s="12">
        <v>1375</v>
      </c>
      <c r="AR22" s="11">
        <v>637</v>
      </c>
      <c r="AS22" s="11">
        <v>738</v>
      </c>
      <c r="AT22" s="12">
        <f t="shared" si="2"/>
        <v>86.314363143631439</v>
      </c>
      <c r="AU22" s="12">
        <v>5.0406921328543151</v>
      </c>
      <c r="AV22" s="5" t="s">
        <v>16</v>
      </c>
      <c r="AW22" s="11">
        <v>690</v>
      </c>
      <c r="AX22" s="11">
        <v>290</v>
      </c>
      <c r="AY22" s="11">
        <v>400</v>
      </c>
      <c r="AZ22" s="12">
        <f t="shared" si="3"/>
        <v>72.5</v>
      </c>
      <c r="BA22" s="12">
        <v>2.5295109612141653</v>
      </c>
      <c r="BB22" s="5" t="s">
        <v>16</v>
      </c>
      <c r="BC22" s="13">
        <v>48.59235773246597</v>
      </c>
      <c r="BD22" s="13">
        <v>24.484775597222981</v>
      </c>
      <c r="BE22" s="13">
        <v>24.107582135242989</v>
      </c>
      <c r="BF22" s="14">
        <v>37.674380104480903</v>
      </c>
      <c r="BG22" s="2">
        <v>37.119999999999997</v>
      </c>
    </row>
    <row r="23" spans="1:59" ht="21">
      <c r="A23" s="5" t="s">
        <v>17</v>
      </c>
      <c r="B23" s="9">
        <v>59794</v>
      </c>
      <c r="C23" s="9">
        <v>30226</v>
      </c>
      <c r="D23" s="9">
        <v>29568</v>
      </c>
      <c r="E23" s="3">
        <v>102.22537878787878</v>
      </c>
      <c r="F23" s="17">
        <v>1.0750870550052305</v>
      </c>
      <c r="G23" s="5" t="s">
        <v>17</v>
      </c>
      <c r="H23" s="48">
        <v>2093.8310000000001</v>
      </c>
      <c r="I23" s="6">
        <v>28.557223577261009</v>
      </c>
      <c r="J23" s="15">
        <v>19310</v>
      </c>
      <c r="K23" s="16">
        <v>9.2223297868834688</v>
      </c>
      <c r="L23" s="16">
        <v>3.0965302951838427</v>
      </c>
      <c r="M23" s="5" t="s">
        <v>17</v>
      </c>
      <c r="N23" s="10">
        <v>5453</v>
      </c>
      <c r="O23" s="10">
        <v>12131</v>
      </c>
      <c r="P23" s="10">
        <v>18410</v>
      </c>
      <c r="Q23" s="11">
        <v>9473</v>
      </c>
      <c r="R23" s="11">
        <v>8937</v>
      </c>
      <c r="S23" s="5" t="s">
        <v>17</v>
      </c>
      <c r="T23" s="10">
        <v>5867</v>
      </c>
      <c r="U23" s="10">
        <v>11273</v>
      </c>
      <c r="V23" s="10">
        <v>33903</v>
      </c>
      <c r="W23" s="11">
        <v>17306</v>
      </c>
      <c r="X23" s="11">
        <v>16597</v>
      </c>
      <c r="Y23" s="5" t="s">
        <v>17</v>
      </c>
      <c r="Z23" s="11">
        <v>5571</v>
      </c>
      <c r="AA23" s="11">
        <v>14439</v>
      </c>
      <c r="AB23" s="11">
        <v>2158</v>
      </c>
      <c r="AC23" s="12">
        <v>377.65773252995359</v>
      </c>
      <c r="AD23" s="5" t="s">
        <v>17</v>
      </c>
      <c r="AE23" s="10">
        <v>4912</v>
      </c>
      <c r="AF23" s="11">
        <v>2231</v>
      </c>
      <c r="AG23" s="11">
        <v>2681</v>
      </c>
      <c r="AH23" s="12">
        <f t="shared" si="0"/>
        <v>83.215218202163371</v>
      </c>
      <c r="AI23" s="12">
        <v>8.214871057296719</v>
      </c>
      <c r="AJ23" s="5" t="s">
        <v>17</v>
      </c>
      <c r="AK23" s="11">
        <v>2520</v>
      </c>
      <c r="AL23" s="11">
        <v>1240</v>
      </c>
      <c r="AM23" s="11">
        <v>1280</v>
      </c>
      <c r="AN23" s="12">
        <f t="shared" si="1"/>
        <v>96.875</v>
      </c>
      <c r="AO23" s="12">
        <v>4.21446967923203</v>
      </c>
      <c r="AP23" s="5" t="s">
        <v>17</v>
      </c>
      <c r="AQ23" s="12">
        <v>1535</v>
      </c>
      <c r="AR23" s="11">
        <v>640</v>
      </c>
      <c r="AS23" s="11">
        <v>895</v>
      </c>
      <c r="AT23" s="12">
        <f t="shared" si="2"/>
        <v>71.508379888268152</v>
      </c>
      <c r="AU23" s="12">
        <v>2.5671472054052247</v>
      </c>
      <c r="AV23" s="5" t="s">
        <v>17</v>
      </c>
      <c r="AW23" s="11">
        <v>857</v>
      </c>
      <c r="AX23" s="11">
        <v>351</v>
      </c>
      <c r="AY23" s="11">
        <v>506</v>
      </c>
      <c r="AZ23" s="12">
        <f t="shared" si="3"/>
        <v>69.367588932806328</v>
      </c>
      <c r="BA23" s="12">
        <v>1.4332541726594641</v>
      </c>
      <c r="BB23" s="5" t="s">
        <v>17</v>
      </c>
      <c r="BC23" s="13">
        <v>68.790372533404124</v>
      </c>
      <c r="BD23" s="13">
        <v>54.301979175884142</v>
      </c>
      <c r="BE23" s="13">
        <v>14.488393357519982</v>
      </c>
      <c r="BF23" s="14">
        <v>27.750948012232417</v>
      </c>
      <c r="BG23" s="2">
        <v>22.9</v>
      </c>
    </row>
    <row r="24" spans="1:59" ht="21">
      <c r="A24" s="5" t="s">
        <v>18</v>
      </c>
      <c r="B24" s="9">
        <v>78066</v>
      </c>
      <c r="C24" s="9">
        <v>36931</v>
      </c>
      <c r="D24" s="9">
        <v>41135</v>
      </c>
      <c r="E24" s="3">
        <v>89.779992706940561</v>
      </c>
      <c r="F24" s="17">
        <v>1.2187848455773587</v>
      </c>
      <c r="G24" s="5" t="s">
        <v>18</v>
      </c>
      <c r="H24" s="46">
        <v>97.456999999999994</v>
      </c>
      <c r="I24" s="6">
        <v>801.03019793344765</v>
      </c>
      <c r="J24" s="15">
        <v>32534</v>
      </c>
      <c r="K24" s="16">
        <v>333.82927855361856</v>
      </c>
      <c r="L24" s="16">
        <v>2.3995205016290648</v>
      </c>
      <c r="M24" s="5" t="s">
        <v>18</v>
      </c>
      <c r="N24" s="10">
        <v>3047</v>
      </c>
      <c r="O24" s="10">
        <v>6261</v>
      </c>
      <c r="P24" s="10">
        <v>9544</v>
      </c>
      <c r="Q24" s="11">
        <v>4929</v>
      </c>
      <c r="R24" s="11">
        <v>4615</v>
      </c>
      <c r="S24" s="5" t="s">
        <v>18</v>
      </c>
      <c r="T24" s="10">
        <v>4787</v>
      </c>
      <c r="U24" s="10">
        <v>9752</v>
      </c>
      <c r="V24" s="10">
        <v>55047</v>
      </c>
      <c r="W24" s="11">
        <v>25933</v>
      </c>
      <c r="X24" s="11">
        <v>29114</v>
      </c>
      <c r="Y24" s="5" t="s">
        <v>18</v>
      </c>
      <c r="Z24" s="11">
        <v>4794</v>
      </c>
      <c r="AA24" s="11">
        <v>20766</v>
      </c>
      <c r="AB24" s="11">
        <v>8348</v>
      </c>
      <c r="AC24" s="12">
        <v>146.73023211018011</v>
      </c>
      <c r="AD24" s="5" t="s">
        <v>18</v>
      </c>
      <c r="AE24" s="10">
        <v>12849</v>
      </c>
      <c r="AF24" s="11">
        <v>5705</v>
      </c>
      <c r="AG24" s="11">
        <v>7144</v>
      </c>
      <c r="AH24" s="12">
        <f t="shared" si="0"/>
        <v>79.857222844344903</v>
      </c>
      <c r="AI24" s="12">
        <v>16.459149950042271</v>
      </c>
      <c r="AJ24" s="5" t="s">
        <v>18</v>
      </c>
      <c r="AK24" s="11">
        <v>6612</v>
      </c>
      <c r="AL24" s="11">
        <v>3001</v>
      </c>
      <c r="AM24" s="11">
        <v>3611</v>
      </c>
      <c r="AN24" s="12">
        <f t="shared" si="1"/>
        <v>83.10717252838549</v>
      </c>
      <c r="AO24" s="12">
        <v>8.469756360003073</v>
      </c>
      <c r="AP24" s="5" t="s">
        <v>18</v>
      </c>
      <c r="AQ24" s="12">
        <v>4168</v>
      </c>
      <c r="AR24" s="11">
        <v>1827</v>
      </c>
      <c r="AS24" s="11">
        <v>2341</v>
      </c>
      <c r="AT24" s="12">
        <f t="shared" si="2"/>
        <v>78.043571123451514</v>
      </c>
      <c r="AU24" s="12">
        <v>5.3390720672251684</v>
      </c>
      <c r="AV24" s="5" t="s">
        <v>18</v>
      </c>
      <c r="AW24" s="11">
        <v>2069</v>
      </c>
      <c r="AX24" s="11">
        <v>877</v>
      </c>
      <c r="AY24" s="11">
        <v>1192</v>
      </c>
      <c r="AZ24" s="12">
        <f t="shared" si="3"/>
        <v>73.573825503355707</v>
      </c>
      <c r="BA24" s="12">
        <v>2.6503215228140293</v>
      </c>
      <c r="BB24" s="5" t="s">
        <v>18</v>
      </c>
      <c r="BC24" s="13">
        <v>40.679782731120682</v>
      </c>
      <c r="BD24" s="13">
        <v>17.337911239486257</v>
      </c>
      <c r="BE24" s="13">
        <v>23.341871491634421</v>
      </c>
      <c r="BF24" s="14">
        <v>40.249715909090909</v>
      </c>
      <c r="BG24" s="2">
        <v>41.12</v>
      </c>
    </row>
    <row r="25" spans="1:59" ht="21">
      <c r="A25" s="5" t="s">
        <v>19</v>
      </c>
      <c r="B25" s="9">
        <v>27064</v>
      </c>
      <c r="C25" s="9">
        <v>13649</v>
      </c>
      <c r="D25" s="9">
        <v>13415</v>
      </c>
      <c r="E25" s="3">
        <v>101.74431606410734</v>
      </c>
      <c r="F25" s="17">
        <v>-0.50365795375170164</v>
      </c>
      <c r="G25" s="5" t="s">
        <v>19</v>
      </c>
      <c r="H25" s="46">
        <v>672.17200000000003</v>
      </c>
      <c r="I25" s="6">
        <v>40.263503984099309</v>
      </c>
      <c r="J25" s="15">
        <v>8154</v>
      </c>
      <c r="K25" s="16">
        <v>12.130823658230334</v>
      </c>
      <c r="L25" s="16">
        <v>3.3191071866568556</v>
      </c>
      <c r="M25" s="5" t="s">
        <v>19</v>
      </c>
      <c r="N25" s="10">
        <v>1473</v>
      </c>
      <c r="O25" s="10">
        <v>2972</v>
      </c>
      <c r="P25" s="10">
        <v>4462</v>
      </c>
      <c r="Q25" s="11">
        <v>2333</v>
      </c>
      <c r="R25" s="11">
        <v>2129</v>
      </c>
      <c r="S25" s="5" t="s">
        <v>19</v>
      </c>
      <c r="T25" s="10">
        <v>1408</v>
      </c>
      <c r="U25" s="10">
        <v>2739</v>
      </c>
      <c r="V25" s="10">
        <v>10617</v>
      </c>
      <c r="W25" s="11">
        <v>5494</v>
      </c>
      <c r="X25" s="11">
        <v>5123</v>
      </c>
      <c r="Y25" s="5" t="s">
        <v>19</v>
      </c>
      <c r="Z25" s="11">
        <v>1309</v>
      </c>
      <c r="AA25" s="11">
        <v>4340</v>
      </c>
      <c r="AB25" s="11">
        <v>783</v>
      </c>
      <c r="AC25" s="12">
        <v>339.40092165898619</v>
      </c>
      <c r="AD25" s="5" t="s">
        <v>19</v>
      </c>
      <c r="AE25" s="10">
        <v>1255</v>
      </c>
      <c r="AF25" s="11">
        <v>640</v>
      </c>
      <c r="AG25" s="11">
        <v>615</v>
      </c>
      <c r="AH25" s="12">
        <f t="shared" si="0"/>
        <v>104.06504065040652</v>
      </c>
      <c r="AI25" s="12">
        <v>4.6371563700857221</v>
      </c>
      <c r="AJ25" s="5" t="s">
        <v>19</v>
      </c>
      <c r="AK25" s="11">
        <v>704</v>
      </c>
      <c r="AL25" s="11">
        <v>361</v>
      </c>
      <c r="AM25" s="11">
        <v>343</v>
      </c>
      <c r="AN25" s="12">
        <f t="shared" si="1"/>
        <v>105.24781341107871</v>
      </c>
      <c r="AO25" s="12">
        <v>2.6012415016257759</v>
      </c>
      <c r="AP25" s="5" t="s">
        <v>19</v>
      </c>
      <c r="AQ25" s="12">
        <v>390</v>
      </c>
      <c r="AR25" s="11">
        <v>200</v>
      </c>
      <c r="AS25" s="11">
        <v>190</v>
      </c>
      <c r="AT25" s="12">
        <f t="shared" si="2"/>
        <v>105.26315789473684</v>
      </c>
      <c r="AU25" s="12">
        <v>1.4410286727756429</v>
      </c>
      <c r="AV25" s="5" t="s">
        <v>19</v>
      </c>
      <c r="AW25" s="11">
        <v>161</v>
      </c>
      <c r="AX25" s="11">
        <v>79</v>
      </c>
      <c r="AY25" s="11">
        <v>82</v>
      </c>
      <c r="AZ25" s="12">
        <f t="shared" si="3"/>
        <v>96.341463414634148</v>
      </c>
      <c r="BA25" s="12">
        <v>0.5948861956843039</v>
      </c>
      <c r="BB25" s="5" t="s">
        <v>19</v>
      </c>
      <c r="BC25" s="13">
        <v>53.847602901007818</v>
      </c>
      <c r="BD25" s="13">
        <v>42.026937929735332</v>
      </c>
      <c r="BE25" s="13">
        <v>11.820664971272487</v>
      </c>
      <c r="BF25" s="14">
        <v>29.653973307211949</v>
      </c>
      <c r="BG25" s="2">
        <v>27.11</v>
      </c>
    </row>
    <row r="26" spans="1:59" ht="21">
      <c r="A26" s="5" t="s">
        <v>20</v>
      </c>
      <c r="B26" s="9">
        <v>44642</v>
      </c>
      <c r="C26" s="9">
        <v>22042</v>
      </c>
      <c r="D26" s="9">
        <v>22600</v>
      </c>
      <c r="E26" s="3">
        <v>97.530973451327426</v>
      </c>
      <c r="F26" s="17">
        <v>0.42968662122337964</v>
      </c>
      <c r="G26" s="5" t="s">
        <v>20</v>
      </c>
      <c r="H26" s="46">
        <v>510.851</v>
      </c>
      <c r="I26" s="6">
        <v>87.387516125054077</v>
      </c>
      <c r="J26" s="15">
        <v>16479</v>
      </c>
      <c r="K26" s="16">
        <v>32.257938224648676</v>
      </c>
      <c r="L26" s="16">
        <v>2.7090236058013231</v>
      </c>
      <c r="M26" s="5" t="s">
        <v>20</v>
      </c>
      <c r="N26" s="10">
        <v>2124</v>
      </c>
      <c r="O26" s="10">
        <v>4357</v>
      </c>
      <c r="P26" s="10">
        <v>6596</v>
      </c>
      <c r="Q26" s="11">
        <v>3355</v>
      </c>
      <c r="R26" s="11">
        <v>3241</v>
      </c>
      <c r="S26" s="5" t="s">
        <v>20</v>
      </c>
      <c r="T26" s="10">
        <v>2837</v>
      </c>
      <c r="U26" s="10">
        <v>5629</v>
      </c>
      <c r="V26" s="10">
        <v>25802</v>
      </c>
      <c r="W26" s="11">
        <v>12737</v>
      </c>
      <c r="X26" s="11">
        <v>13065</v>
      </c>
      <c r="Y26" s="5" t="s">
        <v>20</v>
      </c>
      <c r="Z26" s="11">
        <v>2744</v>
      </c>
      <c r="AA26" s="11">
        <v>9884</v>
      </c>
      <c r="AB26" s="11">
        <v>3181</v>
      </c>
      <c r="AC26" s="12">
        <v>214.89275596924324</v>
      </c>
      <c r="AD26" s="5" t="s">
        <v>20</v>
      </c>
      <c r="AE26" s="10">
        <v>5166</v>
      </c>
      <c r="AF26" s="11">
        <v>2443</v>
      </c>
      <c r="AG26" s="11">
        <v>2723</v>
      </c>
      <c r="AH26" s="12">
        <f t="shared" si="0"/>
        <v>89.717223650385606</v>
      </c>
      <c r="AI26" s="12">
        <v>11.572062183593925</v>
      </c>
      <c r="AJ26" s="5" t="s">
        <v>20</v>
      </c>
      <c r="AK26" s="11">
        <v>2846</v>
      </c>
      <c r="AL26" s="11">
        <v>1376</v>
      </c>
      <c r="AM26" s="11">
        <v>1470</v>
      </c>
      <c r="AN26" s="12">
        <f t="shared" si="1"/>
        <v>93.605442176870753</v>
      </c>
      <c r="AO26" s="12">
        <v>6.3751624031181393</v>
      </c>
      <c r="AP26" s="5" t="s">
        <v>20</v>
      </c>
      <c r="AQ26" s="12">
        <v>1553</v>
      </c>
      <c r="AR26" s="11">
        <v>721</v>
      </c>
      <c r="AS26" s="11">
        <v>832</v>
      </c>
      <c r="AT26" s="12">
        <f t="shared" si="2"/>
        <v>86.65865384615384</v>
      </c>
      <c r="AU26" s="12">
        <v>3.4787867927064196</v>
      </c>
      <c r="AV26" s="5" t="s">
        <v>20</v>
      </c>
      <c r="AW26" s="11">
        <v>767</v>
      </c>
      <c r="AX26" s="11">
        <v>346</v>
      </c>
      <c r="AY26" s="11">
        <v>421</v>
      </c>
      <c r="AZ26" s="12">
        <f t="shared" si="3"/>
        <v>82.185273159144884</v>
      </c>
      <c r="BA26" s="12">
        <v>1.7181129877693651</v>
      </c>
      <c r="BB26" s="5" t="s">
        <v>20</v>
      </c>
      <c r="BC26" s="13">
        <v>45.585613518331918</v>
      </c>
      <c r="BD26" s="13">
        <v>25.563909774436095</v>
      </c>
      <c r="BE26" s="13">
        <v>20.02170374389582</v>
      </c>
      <c r="BF26" s="14">
        <v>36.536497710573954</v>
      </c>
      <c r="BG26" s="2">
        <v>35.729999999999997</v>
      </c>
    </row>
    <row r="27" spans="1:59" ht="21">
      <c r="A27" s="5" t="s">
        <v>21</v>
      </c>
      <c r="B27" s="9">
        <v>31344</v>
      </c>
      <c r="C27" s="9">
        <v>15503</v>
      </c>
      <c r="D27" s="9">
        <v>15841</v>
      </c>
      <c r="E27" s="3">
        <v>97.866296319676792</v>
      </c>
      <c r="F27" s="17">
        <v>0.30721966205837781</v>
      </c>
      <c r="G27" s="5" t="s">
        <v>21</v>
      </c>
      <c r="H27" s="46">
        <v>601.21799999999996</v>
      </c>
      <c r="I27" s="6">
        <v>52.134167639691427</v>
      </c>
      <c r="J27" s="15">
        <v>10465</v>
      </c>
      <c r="K27" s="16">
        <v>17.406331813086101</v>
      </c>
      <c r="L27" s="16">
        <v>2.9951266125179168</v>
      </c>
      <c r="M27" s="5" t="s">
        <v>21</v>
      </c>
      <c r="N27" s="10">
        <v>1653</v>
      </c>
      <c r="O27" s="10">
        <v>3406</v>
      </c>
      <c r="P27" s="10">
        <v>5136</v>
      </c>
      <c r="Q27" s="11">
        <v>2640</v>
      </c>
      <c r="R27" s="11">
        <v>2496</v>
      </c>
      <c r="S27" s="5" t="s">
        <v>21</v>
      </c>
      <c r="T27" s="10">
        <v>2372</v>
      </c>
      <c r="U27" s="10">
        <v>4760</v>
      </c>
      <c r="V27" s="10">
        <v>21294</v>
      </c>
      <c r="W27" s="11">
        <v>10495</v>
      </c>
      <c r="X27" s="11">
        <v>10799</v>
      </c>
      <c r="Y27" s="5" t="s">
        <v>21</v>
      </c>
      <c r="Z27" s="11">
        <v>2362</v>
      </c>
      <c r="AA27" s="11">
        <v>8165</v>
      </c>
      <c r="AB27" s="11">
        <v>2634</v>
      </c>
      <c r="AC27" s="12">
        <v>202.44947948560932</v>
      </c>
      <c r="AD27" s="5" t="s">
        <v>21</v>
      </c>
      <c r="AE27" s="10">
        <v>4601</v>
      </c>
      <c r="AF27" s="11">
        <v>2197</v>
      </c>
      <c r="AG27" s="11">
        <v>2404</v>
      </c>
      <c r="AH27" s="12">
        <f t="shared" si="0"/>
        <v>91.389351081530776</v>
      </c>
      <c r="AI27" s="12">
        <v>14.679045431342521</v>
      </c>
      <c r="AJ27" s="5" t="s">
        <v>21</v>
      </c>
      <c r="AK27" s="11">
        <v>2336</v>
      </c>
      <c r="AL27" s="11">
        <v>1147</v>
      </c>
      <c r="AM27" s="11">
        <v>1189</v>
      </c>
      <c r="AN27" s="12">
        <f t="shared" si="1"/>
        <v>96.467619848612273</v>
      </c>
      <c r="AO27" s="12">
        <v>7.4527820316488009</v>
      </c>
      <c r="AP27" s="5" t="s">
        <v>21</v>
      </c>
      <c r="AQ27" s="12">
        <v>1398</v>
      </c>
      <c r="AR27" s="11">
        <v>654</v>
      </c>
      <c r="AS27" s="11">
        <v>744</v>
      </c>
      <c r="AT27" s="12">
        <f t="shared" si="2"/>
        <v>87.903225806451616</v>
      </c>
      <c r="AU27" s="12">
        <v>4.4601837672281777</v>
      </c>
      <c r="AV27" s="5" t="s">
        <v>21</v>
      </c>
      <c r="AW27" s="11">
        <v>867</v>
      </c>
      <c r="AX27" s="11">
        <v>396</v>
      </c>
      <c r="AY27" s="11">
        <v>471</v>
      </c>
      <c r="AZ27" s="12">
        <f t="shared" si="3"/>
        <v>84.076433121019107</v>
      </c>
      <c r="BA27" s="12">
        <v>2.7660796324655434</v>
      </c>
      <c r="BB27" s="5" t="s">
        <v>21</v>
      </c>
      <c r="BC27" s="13">
        <v>45.726495726495735</v>
      </c>
      <c r="BD27" s="13">
        <v>24.119470273316431</v>
      </c>
      <c r="BE27" s="13">
        <v>21.6070254531793</v>
      </c>
      <c r="BF27" s="14">
        <v>37.198156682027651</v>
      </c>
      <c r="BG27" s="2">
        <v>35.92</v>
      </c>
    </row>
    <row r="28" spans="1:59" ht="21">
      <c r="A28" s="5" t="s">
        <v>22</v>
      </c>
      <c r="B28" s="9">
        <v>21260</v>
      </c>
      <c r="C28" s="9">
        <v>10695</v>
      </c>
      <c r="D28" s="9">
        <v>10565</v>
      </c>
      <c r="E28" s="3">
        <v>101.23047799337435</v>
      </c>
      <c r="F28" s="17">
        <v>-0.15029118917903039</v>
      </c>
      <c r="G28" s="5" t="s">
        <v>22</v>
      </c>
      <c r="H28" s="46">
        <v>442.26299999999998</v>
      </c>
      <c r="I28" s="6">
        <v>48.0709442119282</v>
      </c>
      <c r="J28" s="15">
        <v>8320</v>
      </c>
      <c r="K28" s="16">
        <v>18.812335646436622</v>
      </c>
      <c r="L28" s="16">
        <v>2.5552884615384617</v>
      </c>
      <c r="M28" s="5" t="s">
        <v>22</v>
      </c>
      <c r="N28" s="10">
        <v>897</v>
      </c>
      <c r="O28" s="10">
        <v>1781</v>
      </c>
      <c r="P28" s="10">
        <v>2756</v>
      </c>
      <c r="Q28" s="11">
        <v>1451</v>
      </c>
      <c r="R28" s="11">
        <v>1305</v>
      </c>
      <c r="S28" s="5" t="s">
        <v>22</v>
      </c>
      <c r="T28" s="10">
        <v>1360</v>
      </c>
      <c r="U28" s="10">
        <v>2755</v>
      </c>
      <c r="V28" s="10">
        <v>15011</v>
      </c>
      <c r="W28" s="11">
        <v>7470</v>
      </c>
      <c r="X28" s="11">
        <v>7541</v>
      </c>
      <c r="Y28" s="5" t="s">
        <v>22</v>
      </c>
      <c r="Z28" s="11">
        <v>1388</v>
      </c>
      <c r="AA28" s="11">
        <v>5611</v>
      </c>
      <c r="AB28" s="11">
        <v>1930</v>
      </c>
      <c r="AC28" s="12">
        <v>159.86455177330245</v>
      </c>
      <c r="AD28" s="5" t="s">
        <v>22</v>
      </c>
      <c r="AE28" s="10">
        <v>3315</v>
      </c>
      <c r="AF28" s="11">
        <v>1674</v>
      </c>
      <c r="AG28" s="11">
        <v>1641</v>
      </c>
      <c r="AH28" s="12">
        <f t="shared" si="0"/>
        <v>102.01096892138939</v>
      </c>
      <c r="AI28" s="12">
        <v>15.592662276575728</v>
      </c>
      <c r="AJ28" s="5" t="s">
        <v>22</v>
      </c>
      <c r="AK28" s="11">
        <v>1793</v>
      </c>
      <c r="AL28" s="11">
        <v>939</v>
      </c>
      <c r="AM28" s="11">
        <v>854</v>
      </c>
      <c r="AN28" s="12">
        <f t="shared" si="1"/>
        <v>109.95316159250585</v>
      </c>
      <c r="AO28" s="12">
        <v>8.4336782690498584</v>
      </c>
      <c r="AP28" s="5" t="s">
        <v>22</v>
      </c>
      <c r="AQ28" s="12">
        <v>962</v>
      </c>
      <c r="AR28" s="11">
        <v>481</v>
      </c>
      <c r="AS28" s="11">
        <v>481</v>
      </c>
      <c r="AT28" s="12">
        <f t="shared" si="2"/>
        <v>100</v>
      </c>
      <c r="AU28" s="12">
        <v>4.5249294449670741</v>
      </c>
      <c r="AV28" s="5" t="s">
        <v>22</v>
      </c>
      <c r="AW28" s="11">
        <v>560</v>
      </c>
      <c r="AX28" s="11">
        <v>254</v>
      </c>
      <c r="AY28" s="11">
        <v>306</v>
      </c>
      <c r="AZ28" s="12">
        <f t="shared" si="3"/>
        <v>83.006535947712422</v>
      </c>
      <c r="BA28" s="12">
        <v>2.6340545625587959</v>
      </c>
      <c r="BB28" s="5" t="s">
        <v>22</v>
      </c>
      <c r="BC28" s="13">
        <v>40.44367463859836</v>
      </c>
      <c r="BD28" s="13">
        <v>18.359869429085336</v>
      </c>
      <c r="BE28" s="13">
        <v>22.083805209513024</v>
      </c>
      <c r="BF28" s="14">
        <v>39.616829522815671</v>
      </c>
      <c r="BG28" s="2">
        <v>40.619999999999997</v>
      </c>
    </row>
    <row r="29" spans="1:59" ht="21">
      <c r="A29" s="5" t="s">
        <v>23</v>
      </c>
      <c r="B29" s="9">
        <v>26260</v>
      </c>
      <c r="C29" s="9">
        <v>12943</v>
      </c>
      <c r="D29" s="9">
        <v>13317</v>
      </c>
      <c r="E29" s="3">
        <v>97.191559660584218</v>
      </c>
      <c r="F29" s="17">
        <v>-0.3718036269823255</v>
      </c>
      <c r="G29" s="5" t="s">
        <v>23</v>
      </c>
      <c r="H29" s="46">
        <v>260.13200000000001</v>
      </c>
      <c r="I29" s="6">
        <v>100.94874909661249</v>
      </c>
      <c r="J29" s="15">
        <v>10619</v>
      </c>
      <c r="K29" s="16">
        <v>40.821582888687281</v>
      </c>
      <c r="L29" s="16">
        <v>2.472925887560034</v>
      </c>
      <c r="M29" s="5" t="s">
        <v>23</v>
      </c>
      <c r="N29" s="10">
        <v>900</v>
      </c>
      <c r="O29" s="10">
        <v>1911</v>
      </c>
      <c r="P29" s="10">
        <v>3091</v>
      </c>
      <c r="Q29" s="11">
        <v>1612</v>
      </c>
      <c r="R29" s="11">
        <v>1479</v>
      </c>
      <c r="S29" s="5" t="s">
        <v>23</v>
      </c>
      <c r="T29" s="10">
        <v>1723</v>
      </c>
      <c r="U29" s="10">
        <v>3360</v>
      </c>
      <c r="V29" s="10">
        <v>18175</v>
      </c>
      <c r="W29" s="11">
        <v>8918</v>
      </c>
      <c r="X29" s="11">
        <v>9257</v>
      </c>
      <c r="Y29" s="5" t="s">
        <v>23</v>
      </c>
      <c r="Z29" s="11">
        <v>1682</v>
      </c>
      <c r="AA29" s="11">
        <v>6662</v>
      </c>
      <c r="AB29" s="11">
        <v>2595</v>
      </c>
      <c r="AC29" s="12">
        <v>135.09456619633744</v>
      </c>
      <c r="AD29" s="5" t="s">
        <v>23</v>
      </c>
      <c r="AE29" s="10">
        <v>4504</v>
      </c>
      <c r="AF29" s="11">
        <v>2164</v>
      </c>
      <c r="AG29" s="11">
        <v>2340</v>
      </c>
      <c r="AH29" s="12">
        <f t="shared" si="0"/>
        <v>92.478632478632477</v>
      </c>
      <c r="AI29" s="12">
        <v>17.151561309977151</v>
      </c>
      <c r="AJ29" s="5" t="s">
        <v>23</v>
      </c>
      <c r="AK29" s="11">
        <v>2506</v>
      </c>
      <c r="AL29" s="11">
        <v>1211</v>
      </c>
      <c r="AM29" s="11">
        <v>1295</v>
      </c>
      <c r="AN29" s="12">
        <f t="shared" si="1"/>
        <v>93.513513513513516</v>
      </c>
      <c r="AO29" s="12">
        <v>9.5430312261995436</v>
      </c>
      <c r="AP29" s="5" t="s">
        <v>23</v>
      </c>
      <c r="AQ29" s="12">
        <v>1294</v>
      </c>
      <c r="AR29" s="11">
        <v>613</v>
      </c>
      <c r="AS29" s="11">
        <v>681</v>
      </c>
      <c r="AT29" s="12">
        <f t="shared" si="2"/>
        <v>90.014684287812045</v>
      </c>
      <c r="AU29" s="12">
        <v>4.9276466108149277</v>
      </c>
      <c r="AV29" s="5" t="s">
        <v>23</v>
      </c>
      <c r="AW29" s="11">
        <v>704</v>
      </c>
      <c r="AX29" s="11">
        <v>340</v>
      </c>
      <c r="AY29" s="11">
        <v>364</v>
      </c>
      <c r="AZ29" s="12">
        <f t="shared" si="3"/>
        <v>93.406593406593402</v>
      </c>
      <c r="BA29" s="12">
        <v>2.6808834729626811</v>
      </c>
      <c r="BB29" s="5" t="s">
        <v>23</v>
      </c>
      <c r="BC29" s="13">
        <v>41.788170563961486</v>
      </c>
      <c r="BD29" s="13">
        <v>17.006877579092158</v>
      </c>
      <c r="BE29" s="13">
        <v>24.781292984869332</v>
      </c>
      <c r="BF29" s="14">
        <v>40.559060923554519</v>
      </c>
      <c r="BG29" s="2">
        <v>41.65</v>
      </c>
    </row>
    <row r="30" spans="1:59" ht="21">
      <c r="A30" s="4" t="s">
        <v>24</v>
      </c>
      <c r="B30" s="9">
        <v>11300</v>
      </c>
      <c r="C30" s="9">
        <v>5870</v>
      </c>
      <c r="D30" s="9">
        <v>5430</v>
      </c>
      <c r="E30" s="3">
        <v>108.10313075506446</v>
      </c>
      <c r="F30" s="17">
        <v>2.0684671664709553</v>
      </c>
      <c r="G30" s="4" t="s">
        <v>24</v>
      </c>
      <c r="H30" s="46">
        <v>674.58</v>
      </c>
      <c r="I30" s="6">
        <v>16.751163687034893</v>
      </c>
      <c r="J30" s="15">
        <v>3128</v>
      </c>
      <c r="K30" s="16">
        <v>4.636959293189836</v>
      </c>
      <c r="L30" s="16">
        <v>3.6125319693094631</v>
      </c>
      <c r="M30" s="4" t="s">
        <v>24</v>
      </c>
      <c r="N30" s="10">
        <v>859</v>
      </c>
      <c r="O30" s="10">
        <v>1822</v>
      </c>
      <c r="P30" s="10">
        <v>2815</v>
      </c>
      <c r="Q30" s="11">
        <v>1472</v>
      </c>
      <c r="R30" s="11">
        <v>1343</v>
      </c>
      <c r="S30" s="4" t="s">
        <v>24</v>
      </c>
      <c r="T30" s="10">
        <v>1219</v>
      </c>
      <c r="U30" s="10">
        <v>2436</v>
      </c>
      <c r="V30" s="10">
        <v>7533</v>
      </c>
      <c r="W30" s="11">
        <v>3926</v>
      </c>
      <c r="X30" s="11">
        <v>3607</v>
      </c>
      <c r="Y30" s="4" t="s">
        <v>24</v>
      </c>
      <c r="Z30" s="11">
        <v>1199</v>
      </c>
      <c r="AA30" s="11">
        <v>3169</v>
      </c>
      <c r="AB30" s="11">
        <v>438</v>
      </c>
      <c r="AC30" s="12">
        <v>271.0634269485642</v>
      </c>
      <c r="AD30" s="4" t="s">
        <v>24</v>
      </c>
      <c r="AE30" s="10">
        <v>908</v>
      </c>
      <c r="AF30" s="11">
        <v>441</v>
      </c>
      <c r="AG30" s="11">
        <v>467</v>
      </c>
      <c r="AH30" s="12">
        <f t="shared" si="0"/>
        <v>94.432548179871517</v>
      </c>
      <c r="AI30" s="12">
        <v>8.0353982300884965</v>
      </c>
      <c r="AJ30" s="4" t="s">
        <v>24</v>
      </c>
      <c r="AK30" s="11">
        <v>462</v>
      </c>
      <c r="AL30" s="11">
        <v>244</v>
      </c>
      <c r="AM30" s="11">
        <v>218</v>
      </c>
      <c r="AN30" s="12">
        <f t="shared" si="1"/>
        <v>111.92660550458714</v>
      </c>
      <c r="AO30" s="12">
        <v>4.0884955752212386</v>
      </c>
      <c r="AP30" s="4" t="s">
        <v>24</v>
      </c>
      <c r="AQ30" s="12">
        <v>300</v>
      </c>
      <c r="AR30" s="11">
        <v>134</v>
      </c>
      <c r="AS30" s="11">
        <v>166</v>
      </c>
      <c r="AT30" s="12">
        <f t="shared" si="2"/>
        <v>80.722891566265062</v>
      </c>
      <c r="AU30" s="12">
        <v>2.6548672566371683</v>
      </c>
      <c r="AV30" s="4" t="s">
        <v>24</v>
      </c>
      <c r="AW30" s="11">
        <v>146</v>
      </c>
      <c r="AX30" s="11">
        <v>63</v>
      </c>
      <c r="AY30" s="11">
        <v>83</v>
      </c>
      <c r="AZ30" s="12">
        <f t="shared" si="3"/>
        <v>75.903614457831324</v>
      </c>
      <c r="BA30" s="12">
        <v>1.2920353982300885</v>
      </c>
      <c r="BB30" s="4" t="s">
        <v>24</v>
      </c>
      <c r="BC30" s="13">
        <v>49.422540820390289</v>
      </c>
      <c r="BD30" s="13">
        <v>37.368910128766764</v>
      </c>
      <c r="BE30" s="13">
        <v>12.053630691623525</v>
      </c>
      <c r="BF30" s="14">
        <v>29.299218194740583</v>
      </c>
      <c r="BG30" s="2">
        <v>25.67</v>
      </c>
    </row>
  </sheetData>
  <mergeCells count="20">
    <mergeCell ref="AV1:BA1"/>
    <mergeCell ref="AP1:AU1"/>
    <mergeCell ref="AJ1:AO1"/>
    <mergeCell ref="AD1:AI1"/>
    <mergeCell ref="AV2:AV4"/>
    <mergeCell ref="BB2:BB4"/>
    <mergeCell ref="A2:A4"/>
    <mergeCell ref="G2:G4"/>
    <mergeCell ref="A1:F1"/>
    <mergeCell ref="M2:M4"/>
    <mergeCell ref="S2:S4"/>
    <mergeCell ref="G1:L1"/>
    <mergeCell ref="M1:R1"/>
    <mergeCell ref="S1:X1"/>
    <mergeCell ref="Y1:AC1"/>
    <mergeCell ref="Y2:Y4"/>
    <mergeCell ref="AD2:AD4"/>
    <mergeCell ref="AJ2:AJ4"/>
    <mergeCell ref="AP2:AP4"/>
    <mergeCell ref="BB1:BG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Customer</cp:lastModifiedBy>
  <cp:lastPrinted>2013-11-11T03:15:43Z</cp:lastPrinted>
  <dcterms:created xsi:type="dcterms:W3CDTF">2013-10-31T02:20:04Z</dcterms:created>
  <dcterms:modified xsi:type="dcterms:W3CDTF">2013-11-11T03:15:54Z</dcterms:modified>
</cp:coreProperties>
</file>