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561E5D2E-DE30-46BA-BE5F-16BD7AC18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3" sheetId="10" r:id="rId1"/>
  </sheets>
  <definedNames>
    <definedName name="_xlnm.Print_Area" localSheetId="0">'ตาราง 3'!$A$1:$V$30</definedName>
  </definedNames>
  <calcPr calcId="191029"/>
</workbook>
</file>

<file path=xl/calcChain.xml><?xml version="1.0" encoding="utf-8"?>
<calcChain xmlns="http://schemas.openxmlformats.org/spreadsheetml/2006/main">
  <c r="B24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G11" i="10" s="1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5" i="10"/>
  <c r="O11" i="10" l="1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<sst xmlns="http://schemas.openxmlformats.org/spreadsheetml/2006/main" count="72" uniqueCount="67">
  <si>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</si>
  <si>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</si>
  <si>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</si>
  <si>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</si>
  <si>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</si>
  <si>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</si>
  <si>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</si>
  <si>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</si>
  <si>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</si>
  <si>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</si>
  <si>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</si>
  <si>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</si>
  <si>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</si>
  <si>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</si>
  <si>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</si>
  <si>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</si>
  <si>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</si>
  <si>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</si>
  <si>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</si>
  <si>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</si>
  <si>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</si>
  <si>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</si>
  <si>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</si>
  <si>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</si>
  <si>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</si>
  <si>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</si>
  <si>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</si>
  <si>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</si>
  <si>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</si>
  <si>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</si>
  <si>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</si>
  <si>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</si>
  <si>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</si>
  <si>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</si>
  <si>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</si>
  <si>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</si>
  <si>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</si>
  <si>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</si>
  <si>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</si>
  <si>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</si>
  <si>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</si>
  <si>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</si>
  <si>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</si>
  <si>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</si>
  <si>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</si>
  <si>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</si>
  <si>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</si>
  <si>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</si>
  <si>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</si>
  <si>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</si>
  <si>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</si>
  <si>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</si>
  <si>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</si>
  <si>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</si>
  <si>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</si>
  <si>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</si>
  <si>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</si>
  <si>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</si>
  <si>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</si>
  <si>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</si>
  <si>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</si>
  <si>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</si>
  <si>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</si>
  <si>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</si>
  <si>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</si>
  <si>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3     จำนวนประชากร (เฉพาะผู้มีสัญชาติไทย) จำแนกตามหมวดอายุ เพศ  เป็นรายอำเภอ  และเขตการปกครอง  พ.ศ. 2537</t>
  </si>
  <si>
    <t>TABLE  3  NUMBER OF POPULATION (THAI NATIONALITY ONLY)  BY AGE GROUP, DISTRICT  AND AREA, SUKHOTHAI PROVINCE :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</si>
</sst>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family val="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14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4" xfId="4" applyNumberFormat="1" applyFont="1" applyBorder="1"/>
    <xf numFmtId="164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164" fontId="7" fillId="0" borderId="0" xfId="4" applyNumberFormat="1" applyFont="1"/>
    <xf numFmtId="164" fontId="7" fillId="0" borderId="9" xfId="4" applyNumberFormat="1" applyFont="1" applyBorder="1"/>
    <xf numFmtId="164" fontId="7" fillId="0" borderId="15" xfId="4" applyNumberFormat="1" applyFont="1" applyBorder="1"/>
    <xf numFmtId="41" fontId="7" fillId="0" borderId="7" xfId="5" applyNumberFormat="1" applyFont="1" applyBorder="1" applyAlignment="1">
      <alignment horizontal="right"/>
    </xf>
    <xf numFmtId="164" fontId="7" fillId="0" borderId="20" xfId="4" applyNumberFormat="1" applyFont="1" applyBorder="1"/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1</xdr:row>
      <xdr:rowOff>15240</xdr:rowOff>
    </xdr:from>
    <xdr:to>
      <xdr:col>3</xdr:col>
      <xdr:colOff>297180</xdr:colOff>
      <xdr:row>1</xdr:row>
      <xdr:rowOff>152400</xdr:rowOff>
    </xdr:to>
    <xdr:sp macro="" textlink="">
      <xdr:nvSpPr>
        <xdr:cNvPr id="9224" name="Text 35">
          <a:extLst>
            <a:ext uri="{FF2B5EF4-FFF2-40B4-BE49-F238E27FC236}">
              <a16:creationId xmlns:a16="http://schemas.microsoft.com/office/drawing/2014/main" id="{CC461C4A-BCC0-40E8-A749-B53F5F2569AD}"/>
            </a:ext>
          </a:extLst>
        </xdr:cNvPr>
        <xdr:cNvSpPr txBox="1">
          <a:spLocks noChangeArrowheads="1"/>
        </xdr:cNvSpPr>
      </xdr:nvSpPr>
      <xdr:spPr bwMode="auto">
        <a:xfrm>
          <a:off x="238506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workbookViewId="0"/>
  </sheetViews>
  <sheetFormatPr defaultColWidth="9.125" defaultRowHeight="19.8" x14ac:dyDescent="0.5"/>
  <cols>
    <col min="1" max="1" width="20.625" style="4" customWidth="1"/>
    <col min="2" max="2" width="7.125" style="4" customWidth="1"/>
    <col min="3" max="5" width="6.5" style="4" bestFit="1" customWidth="1"/>
    <col min="6" max="6" width="7.375" style="4" customWidth="1"/>
    <col min="7" max="7" width="7.5" style="4" customWidth="1"/>
    <col min="8" max="8" width="7.375" style="4" customWidth="1"/>
    <col min="9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375" style="4" customWidth="1"/>
    <col min="19" max="19" width="5.625" style="6" customWidth="1"/>
    <col min="20" max="20" width="6" style="4" customWidth="1"/>
    <col min="21" max="21" width="7.875" style="4" bestFit="1" customWidth="1"/>
    <col min="22" max="22" width="29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37" customFormat="1" ht="20.399999999999999" x14ac:dyDescent="0.55000000000000004">
      <c r="A4" s="27"/>
      <c r="B4" s="36"/>
      <c r="C4" s="62" t="s">
        <v>10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26"/>
    </row>
    <row r="5" spans="1:22" s="37" customFormat="1" ht="20.399999999999999" x14ac:dyDescent="0.55000000000000004">
      <c r="A5" s="29"/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41"/>
      <c r="U5" s="39" t="s">
        <v>6</v>
      </c>
      <c r="V5" s="51"/>
    </row>
    <row r="6" spans="1:22" s="37" customFormat="1" ht="20.399999999999999" x14ac:dyDescent="0.55000000000000004">
      <c r="A6" s="29" t="s">
        <v>32</v>
      </c>
      <c r="B6" s="7" t="s">
        <v>0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4" t="s">
        <v>3</v>
      </c>
      <c r="U6" s="42" t="s">
        <v>7</v>
      </c>
      <c r="V6" s="51" t="s">
        <v>33</v>
      </c>
    </row>
    <row r="7" spans="1:22" s="37" customFormat="1" ht="20.399999999999999" x14ac:dyDescent="0.55000000000000004">
      <c r="A7" s="29" t="s">
        <v>31</v>
      </c>
      <c r="B7" s="7" t="s">
        <v>1</v>
      </c>
      <c r="C7" s="42" t="s">
        <v>11</v>
      </c>
      <c r="D7" s="43" t="s">
        <v>12</v>
      </c>
      <c r="E7" s="43" t="s">
        <v>13</v>
      </c>
      <c r="F7" s="43" t="s">
        <v>14</v>
      </c>
      <c r="G7" s="43" t="s">
        <v>15</v>
      </c>
      <c r="H7" s="43" t="s">
        <v>16</v>
      </c>
      <c r="I7" s="43" t="s">
        <v>17</v>
      </c>
      <c r="J7" s="43" t="s">
        <v>18</v>
      </c>
      <c r="K7" s="43" t="s">
        <v>19</v>
      </c>
      <c r="L7" s="43" t="s">
        <v>20</v>
      </c>
      <c r="M7" s="43" t="s">
        <v>21</v>
      </c>
      <c r="N7" s="43" t="s">
        <v>22</v>
      </c>
      <c r="O7" s="43" t="s">
        <v>23</v>
      </c>
      <c r="P7" s="43" t="s">
        <v>24</v>
      </c>
      <c r="Q7" s="43" t="s">
        <v>25</v>
      </c>
      <c r="R7" s="43" t="s">
        <v>26</v>
      </c>
      <c r="S7" s="44" t="s">
        <v>2</v>
      </c>
      <c r="T7" s="45" t="s">
        <v>4</v>
      </c>
      <c r="U7" s="42" t="s">
        <v>8</v>
      </c>
      <c r="V7" s="51" t="s">
        <v>34</v>
      </c>
    </row>
    <row r="8" spans="1:22" s="37" customFormat="1" ht="20.399999999999999" x14ac:dyDescent="0.55000000000000004">
      <c r="A8" s="29"/>
      <c r="B8" s="38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49" t="s">
        <v>27</v>
      </c>
      <c r="U8" s="50" t="s">
        <v>28</v>
      </c>
      <c r="V8" s="51"/>
    </row>
    <row r="9" spans="1:22" s="37" customFormat="1" ht="20.399999999999999" x14ac:dyDescent="0.55000000000000004">
      <c r="A9" s="29"/>
      <c r="B9" s="38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  <c r="T9" s="49" t="s">
        <v>5</v>
      </c>
      <c r="U9" s="50" t="s">
        <v>9</v>
      </c>
      <c r="V9" s="51"/>
    </row>
    <row r="10" spans="1:22" s="5" customFormat="1" ht="6.75" customHeight="1" x14ac:dyDescent="0.5">
      <c r="A10" s="30"/>
      <c r="B10" s="28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8"/>
      <c r="T10" s="33"/>
      <c r="U10" s="9"/>
      <c r="V10" s="34"/>
    </row>
    <row r="11" spans="1:22" s="15" customFormat="1" ht="22.05" customHeight="1" x14ac:dyDescent="0.55000000000000004">
      <c r="A11" s="22" t="s">
        <v>0</v>
      </c>
      <c r="B11" s="11">
        <f t="shared" ref="B11:B17" si="0">SUM(C11:U11)</f>
        <v>988519</v>
      </c>
      <c r="C11" s="12">
        <f>SUM(C12:C13)</f>
        <v>70537</v>
      </c>
      <c r="D11" s="13">
        <f>SUM(D12:D13)</f>
        <v>71081</v>
      </c>
      <c r="E11" s="13">
        <f t="shared" ref="E11:U11" si="1">SUM(E12:E13)</f>
        <v>88170</v>
      </c>
      <c r="F11" s="13">
        <f t="shared" si="1"/>
        <v>101684</v>
      </c>
      <c r="G11" s="13">
        <f>SUM(G12:G13)</f>
        <v>104896</v>
      </c>
      <c r="H11" s="13">
        <f t="shared" si="1"/>
        <v>101861</v>
      </c>
      <c r="I11" s="13">
        <f t="shared" si="1"/>
        <v>90220</v>
      </c>
      <c r="J11" s="13">
        <f t="shared" si="1"/>
        <v>79573</v>
      </c>
      <c r="K11" s="13">
        <f t="shared" si="1"/>
        <v>56983</v>
      </c>
      <c r="L11" s="13">
        <f t="shared" si="1"/>
        <v>42249</v>
      </c>
      <c r="M11" s="13">
        <f t="shared" si="1"/>
        <v>34390</v>
      </c>
      <c r="N11" s="13">
        <f t="shared" si="1"/>
        <v>29648</v>
      </c>
      <c r="O11" s="13">
        <f t="shared" si="1"/>
        <v>24092</v>
      </c>
      <c r="P11" s="13">
        <f t="shared" si="1"/>
        <v>16822</v>
      </c>
      <c r="Q11" s="13">
        <f t="shared" si="1"/>
        <v>11586</v>
      </c>
      <c r="R11" s="13">
        <f t="shared" si="1"/>
        <v>7071</v>
      </c>
      <c r="S11" s="13">
        <f t="shared" si="1"/>
        <v>4760</v>
      </c>
      <c r="T11" s="13">
        <f t="shared" si="1"/>
        <v>5225</v>
      </c>
      <c r="U11" s="14">
        <f t="shared" si="1"/>
        <v>47671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39836</v>
      </c>
      <c r="C12" s="59">
        <f>SUM(C15,C18)</f>
        <v>2729</v>
      </c>
      <c r="D12" s="13">
        <f t="shared" ref="D12:U12" si="2">SUM(D15,D18)</f>
        <v>2845</v>
      </c>
      <c r="E12" s="13">
        <f t="shared" si="2"/>
        <v>3369</v>
      </c>
      <c r="F12" s="13">
        <f t="shared" si="2"/>
        <v>3559</v>
      </c>
      <c r="G12" s="13">
        <f t="shared" si="2"/>
        <v>3650</v>
      </c>
      <c r="H12" s="13">
        <f t="shared" si="2"/>
        <v>3694</v>
      </c>
      <c r="I12" s="13">
        <f t="shared" si="2"/>
        <v>3898</v>
      </c>
      <c r="J12" s="13">
        <f t="shared" si="2"/>
        <v>3738</v>
      </c>
      <c r="K12" s="13">
        <f t="shared" si="2"/>
        <v>2931</v>
      </c>
      <c r="L12" s="13">
        <f t="shared" si="2"/>
        <v>2330</v>
      </c>
      <c r="M12" s="13">
        <f t="shared" si="2"/>
        <v>1832</v>
      </c>
      <c r="N12" s="13">
        <f t="shared" si="2"/>
        <v>1545</v>
      </c>
      <c r="O12" s="13">
        <f t="shared" si="2"/>
        <v>1188</v>
      </c>
      <c r="P12" s="13">
        <f t="shared" si="2"/>
        <v>836</v>
      </c>
      <c r="Q12" s="13">
        <f t="shared" si="2"/>
        <v>539</v>
      </c>
      <c r="R12" s="13">
        <f t="shared" si="2"/>
        <v>365</v>
      </c>
      <c r="S12" s="13">
        <f t="shared" si="2"/>
        <v>230</v>
      </c>
      <c r="T12" s="13">
        <f t="shared" si="2"/>
        <v>212</v>
      </c>
      <c r="U12" s="14">
        <f t="shared" si="2"/>
        <v>346</v>
      </c>
      <c r="V12" s="57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948683</v>
      </c>
      <c r="C13" s="59">
        <f>SUM(C16,C19:C28)</f>
        <v>67808</v>
      </c>
      <c r="D13" s="13">
        <f t="shared" ref="D13:U13" si="3">SUM(D16,D19:D28)</f>
        <v>68236</v>
      </c>
      <c r="E13" s="13">
        <f t="shared" si="3"/>
        <v>84801</v>
      </c>
      <c r="F13" s="13">
        <f t="shared" si="3"/>
        <v>98125</v>
      </c>
      <c r="G13" s="13">
        <f t="shared" si="3"/>
        <v>101246</v>
      </c>
      <c r="H13" s="13">
        <f t="shared" si="3"/>
        <v>98167</v>
      </c>
      <c r="I13" s="13">
        <f t="shared" si="3"/>
        <v>86322</v>
      </c>
      <c r="J13" s="13">
        <f t="shared" si="3"/>
        <v>75835</v>
      </c>
      <c r="K13" s="13">
        <f t="shared" si="3"/>
        <v>54052</v>
      </c>
      <c r="L13" s="13">
        <f t="shared" si="3"/>
        <v>39919</v>
      </c>
      <c r="M13" s="13">
        <f t="shared" si="3"/>
        <v>32558</v>
      </c>
      <c r="N13" s="13">
        <f t="shared" si="3"/>
        <v>28103</v>
      </c>
      <c r="O13" s="13">
        <f t="shared" si="3"/>
        <v>22904</v>
      </c>
      <c r="P13" s="13">
        <f t="shared" si="3"/>
        <v>15986</v>
      </c>
      <c r="Q13" s="13">
        <f t="shared" si="3"/>
        <v>11047</v>
      </c>
      <c r="R13" s="13">
        <f t="shared" si="3"/>
        <v>6706</v>
      </c>
      <c r="S13" s="13">
        <f t="shared" si="3"/>
        <v>4530</v>
      </c>
      <c r="T13" s="13">
        <f t="shared" si="3"/>
        <v>5013</v>
      </c>
      <c r="U13" s="14">
        <f t="shared" si="3"/>
        <v>47325</v>
      </c>
      <c r="V13" s="57" t="s">
        <v>49</v>
      </c>
    </row>
    <row r="14" spans="1:22" s="18" customFormat="1" ht="19.95" customHeight="1" x14ac:dyDescent="0.5">
      <c r="A14" s="53" t="s">
        <v>37</v>
      </c>
      <c r="B14" s="24">
        <f t="shared" si="0"/>
        <v>207756</v>
      </c>
      <c r="C14" s="58">
        <f>SUM(C15:C16)</f>
        <v>14039</v>
      </c>
      <c r="D14" s="21">
        <f t="shared" ref="D14:U14" si="4">SUM(D15:D16)</f>
        <v>13933</v>
      </c>
      <c r="E14" s="21">
        <f t="shared" si="4"/>
        <v>16913</v>
      </c>
      <c r="F14" s="21">
        <f t="shared" si="4"/>
        <v>19463</v>
      </c>
      <c r="G14" s="21">
        <f t="shared" si="4"/>
        <v>22311</v>
      </c>
      <c r="H14" s="21">
        <f t="shared" si="4"/>
        <v>21517</v>
      </c>
      <c r="I14" s="21">
        <f t="shared" si="4"/>
        <v>20191</v>
      </c>
      <c r="J14" s="21">
        <f t="shared" si="4"/>
        <v>17974</v>
      </c>
      <c r="K14" s="21">
        <f t="shared" si="4"/>
        <v>13157</v>
      </c>
      <c r="L14" s="21">
        <f t="shared" si="4"/>
        <v>9599</v>
      </c>
      <c r="M14" s="21">
        <f t="shared" si="4"/>
        <v>8119</v>
      </c>
      <c r="N14" s="21">
        <f t="shared" si="4"/>
        <v>7092</v>
      </c>
      <c r="O14" s="21">
        <f t="shared" si="4"/>
        <v>5724</v>
      </c>
      <c r="P14" s="21">
        <f t="shared" si="4"/>
        <v>3996</v>
      </c>
      <c r="Q14" s="21">
        <f t="shared" si="4"/>
        <v>2748</v>
      </c>
      <c r="R14" s="21">
        <f t="shared" si="4"/>
        <v>1757</v>
      </c>
      <c r="S14" s="21">
        <f t="shared" si="4"/>
        <v>1283</v>
      </c>
      <c r="T14" s="21">
        <f t="shared" si="4"/>
        <v>1551</v>
      </c>
      <c r="U14" s="25">
        <f t="shared" si="4"/>
        <v>6389</v>
      </c>
      <c r="V14" s="56" t="s">
        <v>50</v>
      </c>
    </row>
    <row r="15" spans="1:22" s="18" customFormat="1" ht="19.95" customHeight="1" x14ac:dyDescent="0.5">
      <c r="A15" s="52" t="s">
        <v>61</v>
      </c>
      <c r="B15" s="24">
        <f t="shared" si="0"/>
        <v>25146</v>
      </c>
      <c r="C15" s="58">
        <v>1773</v>
      </c>
      <c r="D15" s="21">
        <v>1776</v>
      </c>
      <c r="E15" s="21">
        <v>2135</v>
      </c>
      <c r="F15" s="21">
        <v>2321</v>
      </c>
      <c r="G15" s="21">
        <v>2255</v>
      </c>
      <c r="H15" s="21">
        <v>2328</v>
      </c>
      <c r="I15" s="21">
        <v>2483</v>
      </c>
      <c r="J15" s="21">
        <v>2376</v>
      </c>
      <c r="K15" s="21">
        <v>1853</v>
      </c>
      <c r="L15" s="21">
        <v>1426</v>
      </c>
      <c r="M15" s="21">
        <v>1144</v>
      </c>
      <c r="N15" s="21">
        <v>987</v>
      </c>
      <c r="O15" s="21">
        <v>700</v>
      </c>
      <c r="P15" s="21">
        <v>489</v>
      </c>
      <c r="Q15" s="21">
        <v>317</v>
      </c>
      <c r="R15" s="21">
        <v>207</v>
      </c>
      <c r="S15" s="21">
        <v>137</v>
      </c>
      <c r="T15" s="21">
        <v>114</v>
      </c>
      <c r="U15" s="17">
        <v>325</v>
      </c>
      <c r="V15" s="55" t="s">
        <v>63</v>
      </c>
    </row>
    <row r="16" spans="1:22" s="18" customFormat="1" ht="19.95" customHeight="1" x14ac:dyDescent="0.5">
      <c r="A16" s="52" t="s">
        <v>36</v>
      </c>
      <c r="B16" s="24">
        <f t="shared" si="0"/>
        <v>182610</v>
      </c>
      <c r="C16" s="58">
        <v>12266</v>
      </c>
      <c r="D16" s="21">
        <v>12157</v>
      </c>
      <c r="E16" s="21">
        <v>14778</v>
      </c>
      <c r="F16" s="21">
        <v>17142</v>
      </c>
      <c r="G16" s="21">
        <v>20056</v>
      </c>
      <c r="H16" s="21">
        <v>19189</v>
      </c>
      <c r="I16" s="21">
        <v>17708</v>
      </c>
      <c r="J16" s="21">
        <v>15598</v>
      </c>
      <c r="K16" s="21">
        <v>11304</v>
      </c>
      <c r="L16" s="21">
        <v>8173</v>
      </c>
      <c r="M16" s="21">
        <v>6975</v>
      </c>
      <c r="N16" s="21">
        <v>6105</v>
      </c>
      <c r="O16" s="21">
        <v>5024</v>
      </c>
      <c r="P16" s="21">
        <v>3507</v>
      </c>
      <c r="Q16" s="21">
        <v>2431</v>
      </c>
      <c r="R16" s="21">
        <v>1550</v>
      </c>
      <c r="S16" s="21">
        <v>1146</v>
      </c>
      <c r="T16" s="21">
        <v>1437</v>
      </c>
      <c r="U16" s="17">
        <v>6064</v>
      </c>
      <c r="V16" s="55" t="s">
        <v>49</v>
      </c>
    </row>
    <row r="17" spans="1:22" s="18" customFormat="1" ht="19.95" customHeight="1" x14ac:dyDescent="0.5">
      <c r="A17" s="53" t="s">
        <v>38</v>
      </c>
      <c r="B17" s="24">
        <f t="shared" si="0"/>
        <v>156954</v>
      </c>
      <c r="C17" s="58">
        <f>SUM(C18:C19)</f>
        <v>10930</v>
      </c>
      <c r="D17" s="21">
        <f t="shared" ref="D17:U17" si="5">SUM(D18:D19)</f>
        <v>10962</v>
      </c>
      <c r="E17" s="21">
        <f t="shared" si="5"/>
        <v>14163</v>
      </c>
      <c r="F17" s="21">
        <f t="shared" si="5"/>
        <v>16648</v>
      </c>
      <c r="G17" s="21">
        <f t="shared" si="5"/>
        <v>16481</v>
      </c>
      <c r="H17" s="21">
        <f t="shared" si="5"/>
        <v>15882</v>
      </c>
      <c r="I17" s="21">
        <f t="shared" si="5"/>
        <v>14554</v>
      </c>
      <c r="J17" s="21">
        <f t="shared" si="5"/>
        <v>12947</v>
      </c>
      <c r="K17" s="21">
        <f t="shared" si="5"/>
        <v>9296</v>
      </c>
      <c r="L17" s="21">
        <f t="shared" si="5"/>
        <v>7391</v>
      </c>
      <c r="M17" s="21">
        <f t="shared" si="5"/>
        <v>6087</v>
      </c>
      <c r="N17" s="21">
        <f t="shared" si="5"/>
        <v>5080</v>
      </c>
      <c r="O17" s="21">
        <f t="shared" si="5"/>
        <v>4371</v>
      </c>
      <c r="P17" s="21">
        <f t="shared" si="5"/>
        <v>3079</v>
      </c>
      <c r="Q17" s="21">
        <f t="shared" si="5"/>
        <v>2463</v>
      </c>
      <c r="R17" s="21">
        <f t="shared" si="5"/>
        <v>1488</v>
      </c>
      <c r="S17" s="21">
        <f t="shared" si="5"/>
        <v>1037</v>
      </c>
      <c r="T17" s="21">
        <f t="shared" si="5"/>
        <v>1131</v>
      </c>
      <c r="U17" s="25">
        <f t="shared" si="5"/>
        <v>2964</v>
      </c>
      <c r="V17" s="56" t="s">
        <v>51</v>
      </c>
    </row>
    <row r="18" spans="1:22" s="18" customFormat="1" ht="19.95" customHeight="1" x14ac:dyDescent="0.5">
      <c r="A18" s="52" t="s">
        <v>62</v>
      </c>
      <c r="B18" s="24">
        <f t="shared" ref="B18:B22" si="6">SUM(C18:U18)</f>
        <v>14690</v>
      </c>
      <c r="C18" s="16">
        <v>956</v>
      </c>
      <c r="D18" s="21">
        <v>1069</v>
      </c>
      <c r="E18" s="21">
        <v>1234</v>
      </c>
      <c r="F18" s="21">
        <v>1238</v>
      </c>
      <c r="G18" s="21">
        <v>1395</v>
      </c>
      <c r="H18" s="21">
        <v>1366</v>
      </c>
      <c r="I18" s="21">
        <v>1415</v>
      </c>
      <c r="J18" s="21">
        <v>1362</v>
      </c>
      <c r="K18" s="21">
        <v>1078</v>
      </c>
      <c r="L18" s="21">
        <v>904</v>
      </c>
      <c r="M18" s="21">
        <v>688</v>
      </c>
      <c r="N18" s="21">
        <v>558</v>
      </c>
      <c r="O18" s="21">
        <v>488</v>
      </c>
      <c r="P18" s="21">
        <v>347</v>
      </c>
      <c r="Q18" s="21">
        <v>222</v>
      </c>
      <c r="R18" s="21">
        <v>158</v>
      </c>
      <c r="S18" s="16">
        <v>93</v>
      </c>
      <c r="T18" s="21">
        <v>98</v>
      </c>
      <c r="U18" s="17">
        <v>21</v>
      </c>
      <c r="V18" s="55" t="s">
        <v>64</v>
      </c>
    </row>
    <row r="19" spans="1:22" s="18" customFormat="1" ht="19.95" customHeight="1" x14ac:dyDescent="0.5">
      <c r="A19" s="52" t="s">
        <v>36</v>
      </c>
      <c r="B19" s="24">
        <f t="shared" si="6"/>
        <v>142264</v>
      </c>
      <c r="C19" s="16">
        <v>9974</v>
      </c>
      <c r="D19" s="21">
        <v>9893</v>
      </c>
      <c r="E19" s="21">
        <v>12929</v>
      </c>
      <c r="F19" s="21">
        <v>15410</v>
      </c>
      <c r="G19" s="21">
        <v>15086</v>
      </c>
      <c r="H19" s="21">
        <v>14516</v>
      </c>
      <c r="I19" s="21">
        <v>13139</v>
      </c>
      <c r="J19" s="21">
        <v>11585</v>
      </c>
      <c r="K19" s="21">
        <v>8218</v>
      </c>
      <c r="L19" s="21">
        <v>6487</v>
      </c>
      <c r="M19" s="21">
        <v>5399</v>
      </c>
      <c r="N19" s="21">
        <v>4522</v>
      </c>
      <c r="O19" s="21">
        <v>3883</v>
      </c>
      <c r="P19" s="21">
        <v>2732</v>
      </c>
      <c r="Q19" s="21">
        <v>2241</v>
      </c>
      <c r="R19" s="21">
        <v>1330</v>
      </c>
      <c r="S19" s="21">
        <v>944</v>
      </c>
      <c r="T19" s="21">
        <v>1033</v>
      </c>
      <c r="U19" s="25">
        <v>2943</v>
      </c>
      <c r="V19" s="55" t="s">
        <v>49</v>
      </c>
    </row>
    <row r="20" spans="1:22" s="18" customFormat="1" ht="19.95" customHeight="1" x14ac:dyDescent="0.5">
      <c r="A20" s="53" t="s">
        <v>39</v>
      </c>
      <c r="B20" s="24">
        <f t="shared" si="6"/>
        <v>64186</v>
      </c>
      <c r="C20" s="16">
        <v>3930</v>
      </c>
      <c r="D20" s="21">
        <v>4234</v>
      </c>
      <c r="E20" s="21">
        <v>5524</v>
      </c>
      <c r="F20" s="21">
        <v>6725</v>
      </c>
      <c r="G20" s="21">
        <v>6580</v>
      </c>
      <c r="H20" s="21">
        <v>6175</v>
      </c>
      <c r="I20" s="21">
        <v>5477</v>
      </c>
      <c r="J20" s="21">
        <v>5376</v>
      </c>
      <c r="K20" s="21">
        <v>4062</v>
      </c>
      <c r="L20" s="21">
        <v>3210</v>
      </c>
      <c r="M20" s="21">
        <v>2597</v>
      </c>
      <c r="N20" s="21">
        <v>2302</v>
      </c>
      <c r="O20" s="21">
        <v>2074</v>
      </c>
      <c r="P20" s="21">
        <v>1548</v>
      </c>
      <c r="Q20" s="21">
        <v>1112</v>
      </c>
      <c r="R20" s="21">
        <v>755</v>
      </c>
      <c r="S20" s="16">
        <v>574</v>
      </c>
      <c r="T20" s="21">
        <v>538</v>
      </c>
      <c r="U20" s="17">
        <v>1393</v>
      </c>
      <c r="V20" s="56" t="s">
        <v>52</v>
      </c>
    </row>
    <row r="21" spans="1:22" s="18" customFormat="1" ht="19.95" customHeight="1" x14ac:dyDescent="0.5">
      <c r="A21" s="53" t="s">
        <v>40</v>
      </c>
      <c r="B21" s="24">
        <f t="shared" si="6"/>
        <v>87978</v>
      </c>
      <c r="C21" s="16">
        <v>5932</v>
      </c>
      <c r="D21" s="21">
        <v>5747</v>
      </c>
      <c r="E21" s="21">
        <v>6876</v>
      </c>
      <c r="F21" s="21">
        <v>8599</v>
      </c>
      <c r="G21" s="21">
        <v>9166</v>
      </c>
      <c r="H21" s="21">
        <v>8872</v>
      </c>
      <c r="I21" s="21">
        <v>7712</v>
      </c>
      <c r="J21" s="21">
        <v>8662</v>
      </c>
      <c r="K21" s="21">
        <v>5376</v>
      </c>
      <c r="L21" s="21">
        <v>3747</v>
      </c>
      <c r="M21" s="21">
        <v>3142</v>
      </c>
      <c r="N21" s="21">
        <v>2753</v>
      </c>
      <c r="O21" s="21">
        <v>2266</v>
      </c>
      <c r="P21" s="21">
        <v>1594</v>
      </c>
      <c r="Q21" s="21">
        <v>1116</v>
      </c>
      <c r="R21" s="21">
        <v>627</v>
      </c>
      <c r="S21" s="16">
        <v>431</v>
      </c>
      <c r="T21" s="21">
        <v>516</v>
      </c>
      <c r="U21" s="17">
        <v>4844</v>
      </c>
      <c r="V21" s="56" t="s">
        <v>53</v>
      </c>
    </row>
    <row r="22" spans="1:22" s="18" customFormat="1" ht="19.95" customHeight="1" x14ac:dyDescent="0.5">
      <c r="A22" s="53" t="s">
        <v>41</v>
      </c>
      <c r="B22" s="24">
        <f t="shared" si="6"/>
        <v>116998</v>
      </c>
      <c r="C22" s="16">
        <v>8582</v>
      </c>
      <c r="D22" s="21">
        <v>9073</v>
      </c>
      <c r="E22" s="21">
        <v>11362</v>
      </c>
      <c r="F22" s="21">
        <v>12459</v>
      </c>
      <c r="G22" s="21">
        <v>12256</v>
      </c>
      <c r="H22" s="21">
        <v>12121</v>
      </c>
      <c r="I22" s="21">
        <v>10369</v>
      </c>
      <c r="J22" s="21">
        <v>8519</v>
      </c>
      <c r="K22" s="21">
        <v>5866</v>
      </c>
      <c r="L22" s="21">
        <v>4229</v>
      </c>
      <c r="M22" s="21">
        <v>3319</v>
      </c>
      <c r="N22" s="21">
        <v>2754</v>
      </c>
      <c r="O22" s="21">
        <v>2150</v>
      </c>
      <c r="P22" s="21">
        <v>1517</v>
      </c>
      <c r="Q22" s="21">
        <v>947</v>
      </c>
      <c r="R22" s="21">
        <v>601</v>
      </c>
      <c r="S22" s="16">
        <v>343</v>
      </c>
      <c r="T22" s="21">
        <v>367</v>
      </c>
      <c r="U22" s="17">
        <v>10164</v>
      </c>
      <c r="V22" s="56" t="s">
        <v>54</v>
      </c>
    </row>
    <row r="23" spans="1:22" s="18" customFormat="1" ht="19.95" customHeight="1" x14ac:dyDescent="0.5">
      <c r="A23" s="53" t="s">
        <v>42</v>
      </c>
      <c r="B23" s="24">
        <f t="shared" ref="B23:B28" si="7">SUM(C23:U23)</f>
        <v>70570</v>
      </c>
      <c r="C23" s="16">
        <v>5419</v>
      </c>
      <c r="D23" s="21">
        <v>5413</v>
      </c>
      <c r="E23" s="21">
        <v>6711</v>
      </c>
      <c r="F23" s="21">
        <v>7375</v>
      </c>
      <c r="G23" s="21">
        <v>7400</v>
      </c>
      <c r="H23" s="21">
        <v>7252</v>
      </c>
      <c r="I23" s="21">
        <v>6547</v>
      </c>
      <c r="J23" s="21">
        <v>5336</v>
      </c>
      <c r="K23" s="21">
        <v>3971</v>
      </c>
      <c r="L23" s="21">
        <v>2694</v>
      </c>
      <c r="M23" s="21">
        <v>2126</v>
      </c>
      <c r="N23" s="21">
        <v>1988</v>
      </c>
      <c r="O23" s="21">
        <v>1502</v>
      </c>
      <c r="P23" s="21">
        <v>1086</v>
      </c>
      <c r="Q23" s="21">
        <v>636</v>
      </c>
      <c r="R23" s="21">
        <v>323</v>
      </c>
      <c r="S23" s="21">
        <v>198</v>
      </c>
      <c r="T23" s="21">
        <v>154</v>
      </c>
      <c r="U23" s="25">
        <v>4439</v>
      </c>
      <c r="V23" s="56" t="s">
        <v>55</v>
      </c>
    </row>
    <row r="24" spans="1:22" s="18" customFormat="1" ht="19.95" customHeight="1" x14ac:dyDescent="0.5">
      <c r="A24" s="53" t="s">
        <v>43</v>
      </c>
      <c r="B24" s="24">
        <f>SUM(C24:U24)</f>
        <v>138099</v>
      </c>
      <c r="C24" s="16">
        <v>10028</v>
      </c>
      <c r="D24" s="21">
        <v>10031</v>
      </c>
      <c r="E24" s="21">
        <v>12385</v>
      </c>
      <c r="F24" s="21">
        <v>14111</v>
      </c>
      <c r="G24" s="21">
        <v>14833</v>
      </c>
      <c r="H24" s="21">
        <v>14902</v>
      </c>
      <c r="I24" s="21">
        <v>12163</v>
      </c>
      <c r="J24" s="21">
        <v>9666</v>
      </c>
      <c r="K24" s="21">
        <v>6810</v>
      </c>
      <c r="L24" s="21">
        <v>5207</v>
      </c>
      <c r="M24" s="21">
        <v>4067</v>
      </c>
      <c r="N24" s="21">
        <v>3396</v>
      </c>
      <c r="O24" s="21">
        <v>2554</v>
      </c>
      <c r="P24" s="21">
        <v>1692</v>
      </c>
      <c r="Q24" s="21">
        <v>1053</v>
      </c>
      <c r="R24" s="21">
        <v>635</v>
      </c>
      <c r="S24" s="16">
        <v>359</v>
      </c>
      <c r="T24" s="21">
        <v>347</v>
      </c>
      <c r="U24" s="68">
        <v>13860</v>
      </c>
      <c r="V24" s="56" t="s">
        <v>56</v>
      </c>
    </row>
    <row r="25" spans="1:22" s="18" customFormat="1" ht="19.95" customHeight="1" x14ac:dyDescent="0.5">
      <c r="A25" s="53" t="s">
        <v>44</v>
      </c>
      <c r="B25" s="24">
        <f t="shared" si="7"/>
        <v>65931</v>
      </c>
      <c r="C25" s="65">
        <v>5142</v>
      </c>
      <c r="D25" s="21">
        <v>5218</v>
      </c>
      <c r="E25" s="21">
        <v>6150</v>
      </c>
      <c r="F25" s="21">
        <v>7211</v>
      </c>
      <c r="G25" s="21">
        <v>7157</v>
      </c>
      <c r="H25" s="21">
        <v>7045</v>
      </c>
      <c r="I25" s="21">
        <v>5850</v>
      </c>
      <c r="J25" s="21">
        <v>4799</v>
      </c>
      <c r="K25" s="21">
        <v>3793</v>
      </c>
      <c r="L25" s="21">
        <v>2831</v>
      </c>
      <c r="M25" s="21">
        <v>2248</v>
      </c>
      <c r="N25" s="21">
        <v>2003</v>
      </c>
      <c r="O25" s="21">
        <v>1596</v>
      </c>
      <c r="P25" s="21">
        <v>1014</v>
      </c>
      <c r="Q25" s="21">
        <v>716</v>
      </c>
      <c r="R25" s="21">
        <v>405</v>
      </c>
      <c r="S25" s="16">
        <v>237</v>
      </c>
      <c r="T25" s="21">
        <v>247</v>
      </c>
      <c r="U25" s="17">
        <v>2269</v>
      </c>
      <c r="V25" s="56" t="s">
        <v>57</v>
      </c>
    </row>
    <row r="26" spans="1:22" s="18" customFormat="1" ht="19.95" customHeight="1" x14ac:dyDescent="0.5">
      <c r="A26" s="53" t="s">
        <v>45</v>
      </c>
      <c r="B26" s="24">
        <f t="shared" si="7"/>
        <v>16134</v>
      </c>
      <c r="C26" s="65">
        <v>1297</v>
      </c>
      <c r="D26" s="21">
        <v>1354</v>
      </c>
      <c r="E26" s="21">
        <v>1868</v>
      </c>
      <c r="F26" s="21">
        <v>2152</v>
      </c>
      <c r="G26" s="21">
        <v>1886</v>
      </c>
      <c r="H26" s="21">
        <v>1697</v>
      </c>
      <c r="I26" s="21">
        <v>1471</v>
      </c>
      <c r="J26" s="21">
        <v>1104</v>
      </c>
      <c r="K26" s="21">
        <v>844</v>
      </c>
      <c r="L26" s="21">
        <v>631</v>
      </c>
      <c r="M26" s="21">
        <v>482</v>
      </c>
      <c r="N26" s="21">
        <v>425</v>
      </c>
      <c r="O26" s="21">
        <v>278</v>
      </c>
      <c r="P26" s="21">
        <v>211</v>
      </c>
      <c r="Q26" s="21">
        <v>137</v>
      </c>
      <c r="R26" s="21">
        <v>90</v>
      </c>
      <c r="S26" s="16">
        <v>60</v>
      </c>
      <c r="T26" s="21">
        <v>56</v>
      </c>
      <c r="U26" s="17">
        <v>91</v>
      </c>
      <c r="V26" s="56" t="s">
        <v>58</v>
      </c>
    </row>
    <row r="27" spans="1:22" s="18" customFormat="1" ht="19.95" customHeight="1" x14ac:dyDescent="0.5">
      <c r="A27" s="53" t="s">
        <v>46</v>
      </c>
      <c r="B27" s="24">
        <f t="shared" si="7"/>
        <v>25412</v>
      </c>
      <c r="C27" s="65">
        <v>2644</v>
      </c>
      <c r="D27" s="21">
        <v>2528</v>
      </c>
      <c r="E27" s="21">
        <v>2801</v>
      </c>
      <c r="F27" s="21">
        <v>2791</v>
      </c>
      <c r="G27" s="21">
        <v>2464</v>
      </c>
      <c r="H27" s="21">
        <v>2325</v>
      </c>
      <c r="I27" s="21">
        <v>2314</v>
      </c>
      <c r="J27" s="21">
        <v>1995</v>
      </c>
      <c r="K27" s="21">
        <v>1425</v>
      </c>
      <c r="L27" s="21">
        <v>999</v>
      </c>
      <c r="M27" s="21">
        <v>832</v>
      </c>
      <c r="N27" s="21">
        <v>677</v>
      </c>
      <c r="O27" s="21">
        <v>541</v>
      </c>
      <c r="P27" s="21">
        <v>379</v>
      </c>
      <c r="Q27" s="21">
        <v>194</v>
      </c>
      <c r="R27" s="21">
        <v>106</v>
      </c>
      <c r="S27" s="21">
        <v>51</v>
      </c>
      <c r="T27" s="21">
        <v>61</v>
      </c>
      <c r="U27" s="17">
        <v>285</v>
      </c>
      <c r="V27" s="56" t="s">
        <v>59</v>
      </c>
    </row>
    <row r="28" spans="1:22" s="18" customFormat="1" ht="19.95" customHeight="1" x14ac:dyDescent="0.5">
      <c r="A28" s="54" t="s">
        <v>47</v>
      </c>
      <c r="B28" s="35">
        <f t="shared" si="7"/>
        <v>38501</v>
      </c>
      <c r="C28" s="66">
        <v>2594</v>
      </c>
      <c r="D28" s="67">
        <v>2588</v>
      </c>
      <c r="E28" s="67">
        <v>3417</v>
      </c>
      <c r="F28" s="67">
        <v>4150</v>
      </c>
      <c r="G28" s="67">
        <v>4362</v>
      </c>
      <c r="H28" s="67">
        <v>4073</v>
      </c>
      <c r="I28" s="67">
        <v>3572</v>
      </c>
      <c r="J28" s="67">
        <v>3195</v>
      </c>
      <c r="K28" s="67">
        <v>2383</v>
      </c>
      <c r="L28" s="67">
        <v>1711</v>
      </c>
      <c r="M28" s="67">
        <v>1371</v>
      </c>
      <c r="N28" s="67">
        <v>1178</v>
      </c>
      <c r="O28" s="67">
        <v>1036</v>
      </c>
      <c r="P28" s="67">
        <v>706</v>
      </c>
      <c r="Q28" s="67">
        <v>464</v>
      </c>
      <c r="R28" s="67">
        <v>284</v>
      </c>
      <c r="S28" s="66">
        <v>187</v>
      </c>
      <c r="T28" s="67">
        <v>257</v>
      </c>
      <c r="U28" s="69">
        <v>973</v>
      </c>
      <c r="V28" s="60" t="s">
        <v>60</v>
      </c>
    </row>
    <row r="29" spans="1:22" s="18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3"/>
      <c r="V29" s="5"/>
    </row>
    <row r="30" spans="1:22" s="19" customFormat="1" x14ac:dyDescent="0.5">
      <c r="A30" s="61" t="s">
        <v>35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0"/>
      <c r="U32" s="4"/>
    </row>
    <row r="33" spans="19:21" s="5" customFormat="1" x14ac:dyDescent="0.5">
      <c r="S33" s="20"/>
      <c r="U33" s="4"/>
    </row>
    <row r="34" spans="19:21" s="5" customFormat="1" x14ac:dyDescent="0.5">
      <c r="S34" s="20"/>
      <c r="U34" s="4"/>
    </row>
    <row r="35" spans="19:21" s="5" customFormat="1" x14ac:dyDescent="0.5">
      <c r="S35" s="20"/>
      <c r="U35" s="4"/>
    </row>
    <row r="36" spans="19:21" s="5" customFormat="1" x14ac:dyDescent="0.5">
      <c r="S36" s="20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2022-04-11T01:59:35Z</cp:lastPrinted>
  <dcterms:created xsi:type="dcterms:W3CDTF">2004-08-16T17:13:42Z</dcterms:created>
  <dcterms:modified xsi:type="dcterms:W3CDTF">2022-04-11T01:59:45Z</dcterms:modified>
</cp:coreProperties>
</file>