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3_Y" sheetId="1" r:id="rId1"/>
  </sheets>
  <definedNames>
    <definedName name="_xlnm.Print_Area" localSheetId="0">'T-16.3_Y'!$A$1:$O$161</definedName>
  </definedNames>
  <calcPr calcId="124519"/>
</workbook>
</file>

<file path=xl/calcChain.xml><?xml version="1.0" encoding="utf-8"?>
<calcChain xmlns="http://schemas.openxmlformats.org/spreadsheetml/2006/main">
  <c r="Q13" i="1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Q24"/>
  <c r="R24"/>
  <c r="Q25"/>
  <c r="R25"/>
  <c r="Q26"/>
  <c r="R26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69"/>
  <c r="R69"/>
  <c r="Q70"/>
  <c r="R70"/>
  <c r="Q71"/>
  <c r="R71"/>
  <c r="Q72"/>
  <c r="R72"/>
  <c r="Q73"/>
  <c r="R73"/>
  <c r="Q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54"/>
  <c r="R154"/>
  <c r="Q155"/>
  <c r="R155"/>
  <c r="Q156"/>
  <c r="R156"/>
  <c r="Q157"/>
  <c r="R157"/>
  <c r="R75" l="1"/>
  <c r="Q74"/>
  <c r="R23"/>
  <c r="Q12" l="1"/>
  <c r="R12"/>
  <c r="R74"/>
</calcChain>
</file>

<file path=xl/sharedStrings.xml><?xml version="1.0" encoding="utf-8"?>
<sst xmlns="http://schemas.openxmlformats.org/spreadsheetml/2006/main" count="426" uniqueCount="219">
  <si>
    <t>Loei Provincial Local Office</t>
  </si>
  <si>
    <t xml:space="preserve"> Source :</t>
  </si>
  <si>
    <t>สำนักงานท้องถิ่นจังหวัดเลย</t>
  </si>
  <si>
    <t xml:space="preserve">ที่มา : </t>
  </si>
  <si>
    <t>Tad Ka  Subdistrict Administration</t>
  </si>
  <si>
    <t xml:space="preserve"> </t>
  </si>
  <si>
    <t>อบต.ตาดข่า</t>
  </si>
  <si>
    <t>Puan Phu  Subdistrict Administration</t>
  </si>
  <si>
    <t>อบต.ปวนพุ</t>
  </si>
  <si>
    <t>Nong  Hin  Subdistrict Administration</t>
  </si>
  <si>
    <t>อบต.หนองหิน</t>
  </si>
  <si>
    <t xml:space="preserve"> Nong Hin District</t>
  </si>
  <si>
    <t>อำเภอหนองหิน</t>
  </si>
  <si>
    <t>expenditure</t>
  </si>
  <si>
    <t>investment</t>
  </si>
  <si>
    <t>Expenditure</t>
  </si>
  <si>
    <t>utilities</t>
  </si>
  <si>
    <t>Fees and fines</t>
  </si>
  <si>
    <t>duties</t>
  </si>
  <si>
    <t>Organization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</si>
  <si>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</si>
  <si>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</si>
  <si>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</si>
  <si>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</si>
  <si>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</si>
  <si>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</si>
  <si>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</si>
  <si>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</si>
  <si>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</si>
  <si>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</si>
  <si>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</si>
  <si>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</si>
  <si>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</si>
  <si>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</si>
  <si>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</si>
  <si>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</si>
  <si>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</si>
  <si>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</si>
  <si>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</si>
  <si>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</si>
  <si>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</si>
  <si>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</si>
  <si>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รายได้ </t>
  </si>
  <si>
    <t>อำเภอ/องค์การบริหารส่วนตำบล</t>
  </si>
  <si>
    <t>(บาท  Baht)</t>
  </si>
  <si>
    <t>Actual Revenue and Expenditure of Subdistrict Administration Organization by Type, District and Subdistrict Administration Organization : Fiscal Year 2013 (Contd.)</t>
  </si>
  <si>
    <t>Table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</si>
  <si>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2556 (ต่อ)</t>
  </si>
  <si>
    <t xml:space="preserve">ตาราง   </t>
  </si>
  <si>
    <t>Sub Piwan Subdistrict Administration</t>
  </si>
  <si>
    <t>อบต.ทรัพย์ไพวัลย์</t>
  </si>
  <si>
    <t>Pa Samyead Subdistrict Administration</t>
  </si>
  <si>
    <t>อบต.ผาสามยอด</t>
  </si>
  <si>
    <t xml:space="preserve"> Erawan District</t>
  </si>
  <si>
    <t>อำเภอเอราวัณ</t>
  </si>
  <si>
    <t>Ban Peam Subdistrict Administration</t>
  </si>
  <si>
    <t>อบต.บ้านเพิ่ม</t>
  </si>
  <si>
    <t>Non Pachang Subdistrict Administration</t>
  </si>
  <si>
    <t>อบต.โนนป่าซาง</t>
  </si>
  <si>
    <t>Pa ceaw Subdistrict Administration</t>
  </si>
  <si>
    <t>อบต.ผาขาว</t>
  </si>
  <si>
    <t xml:space="preserve"> Pha Khao District</t>
  </si>
  <si>
    <t>อำเภอผาขาว</t>
  </si>
  <si>
    <t>Loei Wangsai Subdistrict Administration</t>
  </si>
  <si>
    <t>อบต.เลยวังไสย์</t>
  </si>
  <si>
    <t>Heay Sesead Subdistrict Administration</t>
  </si>
  <si>
    <t>อบต.ห้วยสีเสียด</t>
  </si>
  <si>
    <t>Keng Seepum  Subdistrict Administration</t>
  </si>
  <si>
    <t>อบต.แก่งศรีภูมิ</t>
  </si>
  <si>
    <t>Phu Ho Subdistrict Administration</t>
  </si>
  <si>
    <t>อบต.ภูหอ</t>
  </si>
  <si>
    <t>Nong kan Subdistrict Administration</t>
  </si>
  <si>
    <t>อบต.หนองคัน</t>
  </si>
  <si>
    <t xml:space="preserve"> Phu Luang District</t>
  </si>
  <si>
    <t>อำเภอภูหลวง</t>
  </si>
  <si>
    <t>Hoay Som Subdistrict Administration</t>
  </si>
  <si>
    <t>อบต.ห้วยส้ม</t>
  </si>
  <si>
    <t>Pa Nokcoaw Subdistrict Administration</t>
  </si>
  <si>
    <t>…</t>
  </si>
  <si>
    <t>อบต.ผานกเค้า</t>
  </si>
  <si>
    <t>See Tan Subdistrict Administration</t>
  </si>
  <si>
    <t>อบต.ศรีฐาน</t>
  </si>
  <si>
    <t>Phu Kradeng Subdistrict Administration</t>
  </si>
  <si>
    <t>อบต.ภูกระดึง</t>
  </si>
  <si>
    <t xml:space="preserve"> Phu Kradeng District</t>
  </si>
  <si>
    <t>อำเภอภูกระดึง</t>
  </si>
  <si>
    <t>รายได้</t>
  </si>
  <si>
    <t>Pa Beng Subdistrict Administration</t>
  </si>
  <si>
    <t>อบต.ผาบิ้ง</t>
  </si>
  <si>
    <t>Kokamen Subdistrict Administration</t>
  </si>
  <si>
    <t>อบต.โคกขมิ้น</t>
  </si>
  <si>
    <t>Panoy Subdistrict Administration</t>
  </si>
  <si>
    <t>อบต.ผาน้อย</t>
  </si>
  <si>
    <t>Nong Yapong Subdistrict Administration</t>
  </si>
  <si>
    <t>อบต.หนองหญ้าปล้อง</t>
  </si>
  <si>
    <t>Chaycaw Subdistrict Administration</t>
  </si>
  <si>
    <t>อบต.ทรายขาว</t>
  </si>
  <si>
    <t>Nong Ngew Subdistrict Administration</t>
  </si>
  <si>
    <t>อบต.หนองงิ้ว</t>
  </si>
  <si>
    <t>Caw Luang Subdistrict Administration</t>
  </si>
  <si>
    <t>อบต.เขาหลวง</t>
  </si>
  <si>
    <t>Wang Saphung Subdistrict Administration</t>
  </si>
  <si>
    <t>อบต.วังสะพุง</t>
  </si>
  <si>
    <t xml:space="preserve"> Wang Saphung District</t>
  </si>
  <si>
    <t>อำเภอวังสะพุง</t>
  </si>
  <si>
    <t>Kok Yai Subdistrict Administration</t>
  </si>
  <si>
    <t>อบต.โคกใหญ่</t>
  </si>
  <si>
    <t>Nun Cem Subdistrict Administration</t>
  </si>
  <si>
    <t>อบต.น้ำแคม</t>
  </si>
  <si>
    <t>Ar He Subdistrict Administration</t>
  </si>
  <si>
    <t>อบต.อาฮี</t>
  </si>
  <si>
    <t>Nong Pea Subdistrict Administration</t>
  </si>
  <si>
    <t>อบต.หนองผือ</t>
  </si>
  <si>
    <t>Tha Li Subdistrict Administration</t>
  </si>
  <si>
    <t>อบต.ท่าลี่</t>
  </si>
  <si>
    <t>Tha Li District</t>
  </si>
  <si>
    <t>อำเภอท่าลี่</t>
  </si>
  <si>
    <t>อำเภอ/
องค์การบริหารส่วนตำบล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</si>
  <si>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2556 (ต่อ)</t>
  </si>
  <si>
    <t>Subdistrict Administration</t>
  </si>
  <si>
    <t>อบต.ลาดค่าง</t>
  </si>
  <si>
    <t>Nong Boa Subdistrict Administration</t>
  </si>
  <si>
    <t>อบต.หนองบัว</t>
  </si>
  <si>
    <t>Pa Ba Subdistrict Administration</t>
  </si>
  <si>
    <t>อบต.ปลาบ่า</t>
  </si>
  <si>
    <t>Ta Sala Subdistrict Administration</t>
  </si>
  <si>
    <t>อบต.ท่าศาลา</t>
  </si>
  <si>
    <t>San Tom Subdistrict Administration</t>
  </si>
  <si>
    <t>อบต.สานตม</t>
  </si>
  <si>
    <t xml:space="preserve"> Phu Ruea District</t>
  </si>
  <si>
    <t>อำเภอภูเรือ</t>
  </si>
  <si>
    <t>Sang Pa Subdistrict Administration</t>
  </si>
  <si>
    <t>อบต.แสงภา</t>
  </si>
  <si>
    <t>Law KoHok  Subdistrict Administration</t>
  </si>
  <si>
    <t>อบต.เหล่ากอหก</t>
  </si>
  <si>
    <t>Na Peang Subdistrict Administration</t>
  </si>
  <si>
    <t>อบต.นาพึง</t>
  </si>
  <si>
    <t xml:space="preserve"> Na Haeo Subdistrict Administration</t>
  </si>
  <si>
    <t>อบต.นามาลา</t>
  </si>
  <si>
    <t xml:space="preserve"> Na Haeo District</t>
  </si>
  <si>
    <t>อำเภอนาแห้ว</t>
  </si>
  <si>
    <t>Pak Man Subdistrict Administration</t>
  </si>
  <si>
    <t>อบต.ปากหมัน</t>
  </si>
  <si>
    <t>Kokngam Subdistrict Administration</t>
  </si>
  <si>
    <t>อบต.โคกงาม</t>
  </si>
  <si>
    <t>Phonsung Subdistrict Administration</t>
  </si>
  <si>
    <t>อบต.โพนสูง</t>
  </si>
  <si>
    <t>Epum Subdistrict Administration</t>
  </si>
  <si>
    <t>อบต.อิปุ่ม</t>
  </si>
  <si>
    <t>Wang Yaw Subdistrict Administration</t>
  </si>
  <si>
    <t>อบต.วังยาว</t>
  </si>
  <si>
    <t>Pong Subdistrict Administration</t>
  </si>
  <si>
    <t>อบต.โป่ง</t>
  </si>
  <si>
    <t>Na Ho Subdistrict Administration</t>
  </si>
  <si>
    <t>อบต.นาหอ</t>
  </si>
  <si>
    <t>Na de Subdistrict Administration</t>
  </si>
  <si>
    <t>อบต.นาดี</t>
  </si>
  <si>
    <t>Kok Saton Subdistrict Administration</t>
  </si>
  <si>
    <t>อบต.กกสะทอน</t>
  </si>
  <si>
    <t xml:space="preserve"> Dan Sai District</t>
  </si>
  <si>
    <t>อำเภอด่านซ้าย</t>
  </si>
  <si>
    <t>Had Campe Subdistrict Administration</t>
  </si>
  <si>
    <t>อบต.หาดคำภีร์</t>
  </si>
  <si>
    <t>Hoay Pichai Subdistrict Administration</t>
  </si>
  <si>
    <t>อบต.ห้วยพิชัย</t>
  </si>
  <si>
    <t>Hoay Bochean Subdistrict Administration</t>
  </si>
  <si>
    <t>อบต.ห้วยบ่อซืน</t>
  </si>
  <si>
    <t>Chom Jarean Subdistrict Administration</t>
  </si>
  <si>
    <t>อบต.ชมเจริญ</t>
  </si>
  <si>
    <t>Pak Chom Subdistrict Administration</t>
  </si>
  <si>
    <t>อบต.ปากชม</t>
  </si>
  <si>
    <t xml:space="preserve"> Pak Chom District</t>
  </si>
  <si>
    <t>อำเภอปากชม</t>
  </si>
  <si>
    <t>Had Chaycaw Subdistrict Administration</t>
  </si>
  <si>
    <t>อบต.หาดทรายขาว</t>
  </si>
  <si>
    <t>Jom See Subdistrict Administration</t>
  </si>
  <si>
    <t>อบต.จอมศรี</t>
  </si>
  <si>
    <t>Pak Tom Subdistrict Administration</t>
  </si>
  <si>
    <t>อบต.ปากตม</t>
  </si>
  <si>
    <t>Bu Hom Subdistrict Administration</t>
  </si>
  <si>
    <t>อบต.บุฮม</t>
  </si>
  <si>
    <t>Na Saw Subdistrict Administration</t>
  </si>
  <si>
    <t>อบต.นาซ่าว</t>
  </si>
  <si>
    <t>Chiang Khan Subdistrict Administration</t>
  </si>
  <si>
    <t>อบต.เชียงคาน</t>
  </si>
  <si>
    <t xml:space="preserve"> Chiang Khan District</t>
  </si>
  <si>
    <t>อำเภอเชียงคาน</t>
  </si>
  <si>
    <t>Ta Sawan Subdistrict Administration</t>
  </si>
  <si>
    <t>อบต.ท่าสวรรค์</t>
  </si>
  <si>
    <t>Ta Sa Ard Subdistrict Administration</t>
  </si>
  <si>
    <t>อบต.ท่าสะอาด</t>
  </si>
  <si>
    <t>Na Duang  Subdistrict Administration</t>
  </si>
  <si>
    <t xml:space="preserve">อบต.นาด้วง </t>
  </si>
  <si>
    <t xml:space="preserve"> Na Duang District</t>
  </si>
  <si>
    <t>อำเภอนาด้วง</t>
  </si>
  <si>
    <t>Kok Tong Subdistrict Administration</t>
  </si>
  <si>
    <t>อบต.กกทอง</t>
  </si>
  <si>
    <t>Na Cem Subdistrict Administration</t>
  </si>
  <si>
    <t>อบต.นาแขม</t>
  </si>
  <si>
    <t>Seaw Subdistrict Administration</t>
  </si>
  <si>
    <t>อบต.เสี้ยว</t>
  </si>
  <si>
    <t>Kok  Du  Subdistrict Administration</t>
  </si>
  <si>
    <t>อบต.กกดู่</t>
  </si>
  <si>
    <t>Sesoangruk Subdistrict Administration</t>
  </si>
  <si>
    <t>อบต.ศรีสองรัก</t>
  </si>
  <si>
    <t>Num Man  Subdistrict Administration</t>
  </si>
  <si>
    <t>อบต.น้ำหมาน</t>
  </si>
  <si>
    <t>Chai Peak  Subdistrict Administration</t>
  </si>
  <si>
    <t>อบต.ชัยพฤกษ์</t>
  </si>
  <si>
    <t>Nam Suay Subdistrict Administration</t>
  </si>
  <si>
    <t>อบต.น้ำสวย</t>
  </si>
  <si>
    <t>Mueang Subdistrict Administration</t>
  </si>
  <si>
    <t>อบต.เมือง</t>
  </si>
  <si>
    <t xml:space="preserve"> Mueang Loei District</t>
  </si>
  <si>
    <t>อำเภอเมืองเลย</t>
  </si>
  <si>
    <t>Total</t>
  </si>
  <si>
    <t>รวมยอด</t>
  </si>
  <si>
    <t>Actual Revenue and Expenditure of Subdistrict Administration Organization by Type, District and Subdistrict Administration Organization : Fiscal Year 2013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</si>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</sst>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_-;\-* #,##0.00_-;_-* &quot;-&quot;_-;_-@_-"/>
    <numFmt numFmtId="188" formatCode="0.0"/>
    <numFmt numFmtId="189" formatCode="_-#,##0.00_-;\-#,##0.00_-;_-&quot;-&quot;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AngsanaUPC"/>
      <family val="1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1"/>
      <color indexed="8"/>
      <name val="TH SarabunPSK"/>
      <family val="2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87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187" fontId="7" fillId="0" borderId="5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/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4" xfId="0" applyFont="1" applyBorder="1"/>
    <xf numFmtId="187" fontId="8" fillId="0" borderId="5" xfId="1" applyNumberFormat="1" applyFont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/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188" fontId="12" fillId="0" borderId="0" xfId="0" applyNumberFormat="1" applyFont="1" applyAlignment="1">
      <alignment horizontal="left"/>
    </xf>
    <xf numFmtId="0" fontId="12" fillId="0" borderId="0" xfId="0" applyFont="1" applyBorder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189" fontId="7" fillId="0" borderId="5" xfId="1" applyNumberFormat="1" applyFont="1" applyBorder="1" applyAlignment="1">
      <alignment horizontal="right" vertical="center"/>
    </xf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87" fontId="7" fillId="0" borderId="5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indent="1"/>
    </xf>
    <xf numFmtId="189" fontId="7" fillId="0" borderId="5" xfId="1" applyNumberFormat="1" applyFont="1" applyFill="1" applyBorder="1" applyAlignment="1">
      <alignment horizontal="right" vertical="center"/>
    </xf>
    <xf numFmtId="187" fontId="8" fillId="0" borderId="5" xfId="1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87" fontId="6" fillId="0" borderId="0" xfId="1" applyNumberFormat="1" applyFont="1" applyBorder="1"/>
    <xf numFmtId="187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87" fontId="6" fillId="0" borderId="5" xfId="1" applyNumberFormat="1" applyFont="1" applyBorder="1"/>
    <xf numFmtId="187" fontId="6" fillId="0" borderId="5" xfId="1" applyNumberFormat="1" applyFont="1" applyBorder="1" applyAlignment="1">
      <alignment horizontal="right"/>
    </xf>
    <xf numFmtId="189" fontId="7" fillId="0" borderId="5" xfId="1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189" fontId="8" fillId="0" borderId="5" xfId="1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3" fontId="8" fillId="0" borderId="0" xfId="1" applyNumberFormat="1" applyFont="1" applyBorder="1" applyAlignment="1">
      <alignment horizontal="center"/>
    </xf>
    <xf numFmtId="43" fontId="8" fillId="0" borderId="6" xfId="1" applyNumberFormat="1" applyFont="1" applyBorder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 shrinkToFit="1"/>
    </xf>
    <xf numFmtId="187" fontId="6" fillId="0" borderId="0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43" fontId="14" fillId="0" borderId="6" xfId="1" applyFont="1" applyBorder="1" applyAlignment="1">
      <alignment shrinkToFit="1"/>
    </xf>
    <xf numFmtId="43" fontId="14" fillId="0" borderId="5" xfId="1" applyFont="1" applyBorder="1" applyAlignment="1">
      <alignment shrinkToFit="1"/>
    </xf>
    <xf numFmtId="43" fontId="8" fillId="0" borderId="0" xfId="1" applyNumberFormat="1" applyFont="1" applyBorder="1"/>
    <xf numFmtId="43" fontId="8" fillId="0" borderId="6" xfId="1" applyNumberFormat="1" applyFont="1" applyBorder="1"/>
    <xf numFmtId="43" fontId="8" fillId="0" borderId="0" xfId="1" applyNumberFormat="1" applyFont="1" applyBorder="1" applyAlignment="1">
      <alignment horizontal="left" vertical="center"/>
    </xf>
    <xf numFmtId="0" fontId="3" fillId="0" borderId="5" xfId="0" applyFont="1" applyBorder="1"/>
    <xf numFmtId="187" fontId="7" fillId="0" borderId="5" xfId="1" applyNumberFormat="1" applyFont="1" applyBorder="1" applyAlignment="1">
      <alignment horizontal="right"/>
    </xf>
    <xf numFmtId="187" fontId="7" fillId="0" borderId="5" xfId="1" applyNumberFormat="1" applyFont="1" applyFill="1" applyBorder="1" applyAlignment="1">
      <alignment horizontal="right"/>
    </xf>
    <xf numFmtId="43" fontId="8" fillId="0" borderId="5" xfId="1" applyFont="1" applyBorder="1" applyAlignment="1">
      <alignment horizontal="right" vertical="center" indent="1"/>
    </xf>
    <xf numFmtId="43" fontId="7" fillId="0" borderId="5" xfId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 indent="1"/>
    </xf>
    <xf numFmtId="43" fontId="7" fillId="0" borderId="5" xfId="1" applyFont="1" applyBorder="1" applyAlignment="1">
      <alignment vertical="center"/>
    </xf>
    <xf numFmtId="187" fontId="7" fillId="0" borderId="1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indent="1"/>
    </xf>
    <xf numFmtId="187" fontId="7" fillId="0" borderId="5" xfId="1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3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161"/>
  <sheetViews>
    <sheetView showGridLines="0" tabSelected="1" view="pageBreakPreview" topLeftCell="A128" zoomScaleSheetLayoutView="100" workbookViewId="0">
      <selection activeCell="E154" sqref="E154:M157"/>
    </sheetView>
  </sheetViews>
  <sheetFormatPr defaultRowHeight="21"/>
  <cols>
    <col min="1" max="1" width="1.7109375" style="2" customWidth="1"/>
    <col min="2" max="2" width="6" style="2" customWidth="1"/>
    <col min="3" max="3" width="4.7109375" style="2" customWidth="1"/>
    <col min="4" max="4" width="4.28515625" style="2" customWidth="1"/>
    <col min="5" max="5" width="13.5703125" style="2" bestFit="1" customWidth="1"/>
    <col min="6" max="7" width="12.5703125" style="2" bestFit="1" customWidth="1"/>
    <col min="8" max="9" width="11.28515625" style="2" bestFit="1" customWidth="1"/>
    <col min="10" max="11" width="13.42578125" style="2" bestFit="1" customWidth="1"/>
    <col min="12" max="13" width="13.5703125" style="2" bestFit="1" customWidth="1"/>
    <col min="14" max="14" width="1.140625" style="2" customWidth="1"/>
    <col min="15" max="15" width="28" style="2" bestFit="1" customWidth="1"/>
    <col min="16" max="16" width="4.7109375" style="2" customWidth="1"/>
    <col min="17" max="18" width="12.85546875" style="1" bestFit="1" customWidth="1"/>
    <col min="19" max="16384" width="9.140625" style="1"/>
  </cols>
  <sheetData>
    <row r="1" spans="1:18" s="63" customFormat="1" ht="21" customHeight="1">
      <c r="A1" s="64"/>
      <c r="B1" s="65" t="s">
        <v>48</v>
      </c>
      <c r="C1" s="61">
        <v>16.3</v>
      </c>
      <c r="D1" s="65" t="s">
        <v>218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s="63" customFormat="1" ht="21" customHeight="1">
      <c r="A2" s="64"/>
      <c r="B2" s="60" t="s">
        <v>46</v>
      </c>
      <c r="C2" s="61">
        <v>16.3</v>
      </c>
      <c r="D2" s="60" t="s">
        <v>217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s="58" customFormat="1" ht="19.5" customHeight="1">
      <c r="A3" s="59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6" t="s">
        <v>44</v>
      </c>
      <c r="P3" s="59"/>
    </row>
    <row r="4" spans="1:18" ht="6" customHeight="1"/>
    <row r="5" spans="1:18" s="25" customFormat="1" ht="18.75">
      <c r="A5" s="93" t="s">
        <v>117</v>
      </c>
      <c r="B5" s="135"/>
      <c r="C5" s="135"/>
      <c r="D5" s="134"/>
      <c r="E5" s="53" t="s">
        <v>86</v>
      </c>
      <c r="F5" s="52"/>
      <c r="G5" s="52"/>
      <c r="H5" s="52"/>
      <c r="I5" s="52"/>
      <c r="J5" s="51"/>
      <c r="K5" s="133" t="s">
        <v>40</v>
      </c>
      <c r="L5" s="132"/>
      <c r="M5" s="132"/>
      <c r="N5" s="48" t="s">
        <v>5</v>
      </c>
      <c r="O5" s="47"/>
      <c r="P5" s="3"/>
    </row>
    <row r="6" spans="1:18" s="25" customFormat="1" ht="18.75">
      <c r="A6" s="125"/>
      <c r="B6" s="125"/>
      <c r="C6" s="125"/>
      <c r="D6" s="124"/>
      <c r="E6" s="131" t="s">
        <v>41</v>
      </c>
      <c r="F6" s="130"/>
      <c r="G6" s="130"/>
      <c r="H6" s="130"/>
      <c r="I6" s="130"/>
      <c r="J6" s="129"/>
      <c r="K6" s="128" t="s">
        <v>15</v>
      </c>
      <c r="L6" s="127"/>
      <c r="M6" s="126"/>
      <c r="N6" s="40"/>
      <c r="O6" s="39"/>
      <c r="P6" s="3"/>
    </row>
    <row r="7" spans="1:18" s="25" customFormat="1" ht="18.75">
      <c r="A7" s="125"/>
      <c r="B7" s="125"/>
      <c r="C7" s="125"/>
      <c r="D7" s="124"/>
      <c r="E7" s="36"/>
      <c r="F7" s="36"/>
      <c r="G7" s="36"/>
      <c r="H7" s="36"/>
      <c r="I7" s="10"/>
      <c r="J7" s="35"/>
      <c r="K7" s="35"/>
      <c r="L7" s="35" t="s">
        <v>40</v>
      </c>
      <c r="M7" s="35" t="s">
        <v>40</v>
      </c>
      <c r="N7" s="34" t="s">
        <v>39</v>
      </c>
      <c r="O7" s="33"/>
      <c r="P7" s="32"/>
    </row>
    <row r="8" spans="1:18" s="25" customFormat="1" ht="18.75">
      <c r="A8" s="125"/>
      <c r="B8" s="125"/>
      <c r="C8" s="125"/>
      <c r="D8" s="124"/>
      <c r="E8" s="36" t="s">
        <v>38</v>
      </c>
      <c r="F8" s="36" t="s">
        <v>37</v>
      </c>
      <c r="G8" s="36" t="s">
        <v>36</v>
      </c>
      <c r="H8" s="36" t="s">
        <v>35</v>
      </c>
      <c r="I8" s="36" t="s">
        <v>34</v>
      </c>
      <c r="J8" s="35" t="s">
        <v>33</v>
      </c>
      <c r="K8" s="35" t="s">
        <v>32</v>
      </c>
      <c r="L8" s="35" t="s">
        <v>31</v>
      </c>
      <c r="M8" s="35" t="s">
        <v>30</v>
      </c>
      <c r="N8" s="34" t="s">
        <v>29</v>
      </c>
      <c r="O8" s="33"/>
      <c r="P8" s="32"/>
    </row>
    <row r="9" spans="1:18" s="25" customFormat="1" ht="18.75">
      <c r="A9" s="125"/>
      <c r="B9" s="125"/>
      <c r="C9" s="125"/>
      <c r="D9" s="124"/>
      <c r="E9" s="36" t="s">
        <v>28</v>
      </c>
      <c r="F9" s="36" t="s">
        <v>27</v>
      </c>
      <c r="G9" s="36" t="s">
        <v>26</v>
      </c>
      <c r="H9" s="36" t="s">
        <v>25</v>
      </c>
      <c r="I9" s="36" t="s">
        <v>24</v>
      </c>
      <c r="J9" s="35" t="s">
        <v>23</v>
      </c>
      <c r="K9" s="35" t="s">
        <v>22</v>
      </c>
      <c r="L9" s="35" t="s">
        <v>21</v>
      </c>
      <c r="M9" s="35" t="s">
        <v>20</v>
      </c>
      <c r="N9" s="34" t="s">
        <v>19</v>
      </c>
      <c r="O9" s="33"/>
      <c r="P9" s="32"/>
    </row>
    <row r="10" spans="1:18" s="25" customFormat="1" ht="18.75">
      <c r="A10" s="123"/>
      <c r="B10" s="123"/>
      <c r="C10" s="123"/>
      <c r="D10" s="122"/>
      <c r="E10" s="28" t="s">
        <v>18</v>
      </c>
      <c r="F10" s="28" t="s">
        <v>17</v>
      </c>
      <c r="G10" s="28"/>
      <c r="H10" s="28" t="s">
        <v>16</v>
      </c>
      <c r="I10" s="28"/>
      <c r="J10" s="28"/>
      <c r="K10" s="28" t="s">
        <v>15</v>
      </c>
      <c r="L10" s="29" t="s">
        <v>14</v>
      </c>
      <c r="M10" s="28" t="s">
        <v>13</v>
      </c>
      <c r="N10" s="27"/>
      <c r="O10" s="26"/>
      <c r="P10" s="3"/>
    </row>
    <row r="11" spans="1:18" ht="3" customHeight="1">
      <c r="A11" s="121"/>
      <c r="B11" s="121"/>
      <c r="C11" s="121"/>
      <c r="D11" s="120"/>
      <c r="E11" s="104"/>
      <c r="F11" s="104"/>
      <c r="G11" s="104"/>
      <c r="H11" s="104"/>
      <c r="I11" s="104"/>
      <c r="J11" s="104"/>
      <c r="K11" s="104"/>
      <c r="L11" s="104"/>
      <c r="M11" s="104"/>
      <c r="N11" s="119"/>
      <c r="O11" s="118"/>
    </row>
    <row r="12" spans="1:18">
      <c r="A12" s="115" t="s">
        <v>216</v>
      </c>
      <c r="B12" s="115"/>
      <c r="C12" s="115"/>
      <c r="D12" s="117"/>
      <c r="E12" s="77">
        <v>534474054.30000001</v>
      </c>
      <c r="F12" s="77">
        <v>8768488.6699999981</v>
      </c>
      <c r="G12" s="77">
        <v>23876056.16</v>
      </c>
      <c r="H12" s="77">
        <v>5725730.5</v>
      </c>
      <c r="I12" s="77">
        <v>8354865.9799999986</v>
      </c>
      <c r="J12" s="77">
        <v>672832869.36000001</v>
      </c>
      <c r="K12" s="77">
        <v>892868615.1400001</v>
      </c>
      <c r="L12" s="77">
        <v>200007332.49000001</v>
      </c>
      <c r="M12" s="77">
        <v>66028923.899999999</v>
      </c>
      <c r="N12" s="116" t="s">
        <v>215</v>
      </c>
      <c r="O12" s="115"/>
      <c r="P12" s="114"/>
      <c r="Q12" s="9">
        <f>SUM(E12:J12)</f>
        <v>1254032064.97</v>
      </c>
      <c r="R12" s="9">
        <f>SUM(K12:M12)</f>
        <v>1158904871.5300002</v>
      </c>
    </row>
    <row r="13" spans="1:18">
      <c r="A13" s="112" t="s">
        <v>214</v>
      </c>
      <c r="B13" s="68"/>
      <c r="C13" s="68"/>
      <c r="D13" s="71"/>
      <c r="E13" s="77">
        <v>66150737.469999999</v>
      </c>
      <c r="F13" s="77">
        <v>2028068.0499999998</v>
      </c>
      <c r="G13" s="77">
        <v>2059461.06</v>
      </c>
      <c r="H13" s="77">
        <v>753270</v>
      </c>
      <c r="I13" s="77">
        <v>1180749.2200000002</v>
      </c>
      <c r="J13" s="77">
        <v>83825671.019999996</v>
      </c>
      <c r="K13" s="77">
        <v>120648733.75000001</v>
      </c>
      <c r="L13" s="77">
        <v>26601776</v>
      </c>
      <c r="M13" s="77">
        <v>7357305.0600000005</v>
      </c>
      <c r="N13" s="69" t="s">
        <v>213</v>
      </c>
      <c r="O13" s="20"/>
      <c r="Q13" s="9">
        <f>SUM(E13:J13)</f>
        <v>155997956.81999999</v>
      </c>
      <c r="R13" s="9">
        <f>SUM(K13:M13)</f>
        <v>154607814.81</v>
      </c>
    </row>
    <row r="14" spans="1:18">
      <c r="A14" s="15"/>
      <c r="B14" s="75" t="s">
        <v>212</v>
      </c>
      <c r="C14" s="75"/>
      <c r="D14" s="14"/>
      <c r="E14" s="74">
        <v>1591479.58</v>
      </c>
      <c r="F14" s="74">
        <v>693782</v>
      </c>
      <c r="G14" s="74">
        <v>245123.43</v>
      </c>
      <c r="H14" s="13">
        <v>257318</v>
      </c>
      <c r="I14" s="74">
        <v>246272.78</v>
      </c>
      <c r="J14" s="74">
        <v>11907762.52</v>
      </c>
      <c r="K14" s="74">
        <v>23796699.969999999</v>
      </c>
      <c r="L14" s="74">
        <v>6655751</v>
      </c>
      <c r="M14" s="74">
        <v>1959061</v>
      </c>
      <c r="N14" s="17"/>
      <c r="O14" s="20" t="s">
        <v>211</v>
      </c>
      <c r="Q14" s="9">
        <f>SUM(E14:J14)</f>
        <v>14941738.309999999</v>
      </c>
      <c r="R14" s="9">
        <f>SUM(K14:M14)</f>
        <v>32411511.969999999</v>
      </c>
    </row>
    <row r="15" spans="1:18">
      <c r="A15" s="15"/>
      <c r="B15" s="75" t="s">
        <v>210</v>
      </c>
      <c r="C15" s="75"/>
      <c r="D15" s="14"/>
      <c r="E15" s="74">
        <v>196593.24</v>
      </c>
      <c r="F15" s="74">
        <v>125050</v>
      </c>
      <c r="G15" s="74">
        <v>393442.01</v>
      </c>
      <c r="H15" s="13">
        <v>0</v>
      </c>
      <c r="I15" s="74">
        <v>150792</v>
      </c>
      <c r="J15" s="74">
        <v>8654536</v>
      </c>
      <c r="K15" s="74">
        <v>14717553.310000001</v>
      </c>
      <c r="L15" s="74">
        <v>1040800</v>
      </c>
      <c r="M15" s="74">
        <v>1088668</v>
      </c>
      <c r="N15" s="17"/>
      <c r="O15" s="11" t="s">
        <v>209</v>
      </c>
      <c r="Q15" s="9">
        <f>SUM(E15:J15)</f>
        <v>9520413.25</v>
      </c>
      <c r="R15" s="9">
        <f>SUM(K15:M15)</f>
        <v>16847021.310000002</v>
      </c>
    </row>
    <row r="16" spans="1:18">
      <c r="A16" s="17"/>
      <c r="B16" s="75" t="s">
        <v>208</v>
      </c>
      <c r="C16" s="75"/>
      <c r="D16" s="67"/>
      <c r="E16" s="74">
        <v>16018467.109999999</v>
      </c>
      <c r="F16" s="74">
        <v>229869</v>
      </c>
      <c r="G16" s="74">
        <v>184522.55</v>
      </c>
      <c r="H16" s="13">
        <v>0</v>
      </c>
      <c r="I16" s="74">
        <v>123990.32</v>
      </c>
      <c r="J16" s="74">
        <v>7149849</v>
      </c>
      <c r="K16" s="74">
        <v>14825605.09</v>
      </c>
      <c r="L16" s="74">
        <v>153470</v>
      </c>
      <c r="M16" s="74">
        <v>496980</v>
      </c>
      <c r="N16" s="17"/>
      <c r="O16" s="11" t="s">
        <v>207</v>
      </c>
      <c r="Q16" s="9">
        <f>SUM(E16:J16)</f>
        <v>23706697.98</v>
      </c>
      <c r="R16" s="9">
        <f>SUM(K16:M16)</f>
        <v>15476055.09</v>
      </c>
    </row>
    <row r="17" spans="1:18">
      <c r="A17" s="17"/>
      <c r="B17" s="75" t="s">
        <v>206</v>
      </c>
      <c r="C17" s="75"/>
      <c r="D17" s="67"/>
      <c r="E17" s="74">
        <v>13719737.359999999</v>
      </c>
      <c r="F17" s="74">
        <v>34863.68</v>
      </c>
      <c r="G17" s="74">
        <v>165717.21</v>
      </c>
      <c r="H17" s="13"/>
      <c r="I17" s="74">
        <v>165327</v>
      </c>
      <c r="J17" s="74">
        <v>4291360</v>
      </c>
      <c r="K17" s="74">
        <v>9352227.7300000004</v>
      </c>
      <c r="L17" s="74">
        <v>2042542</v>
      </c>
      <c r="M17" s="74">
        <v>483700</v>
      </c>
      <c r="N17" s="17"/>
      <c r="O17" s="11" t="s">
        <v>205</v>
      </c>
      <c r="Q17" s="9">
        <f>SUM(E17:J17)</f>
        <v>18377005.25</v>
      </c>
      <c r="R17" s="9">
        <f>SUM(K17:M17)</f>
        <v>11878469.73</v>
      </c>
    </row>
    <row r="18" spans="1:18">
      <c r="A18" s="17"/>
      <c r="B18" s="75" t="s">
        <v>204</v>
      </c>
      <c r="C18" s="75"/>
      <c r="D18" s="67"/>
      <c r="E18" s="74">
        <v>18094844.190000001</v>
      </c>
      <c r="F18" s="74">
        <v>274204</v>
      </c>
      <c r="G18" s="74">
        <v>170882.29</v>
      </c>
      <c r="H18" s="13">
        <v>73062</v>
      </c>
      <c r="I18" s="74">
        <v>159561</v>
      </c>
      <c r="J18" s="74">
        <v>8682537.2599999998</v>
      </c>
      <c r="K18" s="74">
        <v>15108010.550000001</v>
      </c>
      <c r="L18" s="74">
        <v>3739256</v>
      </c>
      <c r="M18" s="74">
        <v>880134</v>
      </c>
      <c r="N18" s="17"/>
      <c r="O18" s="11" t="s">
        <v>203</v>
      </c>
      <c r="Q18" s="9">
        <f>SUM(E18:J18)</f>
        <v>27455090.740000002</v>
      </c>
      <c r="R18" s="9">
        <f>SUM(K18:M18)</f>
        <v>19727400.550000001</v>
      </c>
    </row>
    <row r="19" spans="1:18">
      <c r="A19" s="17"/>
      <c r="B19" s="75" t="s">
        <v>202</v>
      </c>
      <c r="C19" s="75"/>
      <c r="D19" s="67"/>
      <c r="E19" s="74">
        <v>149570.32999999999</v>
      </c>
      <c r="F19" s="74">
        <v>254512</v>
      </c>
      <c r="G19" s="74">
        <v>299603.83</v>
      </c>
      <c r="H19" s="13">
        <v>0</v>
      </c>
      <c r="I19" s="74">
        <v>158570</v>
      </c>
      <c r="J19" s="74">
        <v>25674580.239999998</v>
      </c>
      <c r="K19" s="74">
        <v>13047394.17</v>
      </c>
      <c r="L19" s="74">
        <v>3347050</v>
      </c>
      <c r="M19" s="74">
        <v>742554</v>
      </c>
      <c r="N19" s="17"/>
      <c r="O19" s="11" t="s">
        <v>201</v>
      </c>
      <c r="Q19" s="9">
        <f>SUM(E19:J19)</f>
        <v>26536836.399999999</v>
      </c>
      <c r="R19" s="9">
        <f>SUM(K19:M19)</f>
        <v>17136998.170000002</v>
      </c>
    </row>
    <row r="20" spans="1:18">
      <c r="A20" s="17"/>
      <c r="B20" s="75" t="s">
        <v>200</v>
      </c>
      <c r="C20" s="75"/>
      <c r="D20" s="67"/>
      <c r="E20" s="74">
        <v>110651.26</v>
      </c>
      <c r="F20" s="74">
        <v>183371.5</v>
      </c>
      <c r="G20" s="74">
        <v>81055.289999999994</v>
      </c>
      <c r="H20" s="13">
        <v>0</v>
      </c>
      <c r="I20" s="74">
        <v>25541.119999999999</v>
      </c>
      <c r="J20" s="74">
        <v>4638652</v>
      </c>
      <c r="K20" s="74">
        <v>8811113.7899999991</v>
      </c>
      <c r="L20" s="74">
        <v>3205660</v>
      </c>
      <c r="M20" s="74">
        <v>534766.06000000006</v>
      </c>
      <c r="N20" s="17"/>
      <c r="O20" s="11" t="s">
        <v>199</v>
      </c>
      <c r="Q20" s="9">
        <f>SUM(E20:J20)</f>
        <v>5039271.17</v>
      </c>
      <c r="R20" s="9">
        <f>SUM(K20:M20)</f>
        <v>12551539.85</v>
      </c>
    </row>
    <row r="21" spans="1:18">
      <c r="A21" s="17"/>
      <c r="B21" s="75" t="s">
        <v>198</v>
      </c>
      <c r="C21" s="75"/>
      <c r="D21" s="67"/>
      <c r="E21" s="13">
        <v>16226211.289999999</v>
      </c>
      <c r="F21" s="13">
        <v>232195.68</v>
      </c>
      <c r="G21" s="13">
        <v>289031.09000000003</v>
      </c>
      <c r="H21" s="13">
        <v>422890</v>
      </c>
      <c r="I21" s="13">
        <v>95495</v>
      </c>
      <c r="J21" s="13">
        <v>8537619</v>
      </c>
      <c r="K21" s="13">
        <v>16118369.140000001</v>
      </c>
      <c r="L21" s="13">
        <v>4600600</v>
      </c>
      <c r="M21" s="13">
        <v>924956</v>
      </c>
      <c r="N21" s="17"/>
      <c r="O21" s="11" t="s">
        <v>197</v>
      </c>
      <c r="Q21" s="9">
        <f>SUM(E21:J21)</f>
        <v>25803442.059999999</v>
      </c>
      <c r="R21" s="9">
        <f>SUM(K21:M21)</f>
        <v>21643925.140000001</v>
      </c>
    </row>
    <row r="22" spans="1:18">
      <c r="A22" s="20"/>
      <c r="B22" s="75" t="s">
        <v>196</v>
      </c>
      <c r="C22" s="98"/>
      <c r="D22" s="20"/>
      <c r="E22" s="113">
        <v>43183.11</v>
      </c>
      <c r="F22" s="113">
        <v>220.19</v>
      </c>
      <c r="G22" s="113">
        <v>230083.36</v>
      </c>
      <c r="H22" s="113">
        <v>0</v>
      </c>
      <c r="I22" s="113">
        <v>55200</v>
      </c>
      <c r="J22" s="113">
        <v>4288775</v>
      </c>
      <c r="K22" s="113">
        <v>4871760</v>
      </c>
      <c r="L22" s="113">
        <v>1816647</v>
      </c>
      <c r="M22" s="113">
        <v>246486</v>
      </c>
      <c r="N22" s="19"/>
      <c r="O22" s="11" t="s">
        <v>195</v>
      </c>
      <c r="Q22" s="9">
        <f>SUM(E22:J22)</f>
        <v>4617461.66</v>
      </c>
      <c r="R22" s="9">
        <f>SUM(K22:M22)</f>
        <v>6934893</v>
      </c>
    </row>
    <row r="23" spans="1:18">
      <c r="A23" s="112" t="s">
        <v>194</v>
      </c>
      <c r="B23" s="112"/>
      <c r="C23" s="112"/>
      <c r="D23" s="71"/>
      <c r="E23" s="77">
        <v>13469162.92</v>
      </c>
      <c r="F23" s="77">
        <v>602637.89</v>
      </c>
      <c r="G23" s="77">
        <v>574056.35</v>
      </c>
      <c r="H23" s="77">
        <v>874828</v>
      </c>
      <c r="I23" s="77">
        <v>187399.2</v>
      </c>
      <c r="J23" s="77">
        <v>12881374</v>
      </c>
      <c r="K23" s="77">
        <v>27880428.590000004</v>
      </c>
      <c r="L23" s="77">
        <v>7241769.9399999995</v>
      </c>
      <c r="M23" s="77">
        <v>1598496</v>
      </c>
      <c r="N23" s="69" t="s">
        <v>193</v>
      </c>
      <c r="O23" s="69"/>
      <c r="Q23" s="9">
        <f>SUM(E23:J23)</f>
        <v>28589458.359999999</v>
      </c>
      <c r="R23" s="9">
        <f>SUM(K23:M23)</f>
        <v>36720694.530000001</v>
      </c>
    </row>
    <row r="24" spans="1:18">
      <c r="A24" s="68"/>
      <c r="B24" s="98" t="s">
        <v>192</v>
      </c>
      <c r="C24" s="112"/>
      <c r="D24" s="68"/>
      <c r="E24" s="111">
        <v>58926.76</v>
      </c>
      <c r="F24" s="111">
        <v>6534.61</v>
      </c>
      <c r="G24" s="111">
        <v>111761</v>
      </c>
      <c r="H24" s="111">
        <v>380335</v>
      </c>
      <c r="I24" s="111">
        <v>27765</v>
      </c>
      <c r="J24" s="111">
        <v>3610388</v>
      </c>
      <c r="K24" s="111">
        <v>10359935.130000001</v>
      </c>
      <c r="L24" s="111">
        <v>695200</v>
      </c>
      <c r="M24" s="111">
        <v>973834</v>
      </c>
      <c r="N24" s="17"/>
      <c r="O24" s="11" t="s">
        <v>191</v>
      </c>
      <c r="Q24" s="9">
        <f>SUM(E24:J24)</f>
        <v>4195710.37</v>
      </c>
      <c r="R24" s="9">
        <f>SUM(K24:M24)</f>
        <v>12028969.130000001</v>
      </c>
    </row>
    <row r="25" spans="1:18">
      <c r="A25" s="17"/>
      <c r="B25" s="75" t="s">
        <v>190</v>
      </c>
      <c r="C25" s="75"/>
      <c r="D25" s="67"/>
      <c r="E25" s="110">
        <v>13337892.75</v>
      </c>
      <c r="F25" s="110">
        <v>84890</v>
      </c>
      <c r="G25" s="110">
        <v>228353.44</v>
      </c>
      <c r="H25" s="13">
        <v>0</v>
      </c>
      <c r="I25" s="110">
        <v>127263</v>
      </c>
      <c r="J25" s="110">
        <v>4901390</v>
      </c>
      <c r="K25" s="110">
        <v>8902874.6799999997</v>
      </c>
      <c r="L25" s="110">
        <v>3755250.76</v>
      </c>
      <c r="M25" s="110">
        <v>281002</v>
      </c>
      <c r="N25" s="17"/>
      <c r="O25" s="11" t="s">
        <v>189</v>
      </c>
      <c r="Q25" s="9">
        <f>SUM(E25:J25)</f>
        <v>18679789.189999998</v>
      </c>
      <c r="R25" s="9">
        <f>SUM(K25:M25)</f>
        <v>12939127.439999999</v>
      </c>
    </row>
    <row r="26" spans="1:18">
      <c r="A26" s="17"/>
      <c r="B26" s="75" t="s">
        <v>188</v>
      </c>
      <c r="C26" s="75"/>
      <c r="D26" s="67"/>
      <c r="E26" s="74">
        <v>72343.41</v>
      </c>
      <c r="F26" s="74">
        <v>511213.28</v>
      </c>
      <c r="G26" s="74">
        <v>233941.91</v>
      </c>
      <c r="H26" s="74">
        <v>494493</v>
      </c>
      <c r="I26" s="74">
        <v>32371.200000000001</v>
      </c>
      <c r="J26" s="74">
        <v>4369596</v>
      </c>
      <c r="K26" s="74">
        <v>8617618.7799999993</v>
      </c>
      <c r="L26" s="74">
        <v>2791319.18</v>
      </c>
      <c r="M26" s="74">
        <v>343660</v>
      </c>
      <c r="N26" s="17"/>
      <c r="O26" s="11" t="s">
        <v>187</v>
      </c>
      <c r="Q26" s="9">
        <f>SUM(E26:J26)</f>
        <v>5713958.7999999998</v>
      </c>
      <c r="R26" s="9">
        <f>SUM(K26:M26)</f>
        <v>11752597.959999999</v>
      </c>
    </row>
    <row r="27" spans="1:18">
      <c r="E27" s="104"/>
      <c r="F27" s="104"/>
      <c r="G27" s="104"/>
      <c r="H27" s="104"/>
      <c r="I27" s="104"/>
      <c r="J27" s="104"/>
      <c r="K27" s="104"/>
      <c r="L27" s="104"/>
      <c r="M27" s="104"/>
    </row>
    <row r="30" spans="1:18" s="63" customFormat="1" ht="21" customHeight="1">
      <c r="A30" s="64"/>
      <c r="B30" s="65" t="s">
        <v>48</v>
      </c>
      <c r="C30" s="61">
        <v>16.3</v>
      </c>
      <c r="D30" s="65" t="s">
        <v>118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8" s="58" customFormat="1" ht="21" customHeight="1">
      <c r="A31" s="62"/>
      <c r="B31" s="60" t="s">
        <v>46</v>
      </c>
      <c r="C31" s="61">
        <v>16.3</v>
      </c>
      <c r="D31" s="60" t="s">
        <v>45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8" s="25" customFormat="1" ht="18.75">
      <c r="A32" s="3"/>
      <c r="B32" s="3"/>
      <c r="C32" s="3"/>
      <c r="D32" s="57"/>
      <c r="E32" s="57"/>
      <c r="F32" s="57"/>
      <c r="G32" s="57"/>
      <c r="H32" s="3"/>
      <c r="I32" s="3"/>
      <c r="J32" s="3"/>
      <c r="K32" s="3"/>
      <c r="L32" s="3"/>
      <c r="M32" s="3"/>
      <c r="N32" s="3"/>
      <c r="O32" s="56" t="s">
        <v>44</v>
      </c>
      <c r="P32" s="3"/>
    </row>
    <row r="33" spans="1:18" ht="6" hidden="1" customHeight="1"/>
    <row r="34" spans="1:18" s="25" customFormat="1" ht="18.75">
      <c r="A34" s="93" t="s">
        <v>117</v>
      </c>
      <c r="B34" s="55"/>
      <c r="C34" s="55"/>
      <c r="D34" s="54"/>
      <c r="E34" s="53" t="s">
        <v>86</v>
      </c>
      <c r="F34" s="52"/>
      <c r="G34" s="52"/>
      <c r="H34" s="52"/>
      <c r="I34" s="52"/>
      <c r="J34" s="51"/>
      <c r="K34" s="50" t="s">
        <v>40</v>
      </c>
      <c r="L34" s="49"/>
      <c r="M34" s="49"/>
      <c r="N34" s="48" t="s">
        <v>5</v>
      </c>
      <c r="O34" s="47"/>
      <c r="P34" s="3"/>
    </row>
    <row r="35" spans="1:18" s="25" customFormat="1" ht="18.75">
      <c r="A35" s="38"/>
      <c r="B35" s="38"/>
      <c r="C35" s="38"/>
      <c r="D35" s="37"/>
      <c r="E35" s="46" t="s">
        <v>41</v>
      </c>
      <c r="F35" s="45"/>
      <c r="G35" s="45"/>
      <c r="H35" s="45"/>
      <c r="I35" s="45"/>
      <c r="J35" s="44"/>
      <c r="K35" s="43" t="s">
        <v>15</v>
      </c>
      <c r="L35" s="42"/>
      <c r="M35" s="41"/>
      <c r="N35" s="40"/>
      <c r="O35" s="39"/>
      <c r="P35" s="3"/>
    </row>
    <row r="36" spans="1:18" s="25" customFormat="1" ht="18.75">
      <c r="A36" s="38"/>
      <c r="B36" s="38"/>
      <c r="C36" s="38"/>
      <c r="D36" s="37"/>
      <c r="E36" s="36"/>
      <c r="F36" s="36"/>
      <c r="G36" s="36"/>
      <c r="H36" s="36"/>
      <c r="I36" s="10"/>
      <c r="J36" s="35"/>
      <c r="K36" s="35"/>
      <c r="L36" s="35" t="s">
        <v>40</v>
      </c>
      <c r="M36" s="35" t="s">
        <v>40</v>
      </c>
      <c r="N36" s="34" t="s">
        <v>39</v>
      </c>
      <c r="O36" s="33"/>
      <c r="P36" s="32"/>
    </row>
    <row r="37" spans="1:18" s="25" customFormat="1" ht="18.75">
      <c r="A37" s="38"/>
      <c r="B37" s="38"/>
      <c r="C37" s="38"/>
      <c r="D37" s="37"/>
      <c r="E37" s="36" t="s">
        <v>38</v>
      </c>
      <c r="F37" s="36" t="s">
        <v>37</v>
      </c>
      <c r="G37" s="36" t="s">
        <v>36</v>
      </c>
      <c r="H37" s="36" t="s">
        <v>35</v>
      </c>
      <c r="I37" s="36" t="s">
        <v>34</v>
      </c>
      <c r="J37" s="35" t="s">
        <v>33</v>
      </c>
      <c r="K37" s="35" t="s">
        <v>32</v>
      </c>
      <c r="L37" s="35" t="s">
        <v>31</v>
      </c>
      <c r="M37" s="35" t="s">
        <v>30</v>
      </c>
      <c r="N37" s="34" t="s">
        <v>29</v>
      </c>
      <c r="O37" s="33"/>
      <c r="P37" s="32"/>
    </row>
    <row r="38" spans="1:18" s="25" customFormat="1" ht="18.75">
      <c r="A38" s="38"/>
      <c r="B38" s="38"/>
      <c r="C38" s="38"/>
      <c r="D38" s="37"/>
      <c r="E38" s="36" t="s">
        <v>28</v>
      </c>
      <c r="F38" s="36" t="s">
        <v>27</v>
      </c>
      <c r="G38" s="36" t="s">
        <v>26</v>
      </c>
      <c r="H38" s="36" t="s">
        <v>25</v>
      </c>
      <c r="I38" s="36" t="s">
        <v>24</v>
      </c>
      <c r="J38" s="35" t="s">
        <v>23</v>
      </c>
      <c r="K38" s="35" t="s">
        <v>22</v>
      </c>
      <c r="L38" s="35" t="s">
        <v>21</v>
      </c>
      <c r="M38" s="35" t="s">
        <v>20</v>
      </c>
      <c r="N38" s="34" t="s">
        <v>19</v>
      </c>
      <c r="O38" s="33"/>
      <c r="P38" s="32"/>
    </row>
    <row r="39" spans="1:18" s="25" customFormat="1" ht="18.75">
      <c r="A39" s="31"/>
      <c r="B39" s="31"/>
      <c r="C39" s="31"/>
      <c r="D39" s="30"/>
      <c r="E39" s="28" t="s">
        <v>18</v>
      </c>
      <c r="F39" s="28" t="s">
        <v>17</v>
      </c>
      <c r="G39" s="28"/>
      <c r="H39" s="28" t="s">
        <v>16</v>
      </c>
      <c r="I39" s="28"/>
      <c r="J39" s="28"/>
      <c r="K39" s="28" t="s">
        <v>15</v>
      </c>
      <c r="L39" s="29" t="s">
        <v>14</v>
      </c>
      <c r="M39" s="28" t="s">
        <v>13</v>
      </c>
      <c r="N39" s="27"/>
      <c r="O39" s="26"/>
      <c r="P39" s="3"/>
    </row>
    <row r="40" spans="1:18">
      <c r="A40" s="109" t="s">
        <v>186</v>
      </c>
      <c r="B40" s="73"/>
      <c r="C40" s="24"/>
      <c r="D40" s="70"/>
      <c r="E40" s="107">
        <v>28381791.769999996</v>
      </c>
      <c r="F40" s="107">
        <v>1309142.33</v>
      </c>
      <c r="G40" s="107">
        <v>1793726.5199999998</v>
      </c>
      <c r="H40" s="107">
        <v>73331</v>
      </c>
      <c r="I40" s="107">
        <v>855974.41</v>
      </c>
      <c r="J40" s="107">
        <v>79905899.25999999</v>
      </c>
      <c r="K40" s="107">
        <v>68059024.920000002</v>
      </c>
      <c r="L40" s="107">
        <v>15982255.5</v>
      </c>
      <c r="M40" s="107">
        <v>13996406.699999999</v>
      </c>
      <c r="N40" s="69" t="s">
        <v>185</v>
      </c>
      <c r="O40" s="69"/>
      <c r="Q40" s="9">
        <f>SUM(E40:J40)</f>
        <v>112319865.28999999</v>
      </c>
      <c r="R40" s="9">
        <f>SUM(K40:M40)</f>
        <v>98037687.120000005</v>
      </c>
    </row>
    <row r="41" spans="1:18" ht="21" customHeight="1">
      <c r="A41" s="17"/>
      <c r="B41" s="16" t="s">
        <v>184</v>
      </c>
      <c r="C41" s="75"/>
      <c r="D41" s="67"/>
      <c r="E41" s="108">
        <v>695347.14</v>
      </c>
      <c r="F41" s="13">
        <v>137122</v>
      </c>
      <c r="G41" s="13">
        <v>225093.95</v>
      </c>
      <c r="H41" s="13">
        <v>0</v>
      </c>
      <c r="I41" s="74">
        <v>276623.95</v>
      </c>
      <c r="J41" s="74">
        <v>4096787</v>
      </c>
      <c r="K41" s="74">
        <v>8901489.6799999997</v>
      </c>
      <c r="L41" s="74">
        <v>1067815</v>
      </c>
      <c r="M41" s="74">
        <v>516137</v>
      </c>
      <c r="N41" s="17"/>
      <c r="O41" s="11" t="s">
        <v>183</v>
      </c>
      <c r="P41" s="10"/>
      <c r="Q41" s="9">
        <f>SUM(E41:J41)</f>
        <v>5430974.04</v>
      </c>
      <c r="R41" s="9">
        <f>SUM(K41:M41)</f>
        <v>10485441.68</v>
      </c>
    </row>
    <row r="42" spans="1:18" ht="21" customHeight="1">
      <c r="A42" s="17"/>
      <c r="B42" s="16" t="s">
        <v>182</v>
      </c>
      <c r="C42" s="75"/>
      <c r="D42" s="67"/>
      <c r="E42" s="74">
        <v>320958.05</v>
      </c>
      <c r="F42" s="74">
        <v>74737.06</v>
      </c>
      <c r="G42" s="74">
        <v>601676.24</v>
      </c>
      <c r="H42" s="13">
        <v>0</v>
      </c>
      <c r="I42" s="74">
        <v>74960</v>
      </c>
      <c r="J42" s="74">
        <v>16726533</v>
      </c>
      <c r="K42" s="74">
        <v>18478587.239999998</v>
      </c>
      <c r="L42" s="74">
        <v>2577825</v>
      </c>
      <c r="M42" s="74">
        <v>698514</v>
      </c>
      <c r="N42" s="17"/>
      <c r="O42" s="11" t="s">
        <v>181</v>
      </c>
      <c r="P42" s="10"/>
      <c r="Q42" s="9">
        <f>SUM(E42:J42)</f>
        <v>17798864.350000001</v>
      </c>
      <c r="R42" s="9">
        <f>SUM(K42:M42)</f>
        <v>21754926.239999998</v>
      </c>
    </row>
    <row r="43" spans="1:18" ht="21" customHeight="1">
      <c r="A43" s="17"/>
      <c r="B43" s="16" t="s">
        <v>180</v>
      </c>
      <c r="C43" s="75"/>
      <c r="D43" s="67"/>
      <c r="E43" s="106">
        <v>463208.47</v>
      </c>
      <c r="F43" s="106">
        <v>302210</v>
      </c>
      <c r="G43" s="106">
        <v>357863.74</v>
      </c>
      <c r="H43" s="106">
        <v>0</v>
      </c>
      <c r="I43" s="106">
        <v>348844.46</v>
      </c>
      <c r="J43" s="106">
        <v>41105287.259999998</v>
      </c>
      <c r="K43" s="106">
        <v>20044590.030000001</v>
      </c>
      <c r="L43" s="106">
        <v>3375921</v>
      </c>
      <c r="M43" s="106">
        <v>10927556.939999999</v>
      </c>
      <c r="N43" s="17"/>
      <c r="O43" s="11" t="s">
        <v>179</v>
      </c>
      <c r="P43" s="10"/>
      <c r="Q43" s="9">
        <f>SUM(E43:J43)</f>
        <v>42577413.93</v>
      </c>
      <c r="R43" s="9">
        <f>SUM(K43:M43)</f>
        <v>34348067.969999999</v>
      </c>
    </row>
    <row r="44" spans="1:18" ht="21" customHeight="1">
      <c r="A44" s="17"/>
      <c r="B44" s="16" t="s">
        <v>178</v>
      </c>
      <c r="C44" s="75"/>
      <c r="D44" s="67"/>
      <c r="E44" s="106">
        <v>144501.39000000001</v>
      </c>
      <c r="F44" s="106">
        <v>646740.75</v>
      </c>
      <c r="G44" s="106">
        <v>159525.19</v>
      </c>
      <c r="H44" s="106">
        <v>0</v>
      </c>
      <c r="I44" s="106">
        <v>77870</v>
      </c>
      <c r="J44" s="106">
        <v>7752753</v>
      </c>
      <c r="K44" s="106">
        <v>4845845</v>
      </c>
      <c r="L44" s="106">
        <v>4115343.5</v>
      </c>
      <c r="M44" s="106">
        <v>986315</v>
      </c>
      <c r="N44" s="17"/>
      <c r="O44" s="11" t="s">
        <v>177</v>
      </c>
      <c r="P44" s="10"/>
      <c r="Q44" s="9">
        <f>SUM(E44:J44)</f>
        <v>8781390.3300000001</v>
      </c>
      <c r="R44" s="9">
        <f>SUM(K44:M44)</f>
        <v>9947503.5</v>
      </c>
    </row>
    <row r="45" spans="1:18" ht="21" customHeight="1">
      <c r="A45" s="17"/>
      <c r="B45" s="16" t="s">
        <v>176</v>
      </c>
      <c r="C45" s="75"/>
      <c r="D45" s="17"/>
      <c r="E45" s="105">
        <v>14057158.529999999</v>
      </c>
      <c r="F45" s="105">
        <v>140616.09</v>
      </c>
      <c r="G45" s="105">
        <v>279606.59999999998</v>
      </c>
      <c r="H45" s="105">
        <v>73331</v>
      </c>
      <c r="I45" s="105">
        <v>44311</v>
      </c>
      <c r="J45" s="105">
        <v>5723736</v>
      </c>
      <c r="K45" s="105">
        <v>7112850.2300000004</v>
      </c>
      <c r="L45" s="105">
        <v>1928729</v>
      </c>
      <c r="M45" s="105">
        <v>647820</v>
      </c>
      <c r="N45" s="17"/>
      <c r="O45" s="11" t="s">
        <v>175</v>
      </c>
      <c r="P45" s="10"/>
      <c r="Q45" s="9">
        <f>SUM(E45:J45)</f>
        <v>20318759.219999999</v>
      </c>
      <c r="R45" s="9">
        <f>SUM(K45:M45)</f>
        <v>9689399.2300000004</v>
      </c>
    </row>
    <row r="46" spans="1:18" ht="21" customHeight="1">
      <c r="A46" s="17"/>
      <c r="B46" s="18" t="s">
        <v>174</v>
      </c>
      <c r="C46" s="75"/>
      <c r="D46" s="67"/>
      <c r="E46" s="106">
        <v>12700618.189999999</v>
      </c>
      <c r="F46" s="106">
        <v>7716.43</v>
      </c>
      <c r="G46" s="106">
        <v>169960.8</v>
      </c>
      <c r="H46" s="106">
        <v>0</v>
      </c>
      <c r="I46" s="106">
        <v>33365</v>
      </c>
      <c r="J46" s="106">
        <v>4500803</v>
      </c>
      <c r="K46" s="106">
        <v>8675662.7400000002</v>
      </c>
      <c r="L46" s="106">
        <v>2916622</v>
      </c>
      <c r="M46" s="106">
        <v>220063.76</v>
      </c>
      <c r="N46" s="17"/>
      <c r="O46" s="11" t="s">
        <v>173</v>
      </c>
      <c r="P46" s="10"/>
      <c r="Q46" s="9">
        <f>SUM(E46:J46)</f>
        <v>17412463.420000002</v>
      </c>
      <c r="R46" s="9">
        <f>SUM(K46:M46)</f>
        <v>11812348.5</v>
      </c>
    </row>
    <row r="47" spans="1:18" ht="21" customHeight="1">
      <c r="A47" s="17"/>
      <c r="B47" s="73" t="s">
        <v>172</v>
      </c>
      <c r="C47" s="89"/>
      <c r="D47" s="89"/>
      <c r="E47" s="107">
        <v>59110662.649999999</v>
      </c>
      <c r="F47" s="107">
        <v>747793.39</v>
      </c>
      <c r="G47" s="107">
        <v>788309.92</v>
      </c>
      <c r="H47" s="107">
        <v>760801</v>
      </c>
      <c r="I47" s="107">
        <v>716858</v>
      </c>
      <c r="J47" s="107">
        <v>37310938</v>
      </c>
      <c r="K47" s="107">
        <v>67468549.879999995</v>
      </c>
      <c r="L47" s="107">
        <v>5675993.7300000004</v>
      </c>
      <c r="M47" s="107">
        <v>3842267.04</v>
      </c>
      <c r="N47" s="69" t="s">
        <v>171</v>
      </c>
      <c r="O47" s="69"/>
      <c r="P47" s="10"/>
      <c r="Q47" s="9">
        <f>SUM(E47:J47)</f>
        <v>99435362.960000008</v>
      </c>
      <c r="R47" s="9">
        <f>SUM(K47:M47)</f>
        <v>76986810.650000006</v>
      </c>
    </row>
    <row r="48" spans="1:18" ht="21" customHeight="1">
      <c r="A48" s="17"/>
      <c r="B48" s="16" t="s">
        <v>170</v>
      </c>
      <c r="C48" s="68"/>
      <c r="D48" s="71"/>
      <c r="E48" s="105">
        <v>15236716.390000001</v>
      </c>
      <c r="F48" s="105">
        <v>64808</v>
      </c>
      <c r="G48" s="105">
        <v>73739.75</v>
      </c>
      <c r="H48" s="105">
        <v>0</v>
      </c>
      <c r="I48" s="105">
        <v>382459</v>
      </c>
      <c r="J48" s="105">
        <v>7617844</v>
      </c>
      <c r="K48" s="105">
        <v>14070477.289999999</v>
      </c>
      <c r="L48" s="105">
        <v>674700</v>
      </c>
      <c r="M48" s="105">
        <v>1062017</v>
      </c>
      <c r="N48" s="17"/>
      <c r="O48" s="11" t="s">
        <v>169</v>
      </c>
      <c r="P48" s="10"/>
      <c r="Q48" s="9">
        <f>SUM(E48:J48)</f>
        <v>23375567.140000001</v>
      </c>
      <c r="R48" s="9">
        <f>SUM(K48:M48)</f>
        <v>15807194.289999999</v>
      </c>
    </row>
    <row r="49" spans="1:18" ht="21" customHeight="1">
      <c r="A49" s="17"/>
      <c r="B49" s="16" t="s">
        <v>168</v>
      </c>
      <c r="C49" s="68"/>
      <c r="D49" s="71"/>
      <c r="E49" s="74">
        <v>116360.82</v>
      </c>
      <c r="F49" s="74">
        <v>112360</v>
      </c>
      <c r="G49" s="74">
        <v>77149.91</v>
      </c>
      <c r="H49" s="13">
        <v>0</v>
      </c>
      <c r="I49" s="74">
        <v>84115</v>
      </c>
      <c r="J49" s="74">
        <v>6863292</v>
      </c>
      <c r="K49" s="74">
        <v>12305004.33</v>
      </c>
      <c r="L49" s="74">
        <v>1000000</v>
      </c>
      <c r="M49" s="74">
        <v>663234</v>
      </c>
      <c r="N49" s="17"/>
      <c r="O49" s="11" t="s">
        <v>167</v>
      </c>
      <c r="P49" s="10"/>
      <c r="Q49" s="9">
        <f>SUM(E49:J49)</f>
        <v>7253277.7300000004</v>
      </c>
      <c r="R49" s="9">
        <f>SUM(K49:M49)</f>
        <v>13968238.33</v>
      </c>
    </row>
    <row r="50" spans="1:18" ht="21" customHeight="1">
      <c r="A50" s="17"/>
      <c r="B50" s="16" t="s">
        <v>166</v>
      </c>
      <c r="C50" s="17"/>
      <c r="D50" s="67"/>
      <c r="E50" s="106">
        <v>14053800.65</v>
      </c>
      <c r="F50" s="106">
        <v>206837.01</v>
      </c>
      <c r="G50" s="106">
        <v>260008.08</v>
      </c>
      <c r="H50" s="106">
        <v>760801</v>
      </c>
      <c r="I50" s="106">
        <v>151300</v>
      </c>
      <c r="J50" s="106">
        <v>6578381</v>
      </c>
      <c r="K50" s="106">
        <v>14703797.779999999</v>
      </c>
      <c r="L50" s="106">
        <v>1850040</v>
      </c>
      <c r="M50" s="106">
        <v>979821</v>
      </c>
      <c r="N50" s="17"/>
      <c r="O50" s="11" t="s">
        <v>165</v>
      </c>
      <c r="P50" s="10"/>
      <c r="Q50" s="9">
        <f>SUM(E50:J50)</f>
        <v>22011127.740000002</v>
      </c>
      <c r="R50" s="9">
        <f>SUM(K50:M50)</f>
        <v>17533658.780000001</v>
      </c>
    </row>
    <row r="51" spans="1:18" ht="21" customHeight="1">
      <c r="A51" s="17"/>
      <c r="B51" s="16" t="s">
        <v>164</v>
      </c>
      <c r="C51" s="17"/>
      <c r="D51" s="67"/>
      <c r="E51" s="105">
        <v>16117378.779999999</v>
      </c>
      <c r="F51" s="105">
        <v>171033.63</v>
      </c>
      <c r="G51" s="105">
        <v>276402.82</v>
      </c>
      <c r="H51" s="105">
        <v>0</v>
      </c>
      <c r="I51" s="105">
        <v>42470</v>
      </c>
      <c r="J51" s="105">
        <v>10187958</v>
      </c>
      <c r="K51" s="105">
        <v>15241820.029999999</v>
      </c>
      <c r="L51" s="105">
        <v>154500</v>
      </c>
      <c r="M51" s="105">
        <v>362842</v>
      </c>
      <c r="N51" s="17"/>
      <c r="O51" s="11" t="s">
        <v>163</v>
      </c>
      <c r="P51" s="10"/>
      <c r="Q51" s="9">
        <f>SUM(E51:J51)</f>
        <v>26795243.23</v>
      </c>
      <c r="R51" s="9">
        <f>SUM(K51:M51)</f>
        <v>15759162.029999999</v>
      </c>
    </row>
    <row r="52" spans="1:18" ht="21" customHeight="1">
      <c r="A52" s="17"/>
      <c r="B52" s="16" t="s">
        <v>162</v>
      </c>
      <c r="C52" s="17"/>
      <c r="D52" s="67"/>
      <c r="E52" s="106">
        <v>13586406.01</v>
      </c>
      <c r="F52" s="106">
        <v>192754.75</v>
      </c>
      <c r="G52" s="106">
        <v>101009.36</v>
      </c>
      <c r="H52" s="106">
        <v>0</v>
      </c>
      <c r="I52" s="106">
        <v>56514</v>
      </c>
      <c r="J52" s="106">
        <v>6063463</v>
      </c>
      <c r="K52" s="106">
        <v>11147450.449999999</v>
      </c>
      <c r="L52" s="106">
        <v>1996753.73</v>
      </c>
      <c r="M52" s="106">
        <v>774353.04</v>
      </c>
      <c r="N52" s="17"/>
      <c r="O52" s="11" t="s">
        <v>161</v>
      </c>
      <c r="P52" s="10"/>
      <c r="Q52" s="9">
        <f>SUM(E52:J52)</f>
        <v>20000147.119999997</v>
      </c>
      <c r="R52" s="9">
        <f>SUM(K52:M52)</f>
        <v>13918557.219999999</v>
      </c>
    </row>
    <row r="53" spans="1:18">
      <c r="A53" s="17"/>
      <c r="B53" s="73" t="s">
        <v>160</v>
      </c>
      <c r="C53" s="89"/>
      <c r="D53" s="24"/>
      <c r="E53" s="77">
        <v>69126233.070000008</v>
      </c>
      <c r="F53" s="77">
        <v>581172.52</v>
      </c>
      <c r="G53" s="77">
        <v>12873622.069999998</v>
      </c>
      <c r="H53" s="77">
        <v>299841</v>
      </c>
      <c r="I53" s="77">
        <v>695417.51</v>
      </c>
      <c r="J53" s="77">
        <v>61301217</v>
      </c>
      <c r="K53" s="77">
        <v>106029849.09</v>
      </c>
      <c r="L53" s="77">
        <v>16352074.379999999</v>
      </c>
      <c r="M53" s="77">
        <v>6112643.29</v>
      </c>
      <c r="N53" s="69" t="s">
        <v>159</v>
      </c>
      <c r="O53" s="69"/>
      <c r="P53" s="10"/>
      <c r="Q53" s="9">
        <f>SUM(E53:J53)</f>
        <v>144877503.17000002</v>
      </c>
      <c r="R53" s="9">
        <f>SUM(K53:M53)</f>
        <v>128494566.76000001</v>
      </c>
    </row>
    <row r="54" spans="1:18">
      <c r="A54" s="17"/>
      <c r="B54" s="16" t="s">
        <v>158</v>
      </c>
      <c r="C54" s="17"/>
      <c r="D54" s="67"/>
      <c r="E54" s="105">
        <v>137030.57999999999</v>
      </c>
      <c r="F54" s="105">
        <v>122185.68</v>
      </c>
      <c r="G54" s="105">
        <v>185856.07</v>
      </c>
      <c r="H54" s="105">
        <v>0</v>
      </c>
      <c r="I54" s="105">
        <v>72520</v>
      </c>
      <c r="J54" s="105">
        <v>12388976</v>
      </c>
      <c r="K54" s="105">
        <v>17933540.09</v>
      </c>
      <c r="L54" s="105">
        <v>3451525</v>
      </c>
      <c r="M54" s="105">
        <v>840612</v>
      </c>
      <c r="N54" s="17"/>
      <c r="O54" s="11" t="s">
        <v>157</v>
      </c>
      <c r="P54" s="10"/>
      <c r="Q54" s="9">
        <f>SUM(E54:J54)</f>
        <v>12906568.33</v>
      </c>
      <c r="R54" s="9">
        <f>SUM(K54:M54)</f>
        <v>22225677.09</v>
      </c>
    </row>
    <row r="55" spans="1:18">
      <c r="A55" s="17"/>
      <c r="B55" s="16" t="s">
        <v>156</v>
      </c>
      <c r="C55" s="17"/>
      <c r="D55" s="67"/>
      <c r="E55" s="74">
        <v>37634.06</v>
      </c>
      <c r="F55" s="74">
        <v>153500.5</v>
      </c>
      <c r="G55" s="74">
        <v>118769.97</v>
      </c>
      <c r="H55" s="74">
        <v>299841</v>
      </c>
      <c r="I55" s="74">
        <v>59500</v>
      </c>
      <c r="J55" s="74">
        <v>4549817</v>
      </c>
      <c r="K55" s="74">
        <v>3922064</v>
      </c>
      <c r="L55" s="74">
        <v>2660400</v>
      </c>
      <c r="M55" s="74">
        <v>805607</v>
      </c>
      <c r="N55" s="17"/>
      <c r="O55" s="11" t="s">
        <v>155</v>
      </c>
      <c r="P55" s="10"/>
      <c r="Q55" s="9">
        <f>SUM(E55:J55)</f>
        <v>5219062.53</v>
      </c>
      <c r="R55" s="9">
        <f>SUM(K55:M55)</f>
        <v>7388071</v>
      </c>
    </row>
    <row r="56" spans="1:18">
      <c r="A56" s="17"/>
      <c r="B56" s="16" t="s">
        <v>154</v>
      </c>
      <c r="C56" s="17"/>
      <c r="D56" s="67"/>
      <c r="E56" s="74">
        <v>13204640.109999999</v>
      </c>
      <c r="F56" s="74">
        <v>3206.31</v>
      </c>
      <c r="G56" s="74">
        <v>155823.12</v>
      </c>
      <c r="H56" s="105">
        <v>0</v>
      </c>
      <c r="I56" s="74">
        <v>21940</v>
      </c>
      <c r="J56" s="74">
        <v>4145357</v>
      </c>
      <c r="K56" s="74">
        <v>10294953.310000001</v>
      </c>
      <c r="L56" s="13">
        <v>1191773</v>
      </c>
      <c r="M56" s="74">
        <v>236470.04</v>
      </c>
      <c r="N56" s="17"/>
      <c r="O56" s="11" t="s">
        <v>153</v>
      </c>
      <c r="P56" s="10"/>
      <c r="Q56" s="9">
        <f>SUM(E56:J56)</f>
        <v>17530966.539999999</v>
      </c>
      <c r="R56" s="9">
        <f>SUM(K56:M56)</f>
        <v>11723196.35</v>
      </c>
    </row>
    <row r="57" spans="1:18">
      <c r="A57" s="17"/>
      <c r="B57" s="16" t="s">
        <v>152</v>
      </c>
      <c r="C57" s="17"/>
      <c r="D57" s="67"/>
      <c r="E57" s="74">
        <v>14766211.17</v>
      </c>
      <c r="F57" s="74">
        <v>52654.03</v>
      </c>
      <c r="G57" s="74">
        <v>245010.95</v>
      </c>
      <c r="H57" s="105">
        <v>0</v>
      </c>
      <c r="I57" s="74">
        <v>79950.490000000005</v>
      </c>
      <c r="J57" s="74">
        <v>8332579</v>
      </c>
      <c r="K57" s="74">
        <v>13658665.98</v>
      </c>
      <c r="L57" s="74">
        <v>2258500</v>
      </c>
      <c r="M57" s="74">
        <v>525793.25</v>
      </c>
      <c r="N57" s="17"/>
      <c r="O57" s="11" t="s">
        <v>151</v>
      </c>
      <c r="P57" s="10"/>
      <c r="Q57" s="9">
        <f>SUM(E57:J57)</f>
        <v>23476405.640000001</v>
      </c>
      <c r="R57" s="9">
        <f>SUM(K57:M57)</f>
        <v>16442959.23</v>
      </c>
    </row>
    <row r="58" spans="1:18"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8" s="63" customFormat="1" ht="21" customHeight="1">
      <c r="A59" s="64"/>
      <c r="B59" s="65" t="s">
        <v>48</v>
      </c>
      <c r="C59" s="61">
        <v>16.3</v>
      </c>
      <c r="D59" s="65" t="s">
        <v>47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8" s="58" customFormat="1" ht="21" customHeight="1">
      <c r="A60" s="62"/>
      <c r="B60" s="60" t="s">
        <v>46</v>
      </c>
      <c r="C60" s="61">
        <v>16.3</v>
      </c>
      <c r="D60" s="60" t="s">
        <v>45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8" s="25" customFormat="1" ht="20.25">
      <c r="A61" s="2"/>
      <c r="B61" s="2"/>
      <c r="C61" s="2"/>
      <c r="D61" s="64"/>
      <c r="E61" s="57"/>
      <c r="F61" s="57"/>
      <c r="G61" s="57"/>
      <c r="H61" s="3"/>
      <c r="I61" s="3"/>
      <c r="J61" s="3"/>
      <c r="K61" s="3"/>
      <c r="L61" s="3"/>
      <c r="M61" s="3"/>
      <c r="N61" s="3"/>
      <c r="O61" s="56" t="s">
        <v>44</v>
      </c>
      <c r="P61" s="3"/>
    </row>
    <row r="62" spans="1:18" ht="6" customHeight="1"/>
    <row r="63" spans="1:18" s="25" customFormat="1" ht="18.75">
      <c r="A63" s="93" t="s">
        <v>117</v>
      </c>
      <c r="B63" s="55"/>
      <c r="C63" s="55"/>
      <c r="D63" s="54"/>
      <c r="E63" s="53" t="s">
        <v>86</v>
      </c>
      <c r="F63" s="52"/>
      <c r="G63" s="52"/>
      <c r="H63" s="52"/>
      <c r="I63" s="52"/>
      <c r="J63" s="51"/>
      <c r="K63" s="50" t="s">
        <v>40</v>
      </c>
      <c r="L63" s="49"/>
      <c r="M63" s="49"/>
      <c r="N63" s="48" t="s">
        <v>5</v>
      </c>
      <c r="O63" s="47"/>
      <c r="P63" s="3"/>
    </row>
    <row r="64" spans="1:18" s="25" customFormat="1" ht="18.75">
      <c r="A64" s="38"/>
      <c r="B64" s="38"/>
      <c r="C64" s="38"/>
      <c r="D64" s="37"/>
      <c r="E64" s="46" t="s">
        <v>41</v>
      </c>
      <c r="F64" s="45"/>
      <c r="G64" s="45"/>
      <c r="H64" s="45"/>
      <c r="I64" s="45"/>
      <c r="J64" s="44"/>
      <c r="K64" s="43" t="s">
        <v>15</v>
      </c>
      <c r="L64" s="42"/>
      <c r="M64" s="41"/>
      <c r="N64" s="40"/>
      <c r="O64" s="39"/>
      <c r="P64" s="3"/>
    </row>
    <row r="65" spans="1:18" s="25" customFormat="1" ht="18.75">
      <c r="A65" s="38"/>
      <c r="B65" s="38"/>
      <c r="C65" s="38"/>
      <c r="D65" s="37"/>
      <c r="E65" s="36"/>
      <c r="F65" s="36"/>
      <c r="G65" s="36"/>
      <c r="H65" s="36"/>
      <c r="I65" s="10"/>
      <c r="J65" s="35"/>
      <c r="K65" s="35"/>
      <c r="L65" s="35" t="s">
        <v>40</v>
      </c>
      <c r="M65" s="35" t="s">
        <v>40</v>
      </c>
      <c r="N65" s="34" t="s">
        <v>39</v>
      </c>
      <c r="O65" s="33"/>
      <c r="P65" s="32"/>
    </row>
    <row r="66" spans="1:18" s="25" customFormat="1" ht="18.75">
      <c r="A66" s="38"/>
      <c r="B66" s="38"/>
      <c r="C66" s="38"/>
      <c r="D66" s="37"/>
      <c r="E66" s="36" t="s">
        <v>38</v>
      </c>
      <c r="F66" s="36" t="s">
        <v>37</v>
      </c>
      <c r="G66" s="36" t="s">
        <v>36</v>
      </c>
      <c r="H66" s="36" t="s">
        <v>35</v>
      </c>
      <c r="I66" s="36" t="s">
        <v>34</v>
      </c>
      <c r="J66" s="35" t="s">
        <v>33</v>
      </c>
      <c r="K66" s="35" t="s">
        <v>32</v>
      </c>
      <c r="L66" s="35" t="s">
        <v>31</v>
      </c>
      <c r="M66" s="35" t="s">
        <v>30</v>
      </c>
      <c r="N66" s="34" t="s">
        <v>29</v>
      </c>
      <c r="O66" s="33"/>
      <c r="P66" s="32"/>
    </row>
    <row r="67" spans="1:18" s="25" customFormat="1" ht="18.75">
      <c r="A67" s="38"/>
      <c r="B67" s="38"/>
      <c r="C67" s="38"/>
      <c r="D67" s="37"/>
      <c r="E67" s="36" t="s">
        <v>28</v>
      </c>
      <c r="F67" s="36" t="s">
        <v>27</v>
      </c>
      <c r="G67" s="36" t="s">
        <v>26</v>
      </c>
      <c r="H67" s="36" t="s">
        <v>25</v>
      </c>
      <c r="I67" s="36" t="s">
        <v>24</v>
      </c>
      <c r="J67" s="35" t="s">
        <v>23</v>
      </c>
      <c r="K67" s="35" t="s">
        <v>22</v>
      </c>
      <c r="L67" s="35" t="s">
        <v>21</v>
      </c>
      <c r="M67" s="35" t="s">
        <v>20</v>
      </c>
      <c r="N67" s="34" t="s">
        <v>19</v>
      </c>
      <c r="O67" s="33"/>
      <c r="P67" s="32"/>
    </row>
    <row r="68" spans="1:18" s="25" customFormat="1" ht="18.75">
      <c r="A68" s="31"/>
      <c r="B68" s="31"/>
      <c r="C68" s="31"/>
      <c r="D68" s="30"/>
      <c r="E68" s="28" t="s">
        <v>18</v>
      </c>
      <c r="F68" s="28" t="s">
        <v>17</v>
      </c>
      <c r="G68" s="28"/>
      <c r="H68" s="28" t="s">
        <v>16</v>
      </c>
      <c r="I68" s="28"/>
      <c r="J68" s="28"/>
      <c r="K68" s="28" t="s">
        <v>15</v>
      </c>
      <c r="L68" s="29" t="s">
        <v>14</v>
      </c>
      <c r="M68" s="28" t="s">
        <v>13</v>
      </c>
      <c r="N68" s="27"/>
      <c r="O68" s="26"/>
      <c r="P68" s="3"/>
    </row>
    <row r="69" spans="1:18">
      <c r="A69" s="5"/>
      <c r="B69" s="16" t="s">
        <v>150</v>
      </c>
      <c r="C69" s="17"/>
      <c r="D69" s="67"/>
      <c r="E69" s="76">
        <v>7308</v>
      </c>
      <c r="F69" s="76">
        <v>86864</v>
      </c>
      <c r="G69" s="76">
        <v>165782.5</v>
      </c>
      <c r="H69" s="76">
        <v>0</v>
      </c>
      <c r="I69" s="76">
        <v>56800</v>
      </c>
      <c r="J69" s="76">
        <v>5703860</v>
      </c>
      <c r="K69" s="76">
        <v>10325105.119999999</v>
      </c>
      <c r="L69" s="76">
        <v>847226.61</v>
      </c>
      <c r="M69" s="76">
        <v>223358</v>
      </c>
      <c r="N69" s="17"/>
      <c r="O69" s="11" t="s">
        <v>149</v>
      </c>
      <c r="P69" s="10"/>
      <c r="Q69" s="9">
        <f>SUM(E69:J69)</f>
        <v>6020614.5</v>
      </c>
      <c r="R69" s="9">
        <f>SUM(K69:M69)</f>
        <v>11395689.729999999</v>
      </c>
    </row>
    <row r="70" spans="1:18">
      <c r="A70" s="5"/>
      <c r="B70" s="18" t="s">
        <v>148</v>
      </c>
      <c r="C70" s="20"/>
      <c r="D70" s="20"/>
      <c r="E70" s="86">
        <v>24172</v>
      </c>
      <c r="F70" s="66">
        <v>4160</v>
      </c>
      <c r="G70" s="86">
        <v>11473098</v>
      </c>
      <c r="H70" s="66">
        <v>0</v>
      </c>
      <c r="I70" s="86">
        <v>31300</v>
      </c>
      <c r="J70" s="86">
        <v>6892565</v>
      </c>
      <c r="K70" s="86">
        <v>15150537.220000001</v>
      </c>
      <c r="L70" s="86">
        <v>1044900</v>
      </c>
      <c r="M70" s="86">
        <v>1643791</v>
      </c>
      <c r="N70" s="19"/>
      <c r="O70" s="11" t="s">
        <v>147</v>
      </c>
      <c r="P70" s="10"/>
      <c r="Q70" s="9">
        <f>SUM(E70:J70)</f>
        <v>18425295</v>
      </c>
      <c r="R70" s="9">
        <f>SUM(K70:M70)</f>
        <v>17839228.219999999</v>
      </c>
    </row>
    <row r="71" spans="1:18">
      <c r="A71" s="5"/>
      <c r="B71" s="16" t="s">
        <v>146</v>
      </c>
      <c r="C71" s="15"/>
      <c r="D71" s="14"/>
      <c r="E71" s="66">
        <v>14549530.279999999</v>
      </c>
      <c r="F71" s="66">
        <v>50310</v>
      </c>
      <c r="G71" s="66">
        <v>267324.12</v>
      </c>
      <c r="H71" s="66">
        <v>0</v>
      </c>
      <c r="I71" s="66">
        <v>209527.02</v>
      </c>
      <c r="J71" s="66">
        <v>6993701</v>
      </c>
      <c r="K71" s="66">
        <v>10959168.560000001</v>
      </c>
      <c r="L71" s="66">
        <v>1385150</v>
      </c>
      <c r="M71" s="66">
        <v>740196</v>
      </c>
      <c r="N71" s="17"/>
      <c r="O71" s="11" t="s">
        <v>145</v>
      </c>
      <c r="P71" s="10"/>
      <c r="Q71" s="9">
        <f>SUM(E71:J71)</f>
        <v>22070392.419999998</v>
      </c>
      <c r="R71" s="9">
        <f>SUM(K71:M71)</f>
        <v>13084514.560000001</v>
      </c>
    </row>
    <row r="72" spans="1:18">
      <c r="A72" s="5"/>
      <c r="B72" s="16" t="s">
        <v>144</v>
      </c>
      <c r="C72" s="15"/>
      <c r="D72" s="14"/>
      <c r="E72" s="86">
        <v>13794794.99</v>
      </c>
      <c r="F72" s="86">
        <v>102340</v>
      </c>
      <c r="G72" s="86">
        <v>116951.53</v>
      </c>
      <c r="H72" s="66">
        <v>0</v>
      </c>
      <c r="I72" s="86">
        <v>80250</v>
      </c>
      <c r="J72" s="86">
        <v>7380824</v>
      </c>
      <c r="K72" s="86">
        <v>13523946.369999999</v>
      </c>
      <c r="L72" s="86">
        <v>1741849.77</v>
      </c>
      <c r="M72" s="86">
        <v>554366</v>
      </c>
      <c r="N72" s="17"/>
      <c r="O72" s="11" t="s">
        <v>143</v>
      </c>
      <c r="P72" s="10"/>
      <c r="Q72" s="9">
        <f>SUM(E72:J72)</f>
        <v>21475160.52</v>
      </c>
      <c r="R72" s="9">
        <f>SUM(K72:M72)</f>
        <v>15820162.139999999</v>
      </c>
    </row>
    <row r="73" spans="1:18">
      <c r="A73" s="5"/>
      <c r="B73" s="16" t="s">
        <v>142</v>
      </c>
      <c r="C73" s="15"/>
      <c r="D73" s="14"/>
      <c r="E73" s="86">
        <v>12604911.880000001</v>
      </c>
      <c r="F73" s="86">
        <v>5952</v>
      </c>
      <c r="G73" s="86">
        <v>145005.81</v>
      </c>
      <c r="H73" s="66">
        <v>0</v>
      </c>
      <c r="I73" s="86">
        <v>83630</v>
      </c>
      <c r="J73" s="86">
        <v>4913538</v>
      </c>
      <c r="K73" s="86">
        <v>10261868.439999999</v>
      </c>
      <c r="L73" s="86">
        <v>1770750</v>
      </c>
      <c r="M73" s="86">
        <v>542450</v>
      </c>
      <c r="N73" s="17"/>
      <c r="O73" s="11" t="s">
        <v>141</v>
      </c>
      <c r="P73" s="10"/>
      <c r="Q73" s="9">
        <f>SUM(E73:J73)</f>
        <v>17753037.690000001</v>
      </c>
      <c r="R73" s="9">
        <f>SUM(K73:M73)</f>
        <v>12575068.439999999</v>
      </c>
    </row>
    <row r="74" spans="1:18">
      <c r="A74" s="5"/>
      <c r="B74" s="103" t="s">
        <v>140</v>
      </c>
      <c r="C74" s="101"/>
      <c r="D74" s="102"/>
      <c r="E74" s="88">
        <v>26265466.07</v>
      </c>
      <c r="F74" s="88">
        <v>166807.16</v>
      </c>
      <c r="G74" s="88">
        <v>445000.26</v>
      </c>
      <c r="H74" s="88">
        <v>0</v>
      </c>
      <c r="I74" s="88">
        <v>253731.12</v>
      </c>
      <c r="J74" s="88">
        <v>23420074.780000001</v>
      </c>
      <c r="K74" s="88">
        <v>40443245.899999999</v>
      </c>
      <c r="L74" s="88">
        <v>15116476.93</v>
      </c>
      <c r="M74" s="88">
        <v>5773023.5</v>
      </c>
      <c r="N74" s="69" t="s">
        <v>139</v>
      </c>
      <c r="O74" s="101"/>
      <c r="P74" s="10"/>
      <c r="Q74" s="9">
        <f>SUM(E74:J74)</f>
        <v>50551079.390000001</v>
      </c>
      <c r="R74" s="9">
        <f>SUM(K74:M74)</f>
        <v>61332746.329999998</v>
      </c>
    </row>
    <row r="75" spans="1:18">
      <c r="A75" s="5"/>
      <c r="B75" s="16" t="s">
        <v>138</v>
      </c>
      <c r="C75" s="17"/>
      <c r="D75" s="67"/>
      <c r="E75" s="100">
        <v>13190142.82</v>
      </c>
      <c r="F75" s="100">
        <v>85572</v>
      </c>
      <c r="G75" s="100">
        <v>108100.61</v>
      </c>
      <c r="H75" s="66">
        <v>0</v>
      </c>
      <c r="I75" s="100">
        <v>78550.12</v>
      </c>
      <c r="J75" s="99">
        <v>5072409</v>
      </c>
      <c r="K75" s="100">
        <v>10431382.039999999</v>
      </c>
      <c r="L75" s="100">
        <v>4313243</v>
      </c>
      <c r="M75" s="99">
        <v>522312.5</v>
      </c>
      <c r="N75" s="17"/>
      <c r="O75" s="11" t="s">
        <v>137</v>
      </c>
      <c r="P75" s="10"/>
      <c r="Q75" s="9">
        <f>SUM(E75:J75)</f>
        <v>18534774.549999997</v>
      </c>
      <c r="R75" s="9">
        <f>SUM(K75:M75)</f>
        <v>15266937.539999999</v>
      </c>
    </row>
    <row r="76" spans="1:18">
      <c r="A76" s="5"/>
      <c r="B76" s="16" t="s">
        <v>136</v>
      </c>
      <c r="C76" s="17"/>
      <c r="D76" s="67"/>
      <c r="E76" s="86">
        <v>44873.56</v>
      </c>
      <c r="F76" s="86">
        <v>20733.55</v>
      </c>
      <c r="G76" s="86">
        <v>144280</v>
      </c>
      <c r="H76" s="66">
        <v>0</v>
      </c>
      <c r="I76" s="86">
        <v>92125</v>
      </c>
      <c r="J76" s="86">
        <v>10228345.779999999</v>
      </c>
      <c r="K76" s="86">
        <v>11197537.01</v>
      </c>
      <c r="L76" s="86">
        <v>5027966.93</v>
      </c>
      <c r="M76" s="86">
        <v>4333376</v>
      </c>
      <c r="N76" s="17"/>
      <c r="O76" s="11" t="s">
        <v>135</v>
      </c>
      <c r="P76" s="10"/>
      <c r="Q76" s="9">
        <f>SUM(E76:J76)</f>
        <v>10530357.889999999</v>
      </c>
      <c r="R76" s="9">
        <f>SUM(K76:M76)</f>
        <v>20558879.939999998</v>
      </c>
    </row>
    <row r="77" spans="1:18">
      <c r="A77" s="5"/>
      <c r="B77" s="16" t="s">
        <v>134</v>
      </c>
      <c r="C77" s="17"/>
      <c r="D77" s="67"/>
      <c r="E77" s="76">
        <v>13007777.34</v>
      </c>
      <c r="F77" s="76">
        <v>6147.61</v>
      </c>
      <c r="G77" s="76">
        <v>77938.710000000006</v>
      </c>
      <c r="H77" s="76">
        <v>0</v>
      </c>
      <c r="I77" s="76">
        <v>48356</v>
      </c>
      <c r="J77" s="76">
        <v>4464173</v>
      </c>
      <c r="K77" s="76">
        <v>9554864.9100000001</v>
      </c>
      <c r="L77" s="76">
        <v>1558100</v>
      </c>
      <c r="M77" s="76">
        <v>414800</v>
      </c>
      <c r="N77" s="17"/>
      <c r="O77" s="11" t="s">
        <v>133</v>
      </c>
      <c r="P77" s="10"/>
      <c r="Q77" s="9">
        <f>SUM(E77:J77)</f>
        <v>17604392.66</v>
      </c>
      <c r="R77" s="9">
        <f>SUM(K77:M77)</f>
        <v>11527764.91</v>
      </c>
    </row>
    <row r="78" spans="1:18">
      <c r="A78" s="5"/>
      <c r="B78" s="16" t="s">
        <v>132</v>
      </c>
      <c r="C78" s="17"/>
      <c r="D78" s="67"/>
      <c r="E78" s="86">
        <v>22672.35</v>
      </c>
      <c r="F78" s="86">
        <v>54354</v>
      </c>
      <c r="G78" s="86">
        <v>114680.94</v>
      </c>
      <c r="H78" s="66">
        <v>0</v>
      </c>
      <c r="I78" s="86">
        <v>34700</v>
      </c>
      <c r="J78" s="86">
        <v>3655147</v>
      </c>
      <c r="K78" s="86">
        <v>9259461.9399999995</v>
      </c>
      <c r="L78" s="86">
        <v>4217167</v>
      </c>
      <c r="M78" s="66">
        <v>502535</v>
      </c>
      <c r="N78" s="17"/>
      <c r="O78" s="11" t="s">
        <v>131</v>
      </c>
      <c r="P78" s="10"/>
      <c r="Q78" s="9">
        <f>SUM(E78:J78)</f>
        <v>3881554.29</v>
      </c>
      <c r="R78" s="9">
        <f>SUM(K78:M78)</f>
        <v>13979163.939999999</v>
      </c>
    </row>
    <row r="79" spans="1:18">
      <c r="A79" s="5"/>
      <c r="B79" s="73" t="s">
        <v>130</v>
      </c>
      <c r="C79" s="24"/>
      <c r="D79" s="70"/>
      <c r="E79" s="88">
        <v>40445390.560000002</v>
      </c>
      <c r="F79" s="88">
        <v>127489.64</v>
      </c>
      <c r="G79" s="88">
        <v>480738.64999999997</v>
      </c>
      <c r="H79" s="88">
        <v>0</v>
      </c>
      <c r="I79" s="88">
        <v>421159.61</v>
      </c>
      <c r="J79" s="88">
        <v>22875831</v>
      </c>
      <c r="K79" s="88">
        <v>55033230.319999993</v>
      </c>
      <c r="L79" s="88">
        <v>11739802.4</v>
      </c>
      <c r="M79" s="88">
        <v>3084974.3</v>
      </c>
      <c r="N79" s="69" t="s">
        <v>129</v>
      </c>
      <c r="O79" s="24"/>
      <c r="P79" s="10"/>
      <c r="Q79" s="9">
        <f>SUM(E79:J79)</f>
        <v>64350609.460000001</v>
      </c>
      <c r="R79" s="9">
        <f>SUM(K79:M79)</f>
        <v>69858007.019999996</v>
      </c>
    </row>
    <row r="80" spans="1:18">
      <c r="A80" s="5"/>
      <c r="B80" s="75" t="s">
        <v>128</v>
      </c>
      <c r="C80" s="17"/>
      <c r="D80" s="67"/>
      <c r="E80" s="86">
        <v>95989.14</v>
      </c>
      <c r="F80" s="86">
        <v>840</v>
      </c>
      <c r="G80" s="86">
        <v>75770.61</v>
      </c>
      <c r="H80" s="66">
        <v>0</v>
      </c>
      <c r="I80" s="86">
        <v>51922.51</v>
      </c>
      <c r="J80" s="86">
        <v>4539306</v>
      </c>
      <c r="K80" s="86">
        <v>12362389.300000001</v>
      </c>
      <c r="L80" s="86">
        <v>1293792.3999999999</v>
      </c>
      <c r="M80" s="86">
        <v>696946</v>
      </c>
      <c r="N80" s="17"/>
      <c r="O80" s="11" t="s">
        <v>127</v>
      </c>
      <c r="P80" s="10"/>
      <c r="Q80" s="9">
        <f>SUM(E80:J80)</f>
        <v>4763828.26</v>
      </c>
      <c r="R80" s="9">
        <f>SUM(K80:M80)</f>
        <v>14353127.700000001</v>
      </c>
    </row>
    <row r="81" spans="1:18">
      <c r="A81" s="5"/>
      <c r="B81" s="75" t="s">
        <v>126</v>
      </c>
      <c r="C81" s="17"/>
      <c r="D81" s="67"/>
      <c r="E81" s="76">
        <v>51168.25</v>
      </c>
      <c r="F81" s="76">
        <v>0</v>
      </c>
      <c r="G81" s="76">
        <v>156891.49</v>
      </c>
      <c r="H81" s="76">
        <v>0</v>
      </c>
      <c r="I81" s="76">
        <v>177486</v>
      </c>
      <c r="J81" s="76">
        <v>4724078</v>
      </c>
      <c r="K81" s="76">
        <v>10379586.119999999</v>
      </c>
      <c r="L81" s="76">
        <v>2918910</v>
      </c>
      <c r="M81" s="76">
        <v>546482</v>
      </c>
      <c r="N81" s="17"/>
      <c r="O81" s="11" t="s">
        <v>125</v>
      </c>
      <c r="P81" s="10"/>
      <c r="Q81" s="9">
        <f>SUM(E81:J81)</f>
        <v>5109623.74</v>
      </c>
      <c r="R81" s="9">
        <f>SUM(K81:M81)</f>
        <v>13844978.119999999</v>
      </c>
    </row>
    <row r="82" spans="1:18">
      <c r="A82" s="5"/>
      <c r="B82" s="75" t="s">
        <v>124</v>
      </c>
      <c r="C82" s="17"/>
      <c r="D82" s="67"/>
      <c r="E82" s="66">
        <v>13784485.060000001</v>
      </c>
      <c r="F82" s="66">
        <v>3490</v>
      </c>
      <c r="G82" s="66">
        <v>72142.86</v>
      </c>
      <c r="H82" s="66">
        <v>0</v>
      </c>
      <c r="I82" s="66">
        <v>4500</v>
      </c>
      <c r="J82" s="66">
        <v>5315792</v>
      </c>
      <c r="K82" s="66">
        <v>11653393.550000001</v>
      </c>
      <c r="L82" s="66">
        <v>2076710</v>
      </c>
      <c r="M82" s="66">
        <v>915317</v>
      </c>
      <c r="N82" s="17"/>
      <c r="O82" s="11" t="s">
        <v>123</v>
      </c>
      <c r="P82" s="10"/>
      <c r="Q82" s="9">
        <f>SUM(E82:J82)</f>
        <v>19180409.920000002</v>
      </c>
      <c r="R82" s="9">
        <f>SUM(K82:M82)</f>
        <v>14645420.550000001</v>
      </c>
    </row>
    <row r="83" spans="1:18">
      <c r="A83" s="5"/>
      <c r="B83" s="98" t="s">
        <v>122</v>
      </c>
      <c r="C83" s="20"/>
      <c r="D83" s="20"/>
      <c r="E83" s="86">
        <v>13627743.279999999</v>
      </c>
      <c r="F83" s="86">
        <v>123148</v>
      </c>
      <c r="G83" s="66">
        <v>116382.7</v>
      </c>
      <c r="H83" s="88">
        <v>0</v>
      </c>
      <c r="I83" s="86">
        <v>37950</v>
      </c>
      <c r="J83" s="86">
        <v>3962643</v>
      </c>
      <c r="K83" s="86">
        <v>11562496.300000001</v>
      </c>
      <c r="L83" s="66">
        <v>2432190</v>
      </c>
      <c r="M83" s="86">
        <v>452618.5</v>
      </c>
      <c r="N83" s="19"/>
      <c r="O83" s="11" t="s">
        <v>121</v>
      </c>
      <c r="P83" s="10"/>
      <c r="Q83" s="9">
        <f>SUM(E83:J83)</f>
        <v>17867866.979999997</v>
      </c>
      <c r="R83" s="9">
        <f>SUM(K83:M83)</f>
        <v>14447304.800000001</v>
      </c>
    </row>
    <row r="84" spans="1:18">
      <c r="A84" s="5"/>
      <c r="B84" s="75" t="s">
        <v>120</v>
      </c>
      <c r="C84" s="15"/>
      <c r="D84" s="14"/>
      <c r="E84" s="86">
        <v>12886004.83</v>
      </c>
      <c r="F84" s="66">
        <v>11.64</v>
      </c>
      <c r="G84" s="86">
        <v>59550.99</v>
      </c>
      <c r="H84" s="66">
        <v>0</v>
      </c>
      <c r="I84" s="86">
        <v>149301.1</v>
      </c>
      <c r="J84" s="86">
        <v>4334012</v>
      </c>
      <c r="K84" s="86">
        <v>9075365.0500000007</v>
      </c>
      <c r="L84" s="86">
        <v>3018200</v>
      </c>
      <c r="M84" s="86">
        <v>473610.8</v>
      </c>
      <c r="N84" s="17"/>
      <c r="O84" s="11" t="s">
        <v>119</v>
      </c>
      <c r="P84" s="10"/>
      <c r="Q84" s="9">
        <f>SUM(E84:J84)</f>
        <v>17428880.560000002</v>
      </c>
      <c r="R84" s="9">
        <f>SUM(K84:M84)</f>
        <v>12567175.850000001</v>
      </c>
    </row>
    <row r="85" spans="1:18">
      <c r="A85" s="5"/>
      <c r="B85" s="97"/>
      <c r="C85" s="80"/>
      <c r="D85" s="80"/>
      <c r="E85" s="96"/>
      <c r="F85" s="94"/>
      <c r="G85" s="94"/>
      <c r="H85" s="95"/>
      <c r="I85" s="94"/>
      <c r="J85" s="94"/>
      <c r="K85" s="94"/>
      <c r="L85" s="94"/>
      <c r="M85" s="94"/>
      <c r="N85" s="80"/>
      <c r="O85" s="79"/>
      <c r="P85" s="10"/>
      <c r="Q85" s="78"/>
      <c r="R85" s="78"/>
    </row>
    <row r="86" spans="1:18">
      <c r="A86" s="5"/>
      <c r="B86" s="97"/>
      <c r="C86" s="80"/>
      <c r="D86" s="80"/>
      <c r="E86" s="96"/>
      <c r="F86" s="94"/>
      <c r="G86" s="94"/>
      <c r="H86" s="95"/>
      <c r="I86" s="94"/>
      <c r="J86" s="94"/>
      <c r="K86" s="94"/>
      <c r="L86" s="94"/>
      <c r="M86" s="94"/>
      <c r="N86" s="80"/>
      <c r="O86" s="79"/>
      <c r="P86" s="10"/>
      <c r="Q86" s="78"/>
      <c r="R86" s="78"/>
    </row>
    <row r="87" spans="1:18" s="63" customFormat="1" ht="21" customHeight="1">
      <c r="A87" s="64"/>
      <c r="B87" s="65" t="s">
        <v>48</v>
      </c>
      <c r="C87" s="61">
        <v>16.3</v>
      </c>
      <c r="D87" s="65" t="s">
        <v>118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1:18" s="58" customFormat="1" ht="21" customHeight="1">
      <c r="A88" s="62"/>
      <c r="B88" s="60" t="s">
        <v>46</v>
      </c>
      <c r="C88" s="61">
        <v>16.3</v>
      </c>
      <c r="D88" s="60" t="s">
        <v>45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8" s="25" customFormat="1" ht="20.25">
      <c r="A89" s="2"/>
      <c r="B89" s="2"/>
      <c r="C89" s="2"/>
      <c r="D89" s="64"/>
      <c r="E89" s="57"/>
      <c r="F89" s="57"/>
      <c r="G89" s="57"/>
      <c r="H89" s="3"/>
      <c r="I89" s="3"/>
      <c r="J89" s="3"/>
      <c r="K89" s="3"/>
      <c r="L89" s="3"/>
      <c r="M89" s="3"/>
      <c r="N89" s="3"/>
      <c r="O89" s="56" t="s">
        <v>44</v>
      </c>
      <c r="P89" s="3"/>
    </row>
    <row r="90" spans="1:18" ht="6" customHeight="1"/>
    <row r="91" spans="1:18" s="25" customFormat="1" ht="18.75">
      <c r="A91" s="93" t="s">
        <v>117</v>
      </c>
      <c r="B91" s="55"/>
      <c r="C91" s="55"/>
      <c r="D91" s="54"/>
      <c r="E91" s="53" t="s">
        <v>86</v>
      </c>
      <c r="F91" s="52"/>
      <c r="G91" s="52"/>
      <c r="H91" s="52"/>
      <c r="I91" s="52"/>
      <c r="J91" s="51"/>
      <c r="K91" s="50" t="s">
        <v>40</v>
      </c>
      <c r="L91" s="49"/>
      <c r="M91" s="49"/>
      <c r="N91" s="48" t="s">
        <v>5</v>
      </c>
      <c r="O91" s="47"/>
      <c r="P91" s="3"/>
    </row>
    <row r="92" spans="1:18" s="25" customFormat="1" ht="18.75">
      <c r="A92" s="38"/>
      <c r="B92" s="38"/>
      <c r="C92" s="38"/>
      <c r="D92" s="37"/>
      <c r="E92" s="46" t="s">
        <v>41</v>
      </c>
      <c r="F92" s="45"/>
      <c r="G92" s="45"/>
      <c r="H92" s="45"/>
      <c r="I92" s="45"/>
      <c r="J92" s="44"/>
      <c r="K92" s="43" t="s">
        <v>15</v>
      </c>
      <c r="L92" s="42"/>
      <c r="M92" s="41"/>
      <c r="N92" s="40"/>
      <c r="O92" s="39"/>
      <c r="P92" s="3"/>
    </row>
    <row r="93" spans="1:18" s="25" customFormat="1" ht="18.75">
      <c r="A93" s="38"/>
      <c r="B93" s="38"/>
      <c r="C93" s="38"/>
      <c r="D93" s="37"/>
      <c r="E93" s="36"/>
      <c r="F93" s="36"/>
      <c r="G93" s="36"/>
      <c r="H93" s="36"/>
      <c r="I93" s="10"/>
      <c r="J93" s="35"/>
      <c r="K93" s="35"/>
      <c r="L93" s="35" t="s">
        <v>40</v>
      </c>
      <c r="M93" s="35" t="s">
        <v>40</v>
      </c>
      <c r="N93" s="34" t="s">
        <v>39</v>
      </c>
      <c r="O93" s="33"/>
      <c r="P93" s="32"/>
    </row>
    <row r="94" spans="1:18" s="25" customFormat="1" ht="18.75">
      <c r="A94" s="38"/>
      <c r="B94" s="38"/>
      <c r="C94" s="38"/>
      <c r="D94" s="37"/>
      <c r="E94" s="36" t="s">
        <v>38</v>
      </c>
      <c r="F94" s="36" t="s">
        <v>37</v>
      </c>
      <c r="G94" s="36" t="s">
        <v>36</v>
      </c>
      <c r="H94" s="36" t="s">
        <v>35</v>
      </c>
      <c r="I94" s="36" t="s">
        <v>34</v>
      </c>
      <c r="J94" s="35" t="s">
        <v>33</v>
      </c>
      <c r="K94" s="35" t="s">
        <v>32</v>
      </c>
      <c r="L94" s="35" t="s">
        <v>31</v>
      </c>
      <c r="M94" s="35" t="s">
        <v>30</v>
      </c>
      <c r="N94" s="34" t="s">
        <v>29</v>
      </c>
      <c r="O94" s="33"/>
      <c r="P94" s="32"/>
    </row>
    <row r="95" spans="1:18" s="25" customFormat="1" ht="18.75">
      <c r="A95" s="38"/>
      <c r="B95" s="38"/>
      <c r="C95" s="38"/>
      <c r="D95" s="37"/>
      <c r="E95" s="36" t="s">
        <v>28</v>
      </c>
      <c r="F95" s="36" t="s">
        <v>27</v>
      </c>
      <c r="G95" s="36" t="s">
        <v>26</v>
      </c>
      <c r="H95" s="36" t="s">
        <v>25</v>
      </c>
      <c r="I95" s="36" t="s">
        <v>24</v>
      </c>
      <c r="J95" s="35" t="s">
        <v>23</v>
      </c>
      <c r="K95" s="35" t="s">
        <v>22</v>
      </c>
      <c r="L95" s="35" t="s">
        <v>21</v>
      </c>
      <c r="M95" s="35" t="s">
        <v>20</v>
      </c>
      <c r="N95" s="34" t="s">
        <v>19</v>
      </c>
      <c r="O95" s="33"/>
      <c r="P95" s="32"/>
    </row>
    <row r="96" spans="1:18" s="25" customFormat="1" ht="18.75">
      <c r="A96" s="31"/>
      <c r="B96" s="31"/>
      <c r="C96" s="31"/>
      <c r="D96" s="30"/>
      <c r="E96" s="28" t="s">
        <v>18</v>
      </c>
      <c r="F96" s="28" t="s">
        <v>17</v>
      </c>
      <c r="G96" s="28"/>
      <c r="H96" s="28" t="s">
        <v>16</v>
      </c>
      <c r="I96" s="28"/>
      <c r="J96" s="28"/>
      <c r="K96" s="28" t="s">
        <v>15</v>
      </c>
      <c r="L96" s="29" t="s">
        <v>14</v>
      </c>
      <c r="M96" s="28" t="s">
        <v>13</v>
      </c>
      <c r="N96" s="27"/>
      <c r="O96" s="26"/>
      <c r="P96" s="3"/>
      <c r="R96" s="9"/>
    </row>
    <row r="97" spans="1:18">
      <c r="A97" s="17"/>
      <c r="B97" s="92" t="s">
        <v>116</v>
      </c>
      <c r="C97" s="90"/>
      <c r="D97" s="91"/>
      <c r="E97" s="88">
        <v>45537505.010000005</v>
      </c>
      <c r="F97" s="88">
        <v>729204.72</v>
      </c>
      <c r="G97" s="88">
        <v>704587.2</v>
      </c>
      <c r="H97" s="88">
        <v>353287</v>
      </c>
      <c r="I97" s="88">
        <v>430175</v>
      </c>
      <c r="J97" s="88">
        <v>42401509.560000002</v>
      </c>
      <c r="K97" s="88">
        <v>63440716.140000001</v>
      </c>
      <c r="L97" s="88">
        <v>12408740</v>
      </c>
      <c r="M97" s="88">
        <v>2883174.84</v>
      </c>
      <c r="N97" s="69" t="s">
        <v>115</v>
      </c>
      <c r="O97" s="90"/>
      <c r="P97" s="10"/>
      <c r="Q97" s="9">
        <f>SUM(E97:J97)</f>
        <v>90156268.49000001</v>
      </c>
      <c r="R97" s="9">
        <f>SUM(K97:M97)</f>
        <v>78732630.980000004</v>
      </c>
    </row>
    <row r="98" spans="1:18">
      <c r="A98" s="17"/>
      <c r="B98" s="75" t="s">
        <v>114</v>
      </c>
      <c r="C98" s="15"/>
      <c r="D98" s="14"/>
      <c r="E98" s="87">
        <v>12703121.58</v>
      </c>
      <c r="F98" s="87">
        <v>25440</v>
      </c>
      <c r="G98" s="87">
        <v>119400.23</v>
      </c>
      <c r="H98" s="66">
        <v>0</v>
      </c>
      <c r="I98" s="87">
        <v>85140</v>
      </c>
      <c r="J98" s="87">
        <v>4744238</v>
      </c>
      <c r="K98" s="87">
        <v>12048052.439999999</v>
      </c>
      <c r="L98" s="87">
        <v>2005430</v>
      </c>
      <c r="M98" s="87">
        <v>352206.84</v>
      </c>
      <c r="N98" s="17"/>
      <c r="O98" s="11" t="s">
        <v>113</v>
      </c>
      <c r="P98" s="10"/>
      <c r="Q98" s="9">
        <f>SUM(E98:J98)</f>
        <v>17677339.810000002</v>
      </c>
      <c r="R98" s="9">
        <f>SUM(K98:M98)</f>
        <v>14405689.279999999</v>
      </c>
    </row>
    <row r="99" spans="1:18">
      <c r="A99" s="17"/>
      <c r="B99" s="75" t="s">
        <v>112</v>
      </c>
      <c r="C99" s="17"/>
      <c r="D99" s="67"/>
      <c r="E99" s="86">
        <v>19305145.469999999</v>
      </c>
      <c r="F99" s="86">
        <v>303605</v>
      </c>
      <c r="G99" s="86">
        <v>202271.74</v>
      </c>
      <c r="H99" s="66">
        <v>0</v>
      </c>
      <c r="I99" s="86">
        <v>96425</v>
      </c>
      <c r="J99" s="86">
        <v>9198253</v>
      </c>
      <c r="K99" s="86">
        <v>17057061.649999999</v>
      </c>
      <c r="L99" s="86">
        <v>2381880</v>
      </c>
      <c r="M99" s="86">
        <v>637050</v>
      </c>
      <c r="N99" s="17"/>
      <c r="O99" s="11" t="s">
        <v>111</v>
      </c>
      <c r="P99" s="10"/>
      <c r="Q99" s="9">
        <f>SUM(E99:J99)</f>
        <v>29105700.209999997</v>
      </c>
      <c r="R99" s="9">
        <f>SUM(K99:M99)</f>
        <v>20075991.649999999</v>
      </c>
    </row>
    <row r="100" spans="1:18">
      <c r="A100" s="17"/>
      <c r="B100" s="75" t="s">
        <v>110</v>
      </c>
      <c r="C100" s="17"/>
      <c r="D100" s="67"/>
      <c r="E100" s="76">
        <v>156486.64000000001</v>
      </c>
      <c r="F100" s="76">
        <v>244283.72</v>
      </c>
      <c r="G100" s="76">
        <v>125961.9</v>
      </c>
      <c r="H100" s="76">
        <v>0</v>
      </c>
      <c r="I100" s="76">
        <v>127200</v>
      </c>
      <c r="J100" s="76">
        <v>4889890.79</v>
      </c>
      <c r="K100" s="76">
        <v>11642504.890000001</v>
      </c>
      <c r="L100" s="76">
        <v>2574580</v>
      </c>
      <c r="M100" s="76">
        <v>596338</v>
      </c>
      <c r="N100" s="17"/>
      <c r="O100" s="11" t="s">
        <v>109</v>
      </c>
      <c r="P100" s="10"/>
      <c r="Q100" s="9">
        <f>SUM(E100:J100)</f>
        <v>5543823.0499999998</v>
      </c>
      <c r="R100" s="9">
        <f>SUM(K100:M100)</f>
        <v>14813422.890000001</v>
      </c>
    </row>
    <row r="101" spans="1:18">
      <c r="A101" s="17"/>
      <c r="B101" s="75" t="s">
        <v>108</v>
      </c>
      <c r="C101" s="17"/>
      <c r="D101" s="67"/>
      <c r="E101" s="86">
        <v>13327672.73</v>
      </c>
      <c r="F101" s="86">
        <v>111740</v>
      </c>
      <c r="G101" s="86">
        <v>101177.39</v>
      </c>
      <c r="H101" s="86">
        <v>99792</v>
      </c>
      <c r="I101" s="86">
        <v>32510</v>
      </c>
      <c r="J101" s="86">
        <v>6607167</v>
      </c>
      <c r="K101" s="86">
        <v>13225268.560000001</v>
      </c>
      <c r="L101" s="86">
        <v>1721510</v>
      </c>
      <c r="M101" s="86">
        <v>679980</v>
      </c>
      <c r="N101" s="17"/>
      <c r="O101" s="11" t="s">
        <v>107</v>
      </c>
      <c r="P101" s="10"/>
      <c r="Q101" s="9">
        <f>SUM(E101:J101)</f>
        <v>20280059.120000001</v>
      </c>
      <c r="R101" s="9">
        <f>SUM(K101:M101)</f>
        <v>15626758.560000001</v>
      </c>
    </row>
    <row r="102" spans="1:18">
      <c r="A102" s="17"/>
      <c r="B102" s="75" t="s">
        <v>106</v>
      </c>
      <c r="C102" s="17"/>
      <c r="D102" s="67"/>
      <c r="E102" s="86">
        <v>45078.59</v>
      </c>
      <c r="F102" s="86">
        <v>44136</v>
      </c>
      <c r="G102" s="86">
        <v>155775.94</v>
      </c>
      <c r="H102" s="86">
        <v>253495</v>
      </c>
      <c r="I102" s="86">
        <v>88900</v>
      </c>
      <c r="J102" s="86">
        <v>16961960.77</v>
      </c>
      <c r="K102" s="86">
        <v>9467828.5999999996</v>
      </c>
      <c r="L102" s="86">
        <v>3725340</v>
      </c>
      <c r="M102" s="86">
        <v>617600</v>
      </c>
      <c r="N102" s="17"/>
      <c r="O102" s="11" t="s">
        <v>105</v>
      </c>
      <c r="P102" s="10"/>
      <c r="Q102" s="9">
        <f>SUM(E102:J102)</f>
        <v>17549346.300000001</v>
      </c>
      <c r="R102" s="9">
        <f>SUM(K102:M102)</f>
        <v>13810768.6</v>
      </c>
    </row>
    <row r="103" spans="1:18">
      <c r="A103" s="17"/>
      <c r="B103" s="89" t="s">
        <v>104</v>
      </c>
      <c r="C103" s="24"/>
      <c r="D103" s="67"/>
      <c r="E103" s="88">
        <v>55058147.969999999</v>
      </c>
      <c r="F103" s="88">
        <v>1667218.2899999998</v>
      </c>
      <c r="G103" s="88">
        <v>2227100.14</v>
      </c>
      <c r="H103" s="88">
        <v>916545</v>
      </c>
      <c r="I103" s="88">
        <v>2439114.0299999998</v>
      </c>
      <c r="J103" s="88">
        <v>122398364.40000001</v>
      </c>
      <c r="K103" s="88">
        <v>133971930.29000001</v>
      </c>
      <c r="L103" s="88">
        <v>41967014.170000002</v>
      </c>
      <c r="M103" s="88">
        <v>9376083.5399999991</v>
      </c>
      <c r="N103" s="69" t="s">
        <v>103</v>
      </c>
      <c r="O103" s="17"/>
      <c r="P103" s="10"/>
      <c r="Q103" s="9">
        <f>SUM(E103:J103)</f>
        <v>184706489.83000001</v>
      </c>
      <c r="R103" s="9">
        <f>SUM(K103:M103)</f>
        <v>185315028</v>
      </c>
    </row>
    <row r="104" spans="1:18">
      <c r="A104" s="17"/>
      <c r="B104" s="75" t="s">
        <v>102</v>
      </c>
      <c r="C104" s="17"/>
      <c r="D104" s="67"/>
      <c r="E104" s="86">
        <v>307485.28999999998</v>
      </c>
      <c r="F104" s="86">
        <v>234500</v>
      </c>
      <c r="G104" s="86">
        <v>105358.46</v>
      </c>
      <c r="H104" s="66">
        <v>0</v>
      </c>
      <c r="I104" s="86">
        <v>38358</v>
      </c>
      <c r="J104" s="86">
        <v>4882077</v>
      </c>
      <c r="K104" s="86">
        <v>12574110.15</v>
      </c>
      <c r="L104" s="86">
        <v>839672.98</v>
      </c>
      <c r="M104" s="86">
        <v>528602</v>
      </c>
      <c r="N104" s="17"/>
      <c r="O104" s="11" t="s">
        <v>101</v>
      </c>
      <c r="P104" s="10"/>
      <c r="Q104" s="9">
        <f>SUM(E104:J104)</f>
        <v>5567778.75</v>
      </c>
      <c r="R104" s="9">
        <f>SUM(K104:M104)</f>
        <v>13942385.130000001</v>
      </c>
    </row>
    <row r="105" spans="1:18">
      <c r="A105" s="17"/>
      <c r="B105" s="75" t="s">
        <v>100</v>
      </c>
      <c r="C105" s="17"/>
      <c r="D105" s="67"/>
      <c r="E105" s="86">
        <v>312551.23</v>
      </c>
      <c r="F105" s="86">
        <v>287006.5</v>
      </c>
      <c r="G105" s="86">
        <v>425064.82</v>
      </c>
      <c r="H105" s="66">
        <v>0</v>
      </c>
      <c r="I105" s="86">
        <v>1151453</v>
      </c>
      <c r="J105" s="86">
        <v>10116214</v>
      </c>
      <c r="K105" s="86">
        <v>17050438.640000001</v>
      </c>
      <c r="L105" s="86">
        <v>8359151</v>
      </c>
      <c r="M105" s="86">
        <v>1329404.68</v>
      </c>
      <c r="N105" s="17"/>
      <c r="O105" s="11" t="s">
        <v>99</v>
      </c>
      <c r="P105" s="10"/>
      <c r="Q105" s="9">
        <f>SUM(E105:J105)</f>
        <v>12292289.550000001</v>
      </c>
      <c r="R105" s="9">
        <f>SUM(K105:M105)</f>
        <v>26738994.32</v>
      </c>
    </row>
    <row r="106" spans="1:18">
      <c r="A106" s="17"/>
      <c r="B106" s="75" t="s">
        <v>98</v>
      </c>
      <c r="C106" s="17"/>
      <c r="D106" s="67"/>
      <c r="E106" s="76">
        <v>14289302.1</v>
      </c>
      <c r="F106" s="76">
        <v>6000.19</v>
      </c>
      <c r="G106" s="76">
        <v>169532.75</v>
      </c>
      <c r="H106" s="76">
        <v>0</v>
      </c>
      <c r="I106" s="76">
        <v>89970</v>
      </c>
      <c r="J106" s="76">
        <v>5937702</v>
      </c>
      <c r="K106" s="76">
        <v>12024240.470000001</v>
      </c>
      <c r="L106" s="76">
        <v>1250300</v>
      </c>
      <c r="M106" s="76">
        <v>593358</v>
      </c>
      <c r="N106" s="17"/>
      <c r="O106" s="11" t="s">
        <v>97</v>
      </c>
      <c r="P106" s="10"/>
      <c r="Q106" s="9">
        <f>SUM(E106:J106)</f>
        <v>20492507.039999999</v>
      </c>
      <c r="R106" s="9">
        <f>SUM(K106:M106)</f>
        <v>13867898.470000001</v>
      </c>
    </row>
    <row r="107" spans="1:18">
      <c r="A107" s="17"/>
      <c r="B107" s="16" t="s">
        <v>96</v>
      </c>
      <c r="C107" s="17"/>
      <c r="D107" s="67"/>
      <c r="E107" s="87">
        <v>12700618.189999999</v>
      </c>
      <c r="F107" s="87">
        <v>7716.43</v>
      </c>
      <c r="G107" s="86">
        <v>169960.8</v>
      </c>
      <c r="H107" s="66">
        <v>0</v>
      </c>
      <c r="I107" s="87">
        <v>33365</v>
      </c>
      <c r="J107" s="87">
        <v>4500803</v>
      </c>
      <c r="K107" s="87">
        <v>8675662.7400000002</v>
      </c>
      <c r="L107" s="87">
        <v>2916622</v>
      </c>
      <c r="M107" s="87">
        <v>220063.76</v>
      </c>
      <c r="N107" s="17"/>
      <c r="O107" s="11" t="s">
        <v>95</v>
      </c>
      <c r="P107" s="10"/>
      <c r="Q107" s="9">
        <f>SUM(E107:J107)</f>
        <v>17412463.420000002</v>
      </c>
      <c r="R107" s="9">
        <f>SUM(K107:M107)</f>
        <v>11812348.5</v>
      </c>
    </row>
    <row r="108" spans="1:18" ht="21" customHeight="1">
      <c r="A108" s="17"/>
      <c r="B108" s="16" t="s">
        <v>94</v>
      </c>
      <c r="C108" s="15"/>
      <c r="D108" s="14"/>
      <c r="E108" s="86">
        <v>950269.7</v>
      </c>
      <c r="F108" s="86">
        <v>120136.34</v>
      </c>
      <c r="G108" s="86">
        <v>461924.25</v>
      </c>
      <c r="H108" s="66">
        <v>186015</v>
      </c>
      <c r="I108" s="86">
        <v>218400</v>
      </c>
      <c r="J108" s="86">
        <v>25102052</v>
      </c>
      <c r="K108" s="86">
        <v>24091662.75</v>
      </c>
      <c r="L108" s="86">
        <v>9924528.1899999995</v>
      </c>
      <c r="M108" s="86">
        <v>3250791</v>
      </c>
      <c r="N108" s="17"/>
      <c r="O108" s="11" t="s">
        <v>93</v>
      </c>
      <c r="P108" s="10"/>
      <c r="Q108" s="9">
        <f>SUM(E108:J108)</f>
        <v>27038797.289999999</v>
      </c>
      <c r="R108" s="9">
        <f>SUM(K108:M108)</f>
        <v>37266981.939999998</v>
      </c>
    </row>
    <row r="109" spans="1:18" ht="21" customHeight="1">
      <c r="A109" s="17"/>
      <c r="B109" s="16" t="s">
        <v>92</v>
      </c>
      <c r="C109" s="15"/>
      <c r="D109" s="15"/>
      <c r="E109" s="66">
        <v>26103468.399999999</v>
      </c>
      <c r="F109" s="66">
        <v>594560.36</v>
      </c>
      <c r="G109" s="66">
        <v>357271.44</v>
      </c>
      <c r="H109" s="66">
        <v>0</v>
      </c>
      <c r="I109" s="66">
        <v>170417.65</v>
      </c>
      <c r="J109" s="66">
        <v>17431229.890000001</v>
      </c>
      <c r="K109" s="66">
        <v>21369482.93</v>
      </c>
      <c r="L109" s="66">
        <v>12344540</v>
      </c>
      <c r="M109" s="66">
        <v>1102631</v>
      </c>
      <c r="N109" s="17"/>
      <c r="O109" s="11" t="s">
        <v>91</v>
      </c>
      <c r="P109" s="10"/>
      <c r="Q109" s="9">
        <f>SUM(E109:J109)</f>
        <v>44656947.739999995</v>
      </c>
      <c r="R109" s="9">
        <f>SUM(K109:M109)</f>
        <v>34816653.93</v>
      </c>
    </row>
    <row r="110" spans="1:18" ht="21" customHeight="1">
      <c r="A110" s="17"/>
      <c r="B110" s="16" t="s">
        <v>90</v>
      </c>
      <c r="C110" s="15"/>
      <c r="D110" s="14"/>
      <c r="E110" s="76">
        <v>284322.11</v>
      </c>
      <c r="F110" s="76">
        <v>224660.47</v>
      </c>
      <c r="G110" s="76">
        <v>455779.95</v>
      </c>
      <c r="H110" s="76">
        <v>0</v>
      </c>
      <c r="I110" s="76">
        <v>90400</v>
      </c>
      <c r="J110" s="76">
        <v>49205709.509999998</v>
      </c>
      <c r="K110" s="76">
        <v>27397501.09</v>
      </c>
      <c r="L110" s="76">
        <v>5106600</v>
      </c>
      <c r="M110" s="76">
        <v>1869457.6</v>
      </c>
      <c r="N110" s="17"/>
      <c r="O110" s="11" t="s">
        <v>89</v>
      </c>
      <c r="P110" s="10"/>
      <c r="Q110" s="9">
        <f>SUM(E110:J110)</f>
        <v>50260872.039999999</v>
      </c>
      <c r="R110" s="9">
        <f>SUM(K110:M110)</f>
        <v>34373558.689999998</v>
      </c>
    </row>
    <row r="111" spans="1:18">
      <c r="A111" s="17"/>
      <c r="B111" s="16" t="s">
        <v>88</v>
      </c>
      <c r="C111" s="17"/>
      <c r="D111" s="67"/>
      <c r="E111" s="66">
        <v>110130.95</v>
      </c>
      <c r="F111" s="66">
        <v>192638</v>
      </c>
      <c r="G111" s="66">
        <v>82207.67</v>
      </c>
      <c r="H111" s="66">
        <v>730530</v>
      </c>
      <c r="I111" s="66">
        <v>646750.38</v>
      </c>
      <c r="J111" s="66">
        <v>5222577</v>
      </c>
      <c r="K111" s="66">
        <v>10788831.52</v>
      </c>
      <c r="L111" s="66">
        <v>1225600</v>
      </c>
      <c r="M111" s="66">
        <v>481775.5</v>
      </c>
      <c r="N111" s="17"/>
      <c r="O111" s="11" t="s">
        <v>87</v>
      </c>
      <c r="P111" s="10"/>
      <c r="Q111" s="9">
        <f>SUM(E111:J111)</f>
        <v>6984834</v>
      </c>
      <c r="R111" s="9">
        <f>SUM(K111:M111)</f>
        <v>12496207.02</v>
      </c>
    </row>
    <row r="112" spans="1:18">
      <c r="A112" s="5"/>
      <c r="B112" s="83"/>
      <c r="C112" s="80"/>
      <c r="D112" s="80"/>
      <c r="E112" s="84"/>
      <c r="F112" s="84"/>
      <c r="G112" s="84"/>
      <c r="H112" s="85"/>
      <c r="I112" s="84"/>
      <c r="J112" s="84"/>
      <c r="K112" s="84"/>
      <c r="L112" s="84"/>
      <c r="M112" s="84"/>
      <c r="N112" s="80"/>
      <c r="O112" s="79"/>
      <c r="P112" s="10"/>
      <c r="Q112" s="78"/>
      <c r="R112" s="78"/>
    </row>
    <row r="113" spans="1:18">
      <c r="A113" s="5"/>
      <c r="B113" s="83"/>
      <c r="C113" s="80"/>
      <c r="D113" s="80"/>
      <c r="E113" s="81"/>
      <c r="F113" s="81"/>
      <c r="G113" s="81"/>
      <c r="H113" s="82"/>
      <c r="I113" s="81"/>
      <c r="J113" s="81"/>
      <c r="K113" s="81"/>
      <c r="L113" s="81"/>
      <c r="M113" s="81"/>
      <c r="N113" s="80"/>
      <c r="O113" s="79"/>
      <c r="P113" s="10"/>
      <c r="Q113" s="78"/>
      <c r="R113" s="78"/>
    </row>
    <row r="114" spans="1:18">
      <c r="A114" s="5"/>
      <c r="B114" s="83"/>
      <c r="C114" s="80"/>
      <c r="D114" s="80"/>
      <c r="E114" s="81"/>
      <c r="F114" s="81"/>
      <c r="G114" s="81"/>
      <c r="H114" s="82"/>
      <c r="I114" s="81"/>
      <c r="J114" s="81"/>
      <c r="K114" s="81"/>
      <c r="L114" s="81"/>
      <c r="M114" s="81"/>
      <c r="N114" s="80"/>
      <c r="O114" s="79"/>
      <c r="P114" s="10"/>
      <c r="Q114" s="78"/>
      <c r="R114" s="78"/>
    </row>
    <row r="115" spans="1:18">
      <c r="A115" s="5"/>
      <c r="B115" s="83"/>
      <c r="C115" s="80"/>
      <c r="D115" s="80"/>
      <c r="E115" s="81"/>
      <c r="F115" s="81"/>
      <c r="G115" s="81"/>
      <c r="H115" s="82"/>
      <c r="I115" s="81"/>
      <c r="J115" s="81"/>
      <c r="K115" s="81"/>
      <c r="L115" s="81"/>
      <c r="M115" s="81"/>
      <c r="N115" s="80"/>
      <c r="O115" s="79"/>
      <c r="P115" s="10"/>
      <c r="Q115" s="78"/>
      <c r="R115" s="78"/>
    </row>
    <row r="116" spans="1:18" s="63" customFormat="1" ht="21" customHeight="1">
      <c r="A116" s="64"/>
      <c r="B116" s="65" t="s">
        <v>48</v>
      </c>
      <c r="C116" s="61">
        <v>16.3</v>
      </c>
      <c r="D116" s="65" t="s">
        <v>47</v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1:18" s="58" customFormat="1" ht="21" customHeight="1">
      <c r="A117" s="62"/>
      <c r="B117" s="60" t="s">
        <v>46</v>
      </c>
      <c r="C117" s="61">
        <v>16.3</v>
      </c>
      <c r="D117" s="60" t="s">
        <v>45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1:18" s="25" customFormat="1" ht="18.75">
      <c r="A118" s="3"/>
      <c r="B118" s="3"/>
      <c r="C118" s="3"/>
      <c r="D118" s="57"/>
      <c r="E118" s="57"/>
      <c r="F118" s="57"/>
      <c r="G118" s="57"/>
      <c r="H118" s="3"/>
      <c r="I118" s="3"/>
      <c r="J118" s="3"/>
      <c r="K118" s="3"/>
      <c r="L118" s="3"/>
      <c r="M118" s="3"/>
      <c r="N118" s="3"/>
      <c r="O118" s="56" t="s">
        <v>44</v>
      </c>
      <c r="P118" s="3"/>
    </row>
    <row r="119" spans="1:18" ht="6" customHeight="1"/>
    <row r="120" spans="1:18" s="25" customFormat="1" ht="18.75">
      <c r="A120" s="52" t="s">
        <v>43</v>
      </c>
      <c r="B120" s="55"/>
      <c r="C120" s="55"/>
      <c r="D120" s="54"/>
      <c r="E120" s="53" t="s">
        <v>86</v>
      </c>
      <c r="F120" s="52"/>
      <c r="G120" s="52"/>
      <c r="H120" s="52"/>
      <c r="I120" s="52"/>
      <c r="J120" s="51"/>
      <c r="K120" s="50" t="s">
        <v>40</v>
      </c>
      <c r="L120" s="49"/>
      <c r="M120" s="49"/>
      <c r="N120" s="48" t="s">
        <v>5</v>
      </c>
      <c r="O120" s="47"/>
      <c r="P120" s="3"/>
    </row>
    <row r="121" spans="1:18" s="25" customFormat="1" ht="18.75">
      <c r="A121" s="38"/>
      <c r="B121" s="38"/>
      <c r="C121" s="38"/>
      <c r="D121" s="37"/>
      <c r="E121" s="46" t="s">
        <v>41</v>
      </c>
      <c r="F121" s="45"/>
      <c r="G121" s="45"/>
      <c r="H121" s="45"/>
      <c r="I121" s="45"/>
      <c r="J121" s="44"/>
      <c r="K121" s="43" t="s">
        <v>15</v>
      </c>
      <c r="L121" s="42"/>
      <c r="M121" s="41"/>
      <c r="N121" s="40"/>
      <c r="O121" s="39"/>
      <c r="P121" s="3"/>
    </row>
    <row r="122" spans="1:18" s="25" customFormat="1" ht="18.75">
      <c r="A122" s="38"/>
      <c r="B122" s="38"/>
      <c r="C122" s="38"/>
      <c r="D122" s="37"/>
      <c r="E122" s="36"/>
      <c r="F122" s="36"/>
      <c r="G122" s="36"/>
      <c r="H122" s="36"/>
      <c r="I122" s="10"/>
      <c r="J122" s="35"/>
      <c r="K122" s="35"/>
      <c r="L122" s="35" t="s">
        <v>40</v>
      </c>
      <c r="M122" s="35" t="s">
        <v>40</v>
      </c>
      <c r="N122" s="34" t="s">
        <v>39</v>
      </c>
      <c r="O122" s="33"/>
      <c r="P122" s="32"/>
    </row>
    <row r="123" spans="1:18" s="25" customFormat="1" ht="18.75">
      <c r="A123" s="38"/>
      <c r="B123" s="38"/>
      <c r="C123" s="38"/>
      <c r="D123" s="37"/>
      <c r="E123" s="36" t="s">
        <v>38</v>
      </c>
      <c r="F123" s="36" t="s">
        <v>37</v>
      </c>
      <c r="G123" s="36" t="s">
        <v>36</v>
      </c>
      <c r="H123" s="36" t="s">
        <v>35</v>
      </c>
      <c r="I123" s="36" t="s">
        <v>34</v>
      </c>
      <c r="J123" s="35" t="s">
        <v>33</v>
      </c>
      <c r="K123" s="35" t="s">
        <v>32</v>
      </c>
      <c r="L123" s="35" t="s">
        <v>31</v>
      </c>
      <c r="M123" s="35" t="s">
        <v>30</v>
      </c>
      <c r="N123" s="34" t="s">
        <v>29</v>
      </c>
      <c r="O123" s="33"/>
      <c r="P123" s="32"/>
    </row>
    <row r="124" spans="1:18" s="25" customFormat="1" ht="18.75">
      <c r="A124" s="38"/>
      <c r="B124" s="38"/>
      <c r="C124" s="38"/>
      <c r="D124" s="37"/>
      <c r="E124" s="36" t="s">
        <v>28</v>
      </c>
      <c r="F124" s="36" t="s">
        <v>27</v>
      </c>
      <c r="G124" s="36" t="s">
        <v>26</v>
      </c>
      <c r="H124" s="36" t="s">
        <v>25</v>
      </c>
      <c r="I124" s="36" t="s">
        <v>24</v>
      </c>
      <c r="J124" s="35" t="s">
        <v>23</v>
      </c>
      <c r="K124" s="35" t="s">
        <v>22</v>
      </c>
      <c r="L124" s="35" t="s">
        <v>21</v>
      </c>
      <c r="M124" s="35" t="s">
        <v>20</v>
      </c>
      <c r="N124" s="34" t="s">
        <v>19</v>
      </c>
      <c r="O124" s="33"/>
      <c r="P124" s="32"/>
    </row>
    <row r="125" spans="1:18" s="25" customFormat="1" ht="18.75">
      <c r="A125" s="31"/>
      <c r="B125" s="31"/>
      <c r="C125" s="31"/>
      <c r="D125" s="30"/>
      <c r="E125" s="28" t="s">
        <v>18</v>
      </c>
      <c r="F125" s="28" t="s">
        <v>17</v>
      </c>
      <c r="G125" s="28"/>
      <c r="H125" s="28" t="s">
        <v>16</v>
      </c>
      <c r="I125" s="28"/>
      <c r="J125" s="28"/>
      <c r="K125" s="28" t="s">
        <v>15</v>
      </c>
      <c r="L125" s="29" t="s">
        <v>14</v>
      </c>
      <c r="M125" s="28" t="s">
        <v>13</v>
      </c>
      <c r="N125" s="27"/>
      <c r="O125" s="26"/>
      <c r="P125" s="3"/>
    </row>
    <row r="126" spans="1:18">
      <c r="A126" s="5"/>
      <c r="B126" s="73" t="s">
        <v>85</v>
      </c>
      <c r="C126" s="24"/>
      <c r="D126" s="67"/>
      <c r="E126" s="77">
        <v>20216003.07</v>
      </c>
      <c r="F126" s="77">
        <v>52020.5</v>
      </c>
      <c r="G126" s="77">
        <v>315935.04000000004</v>
      </c>
      <c r="H126" s="77">
        <v>0</v>
      </c>
      <c r="I126" s="77">
        <v>143262.93</v>
      </c>
      <c r="J126" s="77">
        <v>47813761.5</v>
      </c>
      <c r="K126" s="77">
        <v>33808216.219999999</v>
      </c>
      <c r="L126" s="77">
        <v>10426320</v>
      </c>
      <c r="M126" s="77">
        <v>1914481.2</v>
      </c>
      <c r="N126" s="69" t="s">
        <v>84</v>
      </c>
      <c r="O126" s="17"/>
      <c r="P126" s="10"/>
      <c r="Q126" s="9">
        <f>SUM(E126:J126)</f>
        <v>68540983.039999992</v>
      </c>
      <c r="R126" s="9">
        <f>SUM(K126:M126)</f>
        <v>46149017.420000002</v>
      </c>
    </row>
    <row r="127" spans="1:18">
      <c r="A127" s="5"/>
      <c r="B127" s="16" t="s">
        <v>83</v>
      </c>
      <c r="C127" s="17"/>
      <c r="D127" s="67"/>
      <c r="E127" s="74">
        <v>70763.98</v>
      </c>
      <c r="F127" s="74">
        <v>18120.5</v>
      </c>
      <c r="G127" s="74">
        <v>179664.6</v>
      </c>
      <c r="H127" s="13">
        <v>0</v>
      </c>
      <c r="I127" s="74">
        <v>8372.93</v>
      </c>
      <c r="J127" s="74">
        <v>5303698</v>
      </c>
      <c r="K127" s="74">
        <v>10972223.039999999</v>
      </c>
      <c r="L127" s="74">
        <v>4135420</v>
      </c>
      <c r="M127" s="74">
        <v>421284</v>
      </c>
      <c r="N127" s="17"/>
      <c r="O127" s="11" t="s">
        <v>82</v>
      </c>
      <c r="P127" s="10"/>
      <c r="Q127" s="9">
        <f>SUM(E127:J127)</f>
        <v>5580620.0099999998</v>
      </c>
      <c r="R127" s="9">
        <f>SUM(K127:M127)</f>
        <v>15528927.039999999</v>
      </c>
    </row>
    <row r="128" spans="1:18">
      <c r="A128" s="5"/>
      <c r="B128" s="16" t="s">
        <v>81</v>
      </c>
      <c r="C128" s="17"/>
      <c r="D128" s="67"/>
      <c r="E128" s="74">
        <v>19997239.09</v>
      </c>
      <c r="F128" s="74">
        <v>20900</v>
      </c>
      <c r="G128" s="74">
        <v>116270.44</v>
      </c>
      <c r="H128" s="74">
        <v>0</v>
      </c>
      <c r="I128" s="74">
        <v>74890</v>
      </c>
      <c r="J128" s="74">
        <v>29015063.5</v>
      </c>
      <c r="K128" s="74">
        <v>17990573.18</v>
      </c>
      <c r="L128" s="13">
        <v>3415000</v>
      </c>
      <c r="M128" s="74">
        <v>832405.2</v>
      </c>
      <c r="N128" s="17"/>
      <c r="O128" s="11" t="s">
        <v>80</v>
      </c>
      <c r="P128" s="10"/>
      <c r="Q128" s="9">
        <f>SUM(E128:J128)</f>
        <v>49224363.030000001</v>
      </c>
      <c r="R128" s="9">
        <f>SUM(K128:M128)</f>
        <v>22237978.379999999</v>
      </c>
    </row>
    <row r="129" spans="1:18">
      <c r="A129" s="5"/>
      <c r="B129" s="16" t="s">
        <v>79</v>
      </c>
      <c r="C129" s="17"/>
      <c r="D129" s="67"/>
      <c r="E129" s="76" t="s">
        <v>78</v>
      </c>
      <c r="F129" s="76" t="s">
        <v>78</v>
      </c>
      <c r="G129" s="76" t="s">
        <v>78</v>
      </c>
      <c r="H129" s="76" t="s">
        <v>78</v>
      </c>
      <c r="I129" s="76" t="s">
        <v>78</v>
      </c>
      <c r="J129" s="76" t="s">
        <v>78</v>
      </c>
      <c r="K129" s="76" t="s">
        <v>78</v>
      </c>
      <c r="L129" s="76" t="s">
        <v>78</v>
      </c>
      <c r="M129" s="76" t="s">
        <v>78</v>
      </c>
      <c r="N129" s="17"/>
      <c r="O129" s="11" t="s">
        <v>77</v>
      </c>
      <c r="P129" s="10"/>
      <c r="Q129" s="9">
        <f>SUM(E129:J129)</f>
        <v>0</v>
      </c>
      <c r="R129" s="9">
        <f>SUM(K129:M129)</f>
        <v>0</v>
      </c>
    </row>
    <row r="130" spans="1:18">
      <c r="A130" s="5"/>
      <c r="B130" s="75" t="s">
        <v>76</v>
      </c>
      <c r="C130" s="17"/>
      <c r="D130" s="67"/>
      <c r="E130" s="74">
        <v>148000</v>
      </c>
      <c r="F130" s="74">
        <v>13000</v>
      </c>
      <c r="G130" s="74">
        <v>20000</v>
      </c>
      <c r="H130" s="13">
        <v>0</v>
      </c>
      <c r="I130" s="74">
        <v>60000</v>
      </c>
      <c r="J130" s="74">
        <v>13495000</v>
      </c>
      <c r="K130" s="74">
        <v>4845420</v>
      </c>
      <c r="L130" s="74">
        <v>2875900</v>
      </c>
      <c r="M130" s="74">
        <v>660792</v>
      </c>
      <c r="N130" s="17"/>
      <c r="O130" s="11" t="s">
        <v>75</v>
      </c>
      <c r="P130" s="10"/>
      <c r="Q130" s="9">
        <f>SUM(E130:J130)</f>
        <v>13736000</v>
      </c>
      <c r="R130" s="9">
        <f>SUM(K130:M130)</f>
        <v>8382112</v>
      </c>
    </row>
    <row r="131" spans="1:18">
      <c r="A131" s="5"/>
      <c r="B131" s="73" t="s">
        <v>74</v>
      </c>
      <c r="C131" s="24"/>
      <c r="D131" s="70"/>
      <c r="E131" s="23">
        <v>44786018.619999997</v>
      </c>
      <c r="F131" s="23">
        <v>119509.8</v>
      </c>
      <c r="G131" s="23">
        <v>592393.65999999992</v>
      </c>
      <c r="H131" s="23">
        <v>489338.5</v>
      </c>
      <c r="I131" s="23">
        <v>471841.01</v>
      </c>
      <c r="J131" s="23">
        <v>56004247.840000004</v>
      </c>
      <c r="K131" s="23">
        <v>63277528.170000002</v>
      </c>
      <c r="L131" s="23">
        <v>19514005.439999998</v>
      </c>
      <c r="M131" s="23">
        <v>2284084.46</v>
      </c>
      <c r="N131" s="69" t="s">
        <v>73</v>
      </c>
      <c r="O131" s="24"/>
      <c r="P131" s="10"/>
      <c r="Q131" s="9">
        <f>SUM(E131:J131)</f>
        <v>102463349.42999999</v>
      </c>
      <c r="R131" s="9">
        <f>SUM(K131:M131)</f>
        <v>85075618.069999993</v>
      </c>
    </row>
    <row r="132" spans="1:18">
      <c r="A132" s="5"/>
      <c r="B132" s="18" t="s">
        <v>72</v>
      </c>
      <c r="C132" s="17"/>
      <c r="D132" s="67"/>
      <c r="E132" s="13">
        <v>158134.53</v>
      </c>
      <c r="F132" s="13">
        <v>38369</v>
      </c>
      <c r="G132" s="13">
        <v>42277.86</v>
      </c>
      <c r="H132" s="13">
        <v>432350.5</v>
      </c>
      <c r="I132" s="13">
        <v>76460</v>
      </c>
      <c r="J132" s="13">
        <v>13886038.42</v>
      </c>
      <c r="K132" s="13">
        <v>17737571.920000002</v>
      </c>
      <c r="L132" s="13">
        <v>2429862</v>
      </c>
      <c r="M132" s="13">
        <v>741279.46</v>
      </c>
      <c r="N132" s="17"/>
      <c r="O132" s="11" t="s">
        <v>71</v>
      </c>
      <c r="P132" s="10"/>
      <c r="Q132" s="9">
        <f>SUM(E132:J132)</f>
        <v>14633630.310000001</v>
      </c>
      <c r="R132" s="9">
        <f>SUM(K132:M132)</f>
        <v>20908713.380000003</v>
      </c>
    </row>
    <row r="133" spans="1:18">
      <c r="A133" s="5"/>
      <c r="B133" s="16" t="s">
        <v>70</v>
      </c>
      <c r="C133" s="17"/>
      <c r="D133" s="67"/>
      <c r="E133" s="13">
        <v>16114671.390000001</v>
      </c>
      <c r="F133" s="13">
        <v>48694</v>
      </c>
      <c r="G133" s="13">
        <v>224104.5</v>
      </c>
      <c r="H133" s="13">
        <v>0</v>
      </c>
      <c r="I133" s="13">
        <v>122962</v>
      </c>
      <c r="J133" s="13">
        <v>9251687</v>
      </c>
      <c r="K133" s="13">
        <v>8498896</v>
      </c>
      <c r="L133" s="13">
        <v>2912912.09</v>
      </c>
      <c r="M133" s="13">
        <v>509276</v>
      </c>
      <c r="N133" s="17"/>
      <c r="O133" s="11" t="s">
        <v>69</v>
      </c>
      <c r="P133" s="10"/>
      <c r="Q133" s="9">
        <f>SUM(E133:J133)</f>
        <v>25762118.890000001</v>
      </c>
      <c r="R133" s="9">
        <f>SUM(K133:M133)</f>
        <v>11921084.09</v>
      </c>
    </row>
    <row r="134" spans="1:18">
      <c r="A134" s="5"/>
      <c r="B134" s="16" t="s">
        <v>68</v>
      </c>
      <c r="C134" s="17"/>
      <c r="D134" s="67"/>
      <c r="E134" s="13">
        <v>13967618.779999999</v>
      </c>
      <c r="F134" s="13">
        <v>8460</v>
      </c>
      <c r="G134" s="13">
        <v>147007.04999999999</v>
      </c>
      <c r="H134" s="13">
        <v>0</v>
      </c>
      <c r="I134" s="13">
        <v>144124.56</v>
      </c>
      <c r="J134" s="13">
        <v>6830979</v>
      </c>
      <c r="K134" s="13">
        <v>13640871.77</v>
      </c>
      <c r="L134" s="13">
        <v>1576700</v>
      </c>
      <c r="M134" s="13">
        <v>363251</v>
      </c>
      <c r="N134" s="17"/>
      <c r="O134" s="11" t="s">
        <v>67</v>
      </c>
      <c r="P134" s="10"/>
      <c r="Q134" s="9">
        <f>SUM(E134:J134)</f>
        <v>21098189.390000001</v>
      </c>
      <c r="R134" s="9">
        <f>SUM(K134:M134)</f>
        <v>15580822.77</v>
      </c>
    </row>
    <row r="135" spans="1:18">
      <c r="A135" s="5"/>
      <c r="B135" s="16" t="s">
        <v>66</v>
      </c>
      <c r="C135" s="20"/>
      <c r="D135" s="20"/>
      <c r="E135" s="13">
        <v>14517046.119999999</v>
      </c>
      <c r="F135" s="13">
        <v>2828.8</v>
      </c>
      <c r="G135" s="13">
        <v>56460.99</v>
      </c>
      <c r="H135" s="13">
        <v>0</v>
      </c>
      <c r="I135" s="13">
        <v>76000</v>
      </c>
      <c r="J135" s="13">
        <v>19447304.420000002</v>
      </c>
      <c r="K135" s="13">
        <v>12050319.48</v>
      </c>
      <c r="L135" s="13">
        <v>10941031.35</v>
      </c>
      <c r="M135" s="13">
        <v>411963</v>
      </c>
      <c r="N135" s="19"/>
      <c r="O135" s="11" t="s">
        <v>65</v>
      </c>
      <c r="P135" s="10"/>
      <c r="Q135" s="9">
        <f>SUM(E135:J135)</f>
        <v>34099640.329999998</v>
      </c>
      <c r="R135" s="9">
        <f>SUM(K135:M135)</f>
        <v>23403313.829999998</v>
      </c>
    </row>
    <row r="136" spans="1:18">
      <c r="A136" s="5"/>
      <c r="B136" s="18" t="s">
        <v>64</v>
      </c>
      <c r="C136" s="15"/>
      <c r="D136" s="14"/>
      <c r="E136" s="13">
        <v>28547.8</v>
      </c>
      <c r="F136" s="13">
        <v>21158</v>
      </c>
      <c r="G136" s="13">
        <v>122543.26</v>
      </c>
      <c r="H136" s="13">
        <v>56988</v>
      </c>
      <c r="I136" s="13">
        <v>52294.45</v>
      </c>
      <c r="J136" s="13">
        <v>6588239</v>
      </c>
      <c r="K136" s="13">
        <v>11349869</v>
      </c>
      <c r="L136" s="13">
        <v>1653500</v>
      </c>
      <c r="M136" s="13">
        <v>258315</v>
      </c>
      <c r="N136" s="17"/>
      <c r="O136" s="11" t="s">
        <v>63</v>
      </c>
      <c r="P136" s="10"/>
      <c r="Q136" s="9">
        <f>SUM(E136:J136)</f>
        <v>6869770.5099999998</v>
      </c>
      <c r="R136" s="9">
        <f>SUM(K136:M136)</f>
        <v>13261684</v>
      </c>
    </row>
    <row r="137" spans="1:18">
      <c r="A137" s="5"/>
      <c r="B137" s="72" t="s">
        <v>62</v>
      </c>
      <c r="C137" s="68"/>
      <c r="D137" s="71"/>
      <c r="E137" s="23">
        <v>32146140.219999999</v>
      </c>
      <c r="F137" s="23">
        <v>381288.08999999997</v>
      </c>
      <c r="G137" s="23">
        <v>435168.30000000005</v>
      </c>
      <c r="H137" s="23">
        <v>92975</v>
      </c>
      <c r="I137" s="23">
        <v>264140.5</v>
      </c>
      <c r="J137" s="23">
        <v>19814302</v>
      </c>
      <c r="K137" s="23">
        <v>40929973.210000001</v>
      </c>
      <c r="L137" s="23">
        <v>7615514</v>
      </c>
      <c r="M137" s="23">
        <v>2210922.7000000002</v>
      </c>
      <c r="N137" s="69" t="s">
        <v>61</v>
      </c>
      <c r="O137" s="68"/>
      <c r="P137" s="10"/>
      <c r="Q137" s="9">
        <f>SUM(E137:J137)</f>
        <v>53134014.109999999</v>
      </c>
      <c r="R137" s="9">
        <f>SUM(K137:M137)</f>
        <v>50756409.910000004</v>
      </c>
    </row>
    <row r="138" spans="1:18">
      <c r="A138" s="5"/>
      <c r="B138" s="16" t="s">
        <v>60</v>
      </c>
      <c r="C138" s="15"/>
      <c r="D138" s="14"/>
      <c r="E138" s="13">
        <v>113960.76</v>
      </c>
      <c r="F138" s="13">
        <v>104106.47</v>
      </c>
      <c r="G138" s="13">
        <v>68384</v>
      </c>
      <c r="H138" s="13">
        <v>0</v>
      </c>
      <c r="I138" s="13">
        <v>48700</v>
      </c>
      <c r="J138" s="13">
        <v>0</v>
      </c>
      <c r="K138" s="13">
        <v>16769542.560000001</v>
      </c>
      <c r="L138" s="13">
        <v>2038800</v>
      </c>
      <c r="M138" s="13">
        <v>505651</v>
      </c>
      <c r="N138" s="17"/>
      <c r="O138" s="11" t="s">
        <v>59</v>
      </c>
      <c r="P138" s="10"/>
      <c r="Q138" s="9">
        <f>SUM(E138:J138)</f>
        <v>335151.23</v>
      </c>
      <c r="R138" s="9">
        <f>SUM(K138:M138)</f>
        <v>19313993.560000002</v>
      </c>
    </row>
    <row r="139" spans="1:18">
      <c r="A139" s="5"/>
      <c r="B139" s="16" t="s">
        <v>58</v>
      </c>
      <c r="C139" s="17"/>
      <c r="D139" s="67"/>
      <c r="E139" s="13">
        <v>16617709.220000001</v>
      </c>
      <c r="F139" s="13">
        <v>197283.71</v>
      </c>
      <c r="G139" s="13">
        <v>191956.17</v>
      </c>
      <c r="H139" s="13">
        <v>92975</v>
      </c>
      <c r="I139" s="13">
        <v>83550</v>
      </c>
      <c r="J139" s="13">
        <v>12350426</v>
      </c>
      <c r="K139" s="13">
        <v>18689922.370000001</v>
      </c>
      <c r="L139" s="13">
        <v>5486514</v>
      </c>
      <c r="M139" s="13">
        <v>983109</v>
      </c>
      <c r="N139" s="17"/>
      <c r="O139" s="11" t="s">
        <v>57</v>
      </c>
      <c r="P139" s="10"/>
      <c r="Q139" s="9">
        <f>SUM(E139:J139)</f>
        <v>29533900.100000001</v>
      </c>
      <c r="R139" s="9">
        <f>SUM(K139:M139)</f>
        <v>25159545.370000001</v>
      </c>
    </row>
    <row r="140" spans="1:18">
      <c r="A140" s="5"/>
      <c r="B140" s="16" t="s">
        <v>56</v>
      </c>
      <c r="C140" s="17"/>
      <c r="D140" s="17"/>
      <c r="E140" s="13">
        <v>15414470.24</v>
      </c>
      <c r="F140" s="13">
        <v>79897.91</v>
      </c>
      <c r="G140" s="13">
        <v>174828.13</v>
      </c>
      <c r="H140" s="13">
        <v>0</v>
      </c>
      <c r="I140" s="13">
        <v>131890.5</v>
      </c>
      <c r="J140" s="13">
        <v>7463876</v>
      </c>
      <c r="K140" s="13">
        <v>5470508.2800000003</v>
      </c>
      <c r="L140" s="13">
        <v>90200</v>
      </c>
      <c r="M140" s="13">
        <v>722162.7</v>
      </c>
      <c r="N140" s="17"/>
      <c r="O140" s="11" t="s">
        <v>55</v>
      </c>
      <c r="P140" s="10"/>
      <c r="Q140" s="9">
        <f>SUM(E140:J140)</f>
        <v>23264962.780000001</v>
      </c>
      <c r="R140" s="9">
        <f>SUM(K140:M140)</f>
        <v>6282870.9800000004</v>
      </c>
    </row>
    <row r="141" spans="1:18">
      <c r="A141" s="5"/>
      <c r="B141" s="69" t="s">
        <v>54</v>
      </c>
      <c r="C141" s="24"/>
      <c r="D141" s="70"/>
      <c r="E141" s="23">
        <v>310478.29000000004</v>
      </c>
      <c r="F141" s="23">
        <v>32937.29</v>
      </c>
      <c r="G141" s="23">
        <v>312901.07</v>
      </c>
      <c r="H141" s="23">
        <v>0</v>
      </c>
      <c r="I141" s="23">
        <v>102285.01</v>
      </c>
      <c r="J141" s="23">
        <v>33378274</v>
      </c>
      <c r="K141" s="23">
        <v>26744583.34</v>
      </c>
      <c r="L141" s="23">
        <v>4281690</v>
      </c>
      <c r="M141" s="23">
        <v>1759855.13</v>
      </c>
      <c r="N141" s="69" t="s">
        <v>53</v>
      </c>
      <c r="O141" s="68"/>
      <c r="P141" s="10"/>
      <c r="Q141" s="9">
        <f>SUM(E141:J141)</f>
        <v>34136875.659999996</v>
      </c>
      <c r="R141" s="9">
        <f>SUM(K141:M141)</f>
        <v>32786128.469999999</v>
      </c>
    </row>
    <row r="142" spans="1:18">
      <c r="A142" s="5"/>
      <c r="B142" s="16" t="s">
        <v>52</v>
      </c>
      <c r="C142" s="17"/>
      <c r="D142" s="67"/>
      <c r="E142" s="13">
        <v>131052.91</v>
      </c>
      <c r="F142" s="13">
        <v>16310.13</v>
      </c>
      <c r="G142" s="13">
        <v>187475.34</v>
      </c>
      <c r="H142" s="13">
        <v>0</v>
      </c>
      <c r="I142" s="13">
        <v>69585</v>
      </c>
      <c r="J142" s="13">
        <v>27641399</v>
      </c>
      <c r="K142" s="13">
        <v>15966913.66</v>
      </c>
      <c r="L142" s="13">
        <v>2275800</v>
      </c>
      <c r="M142" s="13">
        <v>1066807.1299999999</v>
      </c>
      <c r="N142" s="17"/>
      <c r="O142" s="11" t="s">
        <v>51</v>
      </c>
      <c r="P142" s="10"/>
      <c r="Q142" s="9">
        <f>SUM(E142:J142)</f>
        <v>28045822.379999999</v>
      </c>
      <c r="R142" s="9">
        <f>SUM(K142:M142)</f>
        <v>19309520.789999999</v>
      </c>
    </row>
    <row r="143" spans="1:18">
      <c r="A143" s="5"/>
      <c r="B143" s="16" t="s">
        <v>50</v>
      </c>
      <c r="C143" s="17"/>
      <c r="D143" s="67"/>
      <c r="E143" s="66">
        <v>179425.38</v>
      </c>
      <c r="F143" s="66">
        <v>16627.16</v>
      </c>
      <c r="G143" s="66">
        <v>125425.73</v>
      </c>
      <c r="H143" s="66">
        <v>0</v>
      </c>
      <c r="I143" s="66">
        <v>32700.01</v>
      </c>
      <c r="J143" s="66">
        <v>5736875</v>
      </c>
      <c r="K143" s="66">
        <v>10777669.68</v>
      </c>
      <c r="L143" s="66">
        <v>2005890</v>
      </c>
      <c r="M143" s="66">
        <v>693048</v>
      </c>
      <c r="N143" s="17"/>
      <c r="O143" s="11" t="s">
        <v>49</v>
      </c>
      <c r="P143" s="10"/>
      <c r="Q143" s="9">
        <f>SUM(E143:J143)</f>
        <v>6091053.2800000003</v>
      </c>
      <c r="R143" s="9">
        <f>SUM(K143:M143)</f>
        <v>13476607.68</v>
      </c>
    </row>
    <row r="144" spans="1:18" s="63" customFormat="1" ht="21" customHeight="1">
      <c r="A144" s="64"/>
      <c r="B144" s="65" t="s">
        <v>48</v>
      </c>
      <c r="C144" s="61">
        <v>16.3</v>
      </c>
      <c r="D144" s="65" t="s">
        <v>47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spans="1:18" s="58" customFormat="1" ht="21" customHeight="1">
      <c r="A145" s="62"/>
      <c r="B145" s="60" t="s">
        <v>46</v>
      </c>
      <c r="C145" s="61">
        <v>16.3</v>
      </c>
      <c r="D145" s="60" t="s">
        <v>45</v>
      </c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</row>
    <row r="146" spans="1:18" s="25" customFormat="1" ht="18.75">
      <c r="A146" s="3"/>
      <c r="B146" s="3"/>
      <c r="C146" s="3"/>
      <c r="D146" s="57"/>
      <c r="E146" s="57"/>
      <c r="F146" s="57"/>
      <c r="G146" s="57"/>
      <c r="H146" s="3"/>
      <c r="I146" s="3"/>
      <c r="J146" s="3"/>
      <c r="K146" s="3"/>
      <c r="L146" s="3"/>
      <c r="M146" s="3"/>
      <c r="N146" s="3"/>
      <c r="O146" s="56" t="s">
        <v>44</v>
      </c>
      <c r="P146" s="3"/>
    </row>
    <row r="147" spans="1:18" ht="6" customHeight="1"/>
    <row r="148" spans="1:18" s="25" customFormat="1" ht="18.75">
      <c r="A148" s="52" t="s">
        <v>43</v>
      </c>
      <c r="B148" s="55"/>
      <c r="C148" s="55"/>
      <c r="D148" s="54"/>
      <c r="E148" s="53" t="s">
        <v>42</v>
      </c>
      <c r="F148" s="52"/>
      <c r="G148" s="52"/>
      <c r="H148" s="52"/>
      <c r="I148" s="52"/>
      <c r="J148" s="51"/>
      <c r="K148" s="50" t="s">
        <v>40</v>
      </c>
      <c r="L148" s="49"/>
      <c r="M148" s="49"/>
      <c r="N148" s="48" t="s">
        <v>5</v>
      </c>
      <c r="O148" s="47"/>
      <c r="P148" s="3"/>
    </row>
    <row r="149" spans="1:18" s="25" customFormat="1" ht="18.75">
      <c r="A149" s="38"/>
      <c r="B149" s="38"/>
      <c r="C149" s="38"/>
      <c r="D149" s="37"/>
      <c r="E149" s="46" t="s">
        <v>41</v>
      </c>
      <c r="F149" s="45"/>
      <c r="G149" s="45"/>
      <c r="H149" s="45"/>
      <c r="I149" s="45"/>
      <c r="J149" s="44"/>
      <c r="K149" s="43" t="s">
        <v>15</v>
      </c>
      <c r="L149" s="42"/>
      <c r="M149" s="41"/>
      <c r="N149" s="40"/>
      <c r="O149" s="39"/>
      <c r="P149" s="3"/>
    </row>
    <row r="150" spans="1:18" s="25" customFormat="1" ht="18.75">
      <c r="A150" s="38"/>
      <c r="B150" s="38"/>
      <c r="C150" s="38"/>
      <c r="D150" s="37"/>
      <c r="E150" s="36"/>
      <c r="F150" s="36"/>
      <c r="G150" s="36"/>
      <c r="H150" s="36"/>
      <c r="I150" s="10"/>
      <c r="J150" s="35"/>
      <c r="K150" s="35"/>
      <c r="L150" s="35" t="s">
        <v>40</v>
      </c>
      <c r="M150" s="35" t="s">
        <v>40</v>
      </c>
      <c r="N150" s="34" t="s">
        <v>39</v>
      </c>
      <c r="O150" s="33"/>
      <c r="P150" s="32"/>
    </row>
    <row r="151" spans="1:18" s="25" customFormat="1" ht="18.75">
      <c r="A151" s="38"/>
      <c r="B151" s="38"/>
      <c r="C151" s="38"/>
      <c r="D151" s="37"/>
      <c r="E151" s="36" t="s">
        <v>38</v>
      </c>
      <c r="F151" s="36" t="s">
        <v>37</v>
      </c>
      <c r="G151" s="36" t="s">
        <v>36</v>
      </c>
      <c r="H151" s="36" t="s">
        <v>35</v>
      </c>
      <c r="I151" s="36" t="s">
        <v>34</v>
      </c>
      <c r="J151" s="35" t="s">
        <v>33</v>
      </c>
      <c r="K151" s="35" t="s">
        <v>32</v>
      </c>
      <c r="L151" s="35" t="s">
        <v>31</v>
      </c>
      <c r="M151" s="35" t="s">
        <v>30</v>
      </c>
      <c r="N151" s="34" t="s">
        <v>29</v>
      </c>
      <c r="O151" s="33"/>
      <c r="P151" s="32"/>
    </row>
    <row r="152" spans="1:18" s="25" customFormat="1" ht="18.75">
      <c r="A152" s="38"/>
      <c r="B152" s="38"/>
      <c r="C152" s="38"/>
      <c r="D152" s="37"/>
      <c r="E152" s="36" t="s">
        <v>28</v>
      </c>
      <c r="F152" s="36" t="s">
        <v>27</v>
      </c>
      <c r="G152" s="36" t="s">
        <v>26</v>
      </c>
      <c r="H152" s="36" t="s">
        <v>25</v>
      </c>
      <c r="I152" s="36" t="s">
        <v>24</v>
      </c>
      <c r="J152" s="35" t="s">
        <v>23</v>
      </c>
      <c r="K152" s="35" t="s">
        <v>22</v>
      </c>
      <c r="L152" s="35" t="s">
        <v>21</v>
      </c>
      <c r="M152" s="35" t="s">
        <v>20</v>
      </c>
      <c r="N152" s="34" t="s">
        <v>19</v>
      </c>
      <c r="O152" s="33"/>
      <c r="P152" s="32"/>
    </row>
    <row r="153" spans="1:18" s="25" customFormat="1" ht="18.75">
      <c r="A153" s="31"/>
      <c r="B153" s="31"/>
      <c r="C153" s="31"/>
      <c r="D153" s="30"/>
      <c r="E153" s="28" t="s">
        <v>18</v>
      </c>
      <c r="F153" s="28" t="s">
        <v>17</v>
      </c>
      <c r="G153" s="28"/>
      <c r="H153" s="28" t="s">
        <v>16</v>
      </c>
      <c r="I153" s="28"/>
      <c r="J153" s="28"/>
      <c r="K153" s="28" t="s">
        <v>15</v>
      </c>
      <c r="L153" s="29" t="s">
        <v>14</v>
      </c>
      <c r="M153" s="28" t="s">
        <v>13</v>
      </c>
      <c r="N153" s="27"/>
      <c r="O153" s="26"/>
      <c r="P153" s="3"/>
    </row>
    <row r="154" spans="1:18">
      <c r="A154" s="17"/>
      <c r="B154" s="21" t="s">
        <v>12</v>
      </c>
      <c r="C154" s="24"/>
      <c r="D154" s="24"/>
      <c r="E154" s="23">
        <v>33470316.609999999</v>
      </c>
      <c r="F154" s="23">
        <v>223199</v>
      </c>
      <c r="G154" s="23">
        <v>273055.92000000004</v>
      </c>
      <c r="H154" s="23">
        <v>1111514</v>
      </c>
      <c r="I154" s="23">
        <v>192758.43</v>
      </c>
      <c r="J154" s="23">
        <v>29501405</v>
      </c>
      <c r="K154" s="23">
        <v>45132605.32</v>
      </c>
      <c r="L154" s="23">
        <v>5083900</v>
      </c>
      <c r="M154" s="23">
        <v>3835206.14</v>
      </c>
      <c r="N154" s="22" t="s">
        <v>11</v>
      </c>
      <c r="O154" s="21"/>
      <c r="P154" s="10"/>
      <c r="Q154" s="9">
        <f>SUM(E154:J154)</f>
        <v>64772248.960000001</v>
      </c>
      <c r="R154" s="9">
        <f>SUM(K154:M154)</f>
        <v>54051711.460000001</v>
      </c>
    </row>
    <row r="155" spans="1:18">
      <c r="A155" s="17"/>
      <c r="B155" s="18" t="s">
        <v>10</v>
      </c>
      <c r="C155" s="20"/>
      <c r="D155" s="17"/>
      <c r="E155" s="13">
        <v>116910.7</v>
      </c>
      <c r="F155" s="13">
        <v>23731</v>
      </c>
      <c r="G155" s="13">
        <v>76652.600000000006</v>
      </c>
      <c r="H155" s="13">
        <v>1508</v>
      </c>
      <c r="I155" s="13">
        <v>43965</v>
      </c>
      <c r="J155" s="13">
        <v>7781964</v>
      </c>
      <c r="K155" s="13">
        <v>7748586.0199999996</v>
      </c>
      <c r="L155" s="13">
        <v>2509800</v>
      </c>
      <c r="M155" s="13">
        <v>635065</v>
      </c>
      <c r="N155" s="19"/>
      <c r="O155" s="11" t="s">
        <v>9</v>
      </c>
      <c r="P155" s="10"/>
      <c r="Q155" s="9">
        <f>SUM(E155:J155)</f>
        <v>8044731.2999999998</v>
      </c>
      <c r="R155" s="9">
        <f>SUM(K155:M155)</f>
        <v>10893451.02</v>
      </c>
    </row>
    <row r="156" spans="1:18">
      <c r="A156" s="17"/>
      <c r="B156" s="18" t="s">
        <v>8</v>
      </c>
      <c r="C156" s="15"/>
      <c r="D156" s="14"/>
      <c r="E156" s="13">
        <v>19485552.16</v>
      </c>
      <c r="F156" s="13">
        <v>181340</v>
      </c>
      <c r="G156" s="13">
        <v>103902.22</v>
      </c>
      <c r="H156" s="13">
        <v>1110006</v>
      </c>
      <c r="I156" s="13">
        <v>57993.43</v>
      </c>
      <c r="J156" s="13">
        <v>16502671</v>
      </c>
      <c r="K156" s="13">
        <v>25670321.870000001</v>
      </c>
      <c r="L156" s="13">
        <v>2431000</v>
      </c>
      <c r="M156" s="13">
        <v>2693197.14</v>
      </c>
      <c r="N156" s="17"/>
      <c r="O156" s="11" t="s">
        <v>7</v>
      </c>
      <c r="P156" s="10"/>
      <c r="Q156" s="9">
        <f>SUM(E156:J156)</f>
        <v>37441464.810000002</v>
      </c>
      <c r="R156" s="9">
        <f>SUM(K156:M156)</f>
        <v>30794519.010000002</v>
      </c>
    </row>
    <row r="157" spans="1:18">
      <c r="A157" s="17"/>
      <c r="B157" s="16" t="s">
        <v>6</v>
      </c>
      <c r="C157" s="15"/>
      <c r="D157" s="14"/>
      <c r="E157" s="13">
        <v>13867853.75</v>
      </c>
      <c r="F157" s="13">
        <v>18128</v>
      </c>
      <c r="G157" s="13">
        <v>92501.1</v>
      </c>
      <c r="H157" s="13">
        <v>0</v>
      </c>
      <c r="I157" s="13">
        <v>90800</v>
      </c>
      <c r="J157" s="13">
        <v>5216770</v>
      </c>
      <c r="K157" s="13">
        <v>11713697.43</v>
      </c>
      <c r="L157" s="13">
        <v>143100</v>
      </c>
      <c r="M157" s="13">
        <v>506944</v>
      </c>
      <c r="N157" s="12" t="s">
        <v>5</v>
      </c>
      <c r="O157" s="11" t="s">
        <v>4</v>
      </c>
      <c r="P157" s="10"/>
      <c r="Q157" s="9">
        <f>SUM(E157:J157)</f>
        <v>19286052.850000001</v>
      </c>
      <c r="R157" s="9">
        <f>SUM(K157:M157)</f>
        <v>12363741.43</v>
      </c>
    </row>
    <row r="158" spans="1:18" ht="3" customHeight="1">
      <c r="A158" s="6"/>
      <c r="B158" s="6"/>
      <c r="C158" s="6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</row>
    <row r="159" spans="1:18" ht="3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8" ht="21.75" customHeight="1">
      <c r="C160" s="3" t="s">
        <v>3</v>
      </c>
      <c r="D160" s="3" t="s">
        <v>2</v>
      </c>
      <c r="E160" s="3"/>
    </row>
    <row r="161" spans="3:5" s="1" customFormat="1">
      <c r="C161" s="4" t="s">
        <v>1</v>
      </c>
      <c r="D161" s="3" t="s">
        <v>0</v>
      </c>
      <c r="E161" s="3"/>
    </row>
  </sheetData>
  <mergeCells count="51">
    <mergeCell ref="N152:O152"/>
    <mergeCell ref="N123:O123"/>
    <mergeCell ref="N124:O124"/>
    <mergeCell ref="A148:D153"/>
    <mergeCell ref="E148:J148"/>
    <mergeCell ref="K148:M148"/>
    <mergeCell ref="E149:J149"/>
    <mergeCell ref="K149:M149"/>
    <mergeCell ref="N150:O150"/>
    <mergeCell ref="N151:O151"/>
    <mergeCell ref="N93:O93"/>
    <mergeCell ref="N94:O94"/>
    <mergeCell ref="N95:O95"/>
    <mergeCell ref="A120:D125"/>
    <mergeCell ref="E120:J120"/>
    <mergeCell ref="K120:M120"/>
    <mergeCell ref="E121:J121"/>
    <mergeCell ref="K121:M121"/>
    <mergeCell ref="N122:O122"/>
    <mergeCell ref="A91:D96"/>
    <mergeCell ref="E63:J63"/>
    <mergeCell ref="K63:M63"/>
    <mergeCell ref="E64:J64"/>
    <mergeCell ref="K64:M64"/>
    <mergeCell ref="E91:J91"/>
    <mergeCell ref="K91:M91"/>
    <mergeCell ref="A5:D10"/>
    <mergeCell ref="E92:J92"/>
    <mergeCell ref="K92:M92"/>
    <mergeCell ref="N65:O65"/>
    <mergeCell ref="N66:O66"/>
    <mergeCell ref="N67:O67"/>
    <mergeCell ref="A12:D12"/>
    <mergeCell ref="A34:D39"/>
    <mergeCell ref="K5:M5"/>
    <mergeCell ref="A63:D68"/>
    <mergeCell ref="K6:M6"/>
    <mergeCell ref="N7:O7"/>
    <mergeCell ref="E6:J6"/>
    <mergeCell ref="E5:J5"/>
    <mergeCell ref="N8:O8"/>
    <mergeCell ref="N9:O9"/>
    <mergeCell ref="N37:O37"/>
    <mergeCell ref="E35:J35"/>
    <mergeCell ref="K35:M35"/>
    <mergeCell ref="N38:O38"/>
    <mergeCell ref="A11:D11"/>
    <mergeCell ref="E34:J34"/>
    <mergeCell ref="K34:M34"/>
    <mergeCell ref="N12:O12"/>
    <mergeCell ref="N36:O36"/>
  </mergeCells>
  <pageMargins left="0.6692913385826772" right="0.59055118110236227" top="0.6692913385826772" bottom="0.59055118110236227" header="0.39370078740157483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T-16.3_Y</vt:lpstr>
      <vt:lpstr>'T-16.3_Y'!Print_Area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2015-01-14T07:25:55Z</dcterms:created>
  <dcterms:modified xsi:type="dcterms:W3CDTF">2015-01-14T07:27:04Z</dcterms:modified>
</cp:coreProperties>
</file>