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05" windowWidth="21015" windowHeight="9210"/>
  </bookViews>
  <sheets>
    <sheet name="T-16.3" sheetId="1" r:id="rId1"/>
  </sheets>
  <calcPr calcId="124519"/>
</workbook>
</file>

<file path=xl/calcChain.xml><?xml version="1.0" encoding="utf-8"?>
<calcChain xmlns="http://schemas.openxmlformats.org/spreadsheetml/2006/main">
  <c r="M12" i="1"/>
  <c r="E13"/>
  <c r="F13"/>
  <c r="G13"/>
  <c r="H13"/>
  <c r="H12" s="1"/>
  <c r="I13"/>
  <c r="J13"/>
  <c r="K13"/>
  <c r="L13"/>
  <c r="L12" s="1"/>
  <c r="M13"/>
  <c r="E37"/>
  <c r="F37"/>
  <c r="G37"/>
  <c r="G12" s="1"/>
  <c r="H37"/>
  <c r="I37"/>
  <c r="J37"/>
  <c r="K37"/>
  <c r="K12" s="1"/>
  <c r="L37"/>
  <c r="M37"/>
  <c r="E40"/>
  <c r="F40"/>
  <c r="G40"/>
  <c r="H40"/>
  <c r="I40"/>
  <c r="J40"/>
  <c r="K40"/>
  <c r="L40"/>
  <c r="M40"/>
  <c r="E43"/>
  <c r="E12" s="1"/>
  <c r="F43"/>
  <c r="F12" s="1"/>
  <c r="G43"/>
  <c r="H43"/>
  <c r="I43"/>
  <c r="I12" s="1"/>
  <c r="J43"/>
  <c r="J12" s="1"/>
  <c r="K43"/>
  <c r="L43"/>
  <c r="M43"/>
  <c r="E61"/>
  <c r="F61"/>
  <c r="G61"/>
  <c r="H61"/>
  <c r="I61"/>
  <c r="J61"/>
  <c r="K61"/>
  <c r="L61"/>
  <c r="M61"/>
  <c r="E64"/>
  <c r="F64"/>
  <c r="G64"/>
  <c r="I64"/>
  <c r="J64"/>
  <c r="K64"/>
  <c r="L64"/>
</calcChain>
</file>

<file path=xl/sharedStrings.xml><?xml version="1.0" encoding="utf-8"?>
<sst xmlns="http://schemas.openxmlformats.org/spreadsheetml/2006/main" count="212" uniqueCount="109">
  <si>
    <t xml:space="preserve">  :  Nong Bua Lam Phu Provincial Local Office</t>
  </si>
  <si>
    <t xml:space="preserve">   Source</t>
  </si>
  <si>
    <t xml:space="preserve">  :  สำนักงานท้องถิ่นจังหวัดหนองบัวลำภู</t>
  </si>
  <si>
    <t>ที่มา</t>
  </si>
  <si>
    <t xml:space="preserve">    Wang Thong Subdistrict Administration Organization                     </t>
  </si>
  <si>
    <t>-</t>
  </si>
  <si>
    <t>องค์การบริหารส่วนตำบลวังทอง</t>
  </si>
  <si>
    <t xml:space="preserve">Na Wang </t>
  </si>
  <si>
    <t>อำเภอนาวัง</t>
  </si>
  <si>
    <t xml:space="preserve">    Dong Mafai Subdistrict Administration Organization                   </t>
  </si>
  <si>
    <t>องค์การบริหารส่วนตำบลดงมะไฟ</t>
  </si>
  <si>
    <t xml:space="preserve">    Na Si Subdistrict Administration Organization                         </t>
  </si>
  <si>
    <t>องค์การบริหารส่วนตำบลนาสี</t>
  </si>
  <si>
    <t xml:space="preserve">Suwan Khuha          </t>
  </si>
  <si>
    <t>อำเภอสุวรรณคูหา</t>
  </si>
  <si>
    <t>expenditure</t>
  </si>
  <si>
    <t>investment</t>
  </si>
  <si>
    <t>Expenditure</t>
  </si>
  <si>
    <t>utilities</t>
  </si>
  <si>
    <t>Fees and fines</t>
  </si>
  <si>
    <t>duties</t>
  </si>
  <si>
    <t>Organization</t>
  </si>
  <si>
    <t>Central</t>
  </si>
  <si>
    <t xml:space="preserve">Expenditure  of </t>
  </si>
  <si>
    <t>Permanent</t>
  </si>
  <si>
    <t>Subsidies</t>
  </si>
  <si>
    <t>Miscellaneous</t>
  </si>
  <si>
    <t>Public</t>
  </si>
  <si>
    <t>Property</t>
  </si>
  <si>
    <t>ค่าปรับ</t>
  </si>
  <si>
    <t>Taxes and</t>
  </si>
  <si>
    <t>Administration</t>
  </si>
  <si>
    <t>งบกลาง</t>
  </si>
  <si>
    <t>เพื่อการลงทุน</t>
  </si>
  <si>
    <t>รายจ่ายประจำ</t>
  </si>
  <si>
    <t>เงินอุดหนุน</t>
  </si>
  <si>
    <t>เบ็ดเตล็ด</t>
  </si>
  <si>
    <t>สาธารณูปโภค</t>
  </si>
  <si>
    <t>ทรัพย์สิน</t>
  </si>
  <si>
    <t>ค่าธรรมเนียม</t>
  </si>
  <si>
    <t>ภาษีอากร</t>
  </si>
  <si>
    <t xml:space="preserve">District/Subdistrict </t>
  </si>
  <si>
    <t>รายจ่าย</t>
  </si>
  <si>
    <t>Revenue</t>
  </si>
  <si>
    <t xml:space="preserve"> </t>
  </si>
  <si>
    <t xml:space="preserve">รายได้ </t>
  </si>
  <si>
    <t>อำเภอ/องค์การบริหารส่วนตำบล</t>
  </si>
  <si>
    <t>( บาท  Baht )</t>
  </si>
  <si>
    <t xml:space="preserve">           SUBDISTRICT ADMINISTRATION ORGANIZATION: FISCAL YEAR 2013 (Contd.)</t>
  </si>
  <si>
    <t xml:space="preserve">16.3   ACTUAL REVENUE AND EXPENDITURE OF SUBDISTRICT ADMINISTRATION ORGANIZATION  BY TYPE, DISTRICT AND </t>
  </si>
  <si>
    <t xml:space="preserve">TABLE </t>
  </si>
  <si>
    <t>16.3   รายรับ และรายจ่ายจริงขององค์การบริหารส่วนตำบล จำแนกตามประเภท  เป็นรายอำเภอ และองค์การบริหารส่วนตำบล  ปีงบประมาณ  2556 (ต่อ)</t>
  </si>
  <si>
    <t xml:space="preserve">ตาราง   </t>
  </si>
  <si>
    <t xml:space="preserve">    Han Na Ngam Subdistrict Administration Organization                  </t>
  </si>
  <si>
    <t>องค์การบริหารส่วนตำบลหันนางาม</t>
  </si>
  <si>
    <t xml:space="preserve">    Nong Kung Kaeo Subdistrict Administration Organization               </t>
  </si>
  <si>
    <t>องค์การบริหารส่วนตำบลหนองกุงแก้ว</t>
  </si>
  <si>
    <t xml:space="preserve">    Non Muang Subdistrict Administration Organization                     </t>
  </si>
  <si>
    <t>องค์การบริหารส่วนตำบลโนนม่วง</t>
  </si>
  <si>
    <t xml:space="preserve">    Na Kok Subdistrict Administration Organization                         </t>
  </si>
  <si>
    <t>องค์การบริหารส่วนตำบลนากอก</t>
  </si>
  <si>
    <t xml:space="preserve">    Nong Bua Tai Subdistrict Administration Organization                  </t>
  </si>
  <si>
    <t>องค์การบริหารส่วนตำบลหนองบัวใต้</t>
  </si>
  <si>
    <t xml:space="preserve">    Muang Mai Subdistrict Administration Organization                    </t>
  </si>
  <si>
    <t>องค์การบริหารส่วนตำบลเมืองใหม่</t>
  </si>
  <si>
    <t xml:space="preserve">Si Bun Ruang </t>
  </si>
  <si>
    <t>อำเภอศรีบุญเรือง</t>
  </si>
  <si>
    <t xml:space="preserve">    Pang Ku Subdistrict Administration Organization                       </t>
  </si>
  <si>
    <t>องค์การบริหารส่วนตำบลปางกู่</t>
  </si>
  <si>
    <t xml:space="preserve">    Ban thin Subdistrict Administration Organization                     </t>
  </si>
  <si>
    <t>องค์การบริหารส่วนตำบลบ้านถิ่น</t>
  </si>
  <si>
    <t xml:space="preserve">Non Sang </t>
  </si>
  <si>
    <t>อำเภอ โนนสัง</t>
  </si>
  <si>
    <t xml:space="preserve">    Non Muang Subdistrict Administration Organization          </t>
  </si>
  <si>
    <t>องค์การบริหารส่วนตำบลโนนเมือง</t>
  </si>
  <si>
    <t xml:space="preserve">    Dan Chang Subdistrict Administration Organization           </t>
  </si>
  <si>
    <t>องค์การบริหารส่วนตำบลด่านช้าง</t>
  </si>
  <si>
    <t>Na Klang</t>
  </si>
  <si>
    <t>อำเภอนากลาง</t>
  </si>
  <si>
    <t xml:space="preserve">    Nong Wa Subdistrict Administration Organization            </t>
  </si>
  <si>
    <t>องค์การบริหารส่วนตำบลหนองหว้า</t>
  </si>
  <si>
    <t xml:space="preserve">    Pa Mai Ngam Subdistrict Administration Organization         </t>
  </si>
  <si>
    <t>องค์การบริหารส่วนตำบลป่าไม้งาม</t>
  </si>
  <si>
    <t xml:space="preserve">    Na Kham Hai Subdistrict Administration Organization         </t>
  </si>
  <si>
    <t>องค์การบริหารส่วนตำบลนาคำไฮ</t>
  </si>
  <si>
    <t xml:space="preserve">    Kut Chik Subdistrict Administration Organization            </t>
  </si>
  <si>
    <t>องค์การบริหารส่วนตำบลกุดจิก</t>
  </si>
  <si>
    <t xml:space="preserve">    Non Kamin Subdistrict Administration Organization           </t>
  </si>
  <si>
    <t>องค์การบริหารส่วนตำบลโนนขมิ้น</t>
  </si>
  <si>
    <t xml:space="preserve">    Ban Phrao Subdistrict Administration Organization           </t>
  </si>
  <si>
    <t>องค์การบริหารส่วนตำบลบ้านพร้าว</t>
  </si>
  <si>
    <t xml:space="preserve">    Na Mafuang Subdistrict Administration Organization        </t>
  </si>
  <si>
    <t>องค์การบริหารส่วนตำบลนามะเฟือง</t>
  </si>
  <si>
    <t xml:space="preserve">    Ban Kham Subdistrict Administration Organization           </t>
  </si>
  <si>
    <t>องค์การบริหารส่วนตำบลบ้านขาม</t>
  </si>
  <si>
    <t xml:space="preserve">    Hua Na Subdistrict Administration Organization            </t>
  </si>
  <si>
    <t>องค์การบริหารส่วนตำบลหัวนา</t>
  </si>
  <si>
    <t xml:space="preserve">    Nong Sawan Subdistrict Administration Organization       </t>
  </si>
  <si>
    <t>องค์การบริหารส่วนตำบลหนองสวรรค์</t>
  </si>
  <si>
    <t xml:space="preserve">    Nong Phai Sun Subdistrict Administration Organization</t>
  </si>
  <si>
    <t>องค์การบริหารส่วนตำบลหนองภัยศูนย์</t>
  </si>
  <si>
    <t xml:space="preserve">    Nong Bua Subdistrict Administration Organization       </t>
  </si>
  <si>
    <t>องค์การบริหารส่วนตำบลหนองบัว</t>
  </si>
  <si>
    <t xml:space="preserve">Muang Nong Bua Lam Phu </t>
  </si>
  <si>
    <t>เมืองหนองบัวลำภู</t>
  </si>
  <si>
    <t>Total</t>
  </si>
  <si>
    <t>รวมยอด</t>
  </si>
  <si>
    <t xml:space="preserve">           SUBDISTRICT ADMINISTRATION ORGANIZATION: FISCAL YEAR 2013</t>
  </si>
  <si>
    <t>16.3   รายรับ และรายจ่ายจริงขององค์การบริหารส่วนตำบล จำแนกตามประเภท  เป็นรายอำเภอ และองค์การบริหารส่วนตำบล  ปีงบประมาณ  2556</t>
  </si>
</sst>
</file>

<file path=xl/styles.xml><?xml version="1.0" encoding="utf-8"?>
<styleSheet xmlns="http://schemas.openxmlformats.org/spreadsheetml/2006/main">
  <fonts count="9">
    <font>
      <sz val="14"/>
      <name val="Cordia New"/>
      <charset val="222"/>
    </font>
    <font>
      <sz val="10"/>
      <name val="AngsanaUPC"/>
      <family val="1"/>
    </font>
    <font>
      <sz val="11"/>
      <name val="AngsanaUPC"/>
      <family val="1"/>
    </font>
    <font>
      <sz val="9"/>
      <name val="AngsanaUPC"/>
      <family val="1"/>
    </font>
    <font>
      <b/>
      <sz val="9"/>
      <name val="AngsanaUPC"/>
      <family val="1"/>
    </font>
    <font>
      <sz val="8"/>
      <name val="AngsanaUPC"/>
      <family val="1"/>
    </font>
    <font>
      <b/>
      <sz val="8"/>
      <name val="AngsanaUPC"/>
      <family val="1"/>
    </font>
    <font>
      <b/>
      <sz val="15"/>
      <name val="AngsanaUPC"/>
      <family val="1"/>
    </font>
    <font>
      <sz val="15"/>
      <name val="AngsanaUPC"/>
      <family val="1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rgb="FF0070C0"/>
      </left>
      <right style="thin">
        <color indexed="64"/>
      </right>
      <top style="medium">
        <color rgb="FF0070C0"/>
      </top>
      <bottom/>
      <diagonal/>
    </border>
    <border>
      <left style="thin">
        <color indexed="64"/>
      </left>
      <right style="thin">
        <color indexed="64"/>
      </right>
      <top style="medium">
        <color rgb="FF0070C0"/>
      </top>
      <bottom/>
      <diagonal/>
    </border>
    <border>
      <left style="thin">
        <color indexed="64"/>
      </left>
      <right style="medium">
        <color rgb="FF0070C0"/>
      </right>
      <top style="medium">
        <color rgb="FF0070C0"/>
      </top>
      <bottom/>
      <diagonal/>
    </border>
    <border>
      <left style="medium">
        <color rgb="FF0070C0"/>
      </left>
      <right style="thin">
        <color indexed="64"/>
      </right>
      <top/>
      <bottom style="medium">
        <color rgb="FF0070C0"/>
      </bottom>
      <diagonal/>
    </border>
    <border>
      <left style="thin">
        <color indexed="64"/>
      </left>
      <right style="thin">
        <color indexed="64"/>
      </right>
      <top/>
      <bottom style="medium">
        <color rgb="FF0070C0"/>
      </bottom>
      <diagonal/>
    </border>
    <border>
      <left style="thin">
        <color indexed="64"/>
      </left>
      <right style="medium">
        <color rgb="FF0070C0"/>
      </right>
      <top/>
      <bottom style="medium">
        <color rgb="FF0070C0"/>
      </bottom>
      <diagonal/>
    </border>
    <border>
      <left style="thin">
        <color indexed="64"/>
      </left>
      <right/>
      <top style="medium">
        <color rgb="FF0070C0"/>
      </top>
      <bottom/>
      <diagonal/>
    </border>
    <border>
      <left style="thin">
        <color indexed="64"/>
      </left>
      <right/>
      <top/>
      <bottom style="medium">
        <color rgb="FF0070C0"/>
      </bottom>
      <diagonal/>
    </border>
    <border>
      <left/>
      <right style="thin">
        <color indexed="64"/>
      </right>
      <top style="medium">
        <color rgb="FF0070C0"/>
      </top>
      <bottom/>
      <diagonal/>
    </border>
    <border>
      <left/>
      <right style="thin">
        <color indexed="64"/>
      </right>
      <top/>
      <bottom style="medium">
        <color rgb="FF0070C0"/>
      </bottom>
      <diagonal/>
    </border>
    <border>
      <left style="medium">
        <color rgb="FF0070C0"/>
      </left>
      <right/>
      <top style="medium">
        <color rgb="FF0070C0"/>
      </top>
      <bottom/>
      <diagonal/>
    </border>
    <border>
      <left/>
      <right/>
      <top style="medium">
        <color rgb="FF0070C0"/>
      </top>
      <bottom/>
      <diagonal/>
    </border>
    <border>
      <left/>
      <right style="medium">
        <color rgb="FF0070C0"/>
      </right>
      <top style="medium">
        <color rgb="FF0070C0"/>
      </top>
      <bottom/>
      <diagonal/>
    </border>
    <border>
      <left style="medium">
        <color rgb="FF0070C0"/>
      </left>
      <right/>
      <top/>
      <bottom/>
      <diagonal/>
    </border>
    <border>
      <left/>
      <right style="medium">
        <color rgb="FF0070C0"/>
      </right>
      <top/>
      <bottom/>
      <diagonal/>
    </border>
    <border>
      <left style="medium">
        <color rgb="FF0070C0"/>
      </left>
      <right/>
      <top/>
      <bottom style="medium">
        <color rgb="FF0070C0"/>
      </bottom>
      <diagonal/>
    </border>
    <border>
      <left/>
      <right/>
      <top/>
      <bottom style="medium">
        <color rgb="FF0070C0"/>
      </bottom>
      <diagonal/>
    </border>
    <border>
      <left/>
      <right style="medium">
        <color rgb="FF0070C0"/>
      </right>
      <top/>
      <bottom style="medium">
        <color rgb="FF0070C0"/>
      </bottom>
      <diagonal/>
    </border>
    <border>
      <left style="medium">
        <color rgb="FF0070C0"/>
      </left>
      <right style="medium">
        <color rgb="FF0070C0"/>
      </right>
      <top style="medium">
        <color rgb="FF0070C0"/>
      </top>
      <bottom/>
      <diagonal/>
    </border>
    <border>
      <left style="medium">
        <color rgb="FF0070C0"/>
      </left>
      <right style="medium">
        <color rgb="FF0070C0"/>
      </right>
      <top/>
      <bottom/>
      <diagonal/>
    </border>
    <border>
      <left style="medium">
        <color rgb="FF0070C0"/>
      </left>
      <right style="medium">
        <color rgb="FF0070C0"/>
      </right>
      <top/>
      <bottom style="medium">
        <color rgb="FF0070C0"/>
      </bottom>
      <diagonal/>
    </border>
  </borders>
  <cellStyleXfs count="1">
    <xf numFmtId="0" fontId="0" fillId="0" borderId="0"/>
  </cellStyleXfs>
  <cellXfs count="12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0" xfId="0" applyFont="1" applyBorder="1"/>
    <xf numFmtId="4" fontId="3" fillId="0" borderId="0" xfId="0" applyNumberFormat="1" applyFont="1" applyBorder="1"/>
    <xf numFmtId="4" fontId="3" fillId="0" borderId="0" xfId="0" applyNumberFormat="1" applyFont="1" applyBorder="1" applyAlignment="1"/>
    <xf numFmtId="4" fontId="4" fillId="0" borderId="0" xfId="0" applyNumberFormat="1" applyFont="1" applyBorder="1" applyAlignment="1"/>
    <xf numFmtId="4" fontId="4" fillId="0" borderId="0" xfId="0" applyNumberFormat="1" applyFont="1" applyBorder="1"/>
    <xf numFmtId="0" fontId="3" fillId="0" borderId="3" xfId="0" applyFont="1" applyBorder="1" applyAlignment="1">
      <alignment vertical="center"/>
    </xf>
    <xf numFmtId="0" fontId="1" fillId="0" borderId="0" xfId="0" applyFont="1" applyBorder="1" applyAlignment="1">
      <alignment horizontal="right" vertical="center"/>
    </xf>
    <xf numFmtId="0" fontId="5" fillId="0" borderId="0" xfId="0" applyFont="1"/>
    <xf numFmtId="0" fontId="1" fillId="0" borderId="0" xfId="0" applyFont="1" applyAlignment="1">
      <alignment horizontal="right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7" fillId="0" borderId="0" xfId="0" applyFont="1" applyBorder="1"/>
    <xf numFmtId="0" fontId="7" fillId="0" borderId="0" xfId="0" applyFont="1" applyBorder="1" applyAlignment="1">
      <alignment horizontal="left"/>
    </xf>
    <xf numFmtId="0" fontId="7" fillId="0" borderId="0" xfId="0" applyFont="1" applyAlignment="1">
      <alignment horizontal="left"/>
    </xf>
    <xf numFmtId="4" fontId="4" fillId="0" borderId="0" xfId="0" applyNumberFormat="1" applyFont="1" applyBorder="1" applyAlignment="1">
      <alignment horizontal="center"/>
    </xf>
    <xf numFmtId="0" fontId="3" fillId="0" borderId="0" xfId="0" applyFont="1" applyBorder="1" applyAlignment="1">
      <alignment vertical="center"/>
    </xf>
    <xf numFmtId="0" fontId="3" fillId="0" borderId="3" xfId="0" applyFont="1" applyBorder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4" fontId="4" fillId="0" borderId="0" xfId="0" applyNumberFormat="1" applyFont="1" applyBorder="1" applyAlignment="1">
      <alignment horizontal="center" vertical="center" shrinkToFit="1"/>
    </xf>
    <xf numFmtId="0" fontId="7" fillId="0" borderId="0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4" fillId="0" borderId="0" xfId="0" applyFont="1" applyBorder="1" applyAlignment="1">
      <alignment horizontal="center"/>
    </xf>
    <xf numFmtId="0" fontId="3" fillId="0" borderId="1" xfId="0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 shrinkToFit="1"/>
    </xf>
    <xf numFmtId="0" fontId="3" fillId="0" borderId="14" xfId="0" applyFont="1" applyBorder="1" applyAlignment="1">
      <alignment horizontal="center" vertical="center" shrinkToFit="1"/>
    </xf>
    <xf numFmtId="0" fontId="3" fillId="0" borderId="15" xfId="0" applyFont="1" applyBorder="1" applyAlignment="1">
      <alignment horizontal="center" vertical="center" shrinkToFit="1"/>
    </xf>
    <xf numFmtId="0" fontId="3" fillId="0" borderId="16" xfId="0" applyFont="1" applyBorder="1" applyAlignment="1">
      <alignment horizontal="center" vertical="center" shrinkToFit="1"/>
    </xf>
    <xf numFmtId="0" fontId="3" fillId="0" borderId="17" xfId="0" applyFont="1" applyBorder="1" applyAlignment="1">
      <alignment horizontal="center" vertical="center" shrinkToFit="1"/>
    </xf>
    <xf numFmtId="0" fontId="3" fillId="0" borderId="18" xfId="0" applyFont="1" applyBorder="1" applyAlignment="1">
      <alignment horizontal="center" vertical="center" shrinkToFit="1"/>
    </xf>
    <xf numFmtId="0" fontId="3" fillId="0" borderId="19" xfId="0" applyFont="1" applyBorder="1" applyAlignment="1">
      <alignment horizontal="center" vertical="center" shrinkToFit="1"/>
    </xf>
    <xf numFmtId="0" fontId="4" fillId="0" borderId="18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4" fontId="4" fillId="0" borderId="18" xfId="0" applyNumberFormat="1" applyFont="1" applyBorder="1" applyAlignment="1">
      <alignment horizontal="center" vertical="center" shrinkToFit="1"/>
    </xf>
    <xf numFmtId="4" fontId="4" fillId="0" borderId="19" xfId="0" applyNumberFormat="1" applyFont="1" applyBorder="1" applyAlignment="1">
      <alignment horizontal="center" vertical="center" shrinkToFit="1"/>
    </xf>
    <xf numFmtId="4" fontId="4" fillId="0" borderId="18" xfId="0" applyNumberFormat="1" applyFont="1" applyBorder="1"/>
    <xf numFmtId="4" fontId="4" fillId="0" borderId="19" xfId="0" applyNumberFormat="1" applyFont="1" applyBorder="1" applyAlignment="1">
      <alignment horizontal="center"/>
    </xf>
    <xf numFmtId="4" fontId="3" fillId="0" borderId="18" xfId="0" applyNumberFormat="1" applyFont="1" applyBorder="1"/>
    <xf numFmtId="4" fontId="3" fillId="0" borderId="19" xfId="0" applyNumberFormat="1" applyFont="1" applyBorder="1" applyAlignment="1">
      <alignment horizontal="center"/>
    </xf>
    <xf numFmtId="4" fontId="3" fillId="0" borderId="18" xfId="0" applyNumberFormat="1" applyFont="1" applyBorder="1" applyAlignment="1">
      <alignment horizontal="center"/>
    </xf>
    <xf numFmtId="4" fontId="3" fillId="0" borderId="19" xfId="0" applyNumberFormat="1" applyFont="1" applyBorder="1"/>
    <xf numFmtId="4" fontId="3" fillId="0" borderId="20" xfId="0" applyNumberFormat="1" applyFont="1" applyBorder="1"/>
    <xf numFmtId="4" fontId="3" fillId="0" borderId="21" xfId="0" applyNumberFormat="1" applyFont="1" applyBorder="1" applyAlignment="1"/>
    <xf numFmtId="4" fontId="3" fillId="0" borderId="22" xfId="0" applyNumberFormat="1" applyFont="1" applyBorder="1"/>
    <xf numFmtId="0" fontId="3" fillId="0" borderId="4" xfId="0" applyFont="1" applyBorder="1"/>
    <xf numFmtId="0" fontId="3" fillId="0" borderId="2" xfId="0" applyFont="1" applyBorder="1"/>
    <xf numFmtId="0" fontId="3" fillId="0" borderId="15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 shrinkToFit="1"/>
    </xf>
    <xf numFmtId="0" fontId="3" fillId="0" borderId="21" xfId="0" applyFont="1" applyBorder="1" applyAlignment="1">
      <alignment horizontal="center" vertical="center" shrinkToFit="1"/>
    </xf>
    <xf numFmtId="0" fontId="3" fillId="0" borderId="22" xfId="0" applyFont="1" applyBorder="1" applyAlignment="1">
      <alignment horizontal="center" vertical="center" shrinkToFit="1"/>
    </xf>
    <xf numFmtId="3" fontId="4" fillId="0" borderId="24" xfId="0" applyNumberFormat="1" applyFont="1" applyBorder="1" applyAlignment="1">
      <alignment horizontal="right" indent="1"/>
    </xf>
    <xf numFmtId="3" fontId="3" fillId="0" borderId="24" xfId="0" applyNumberFormat="1" applyFont="1" applyBorder="1" applyAlignment="1">
      <alignment horizontal="right" indent="1"/>
    </xf>
    <xf numFmtId="3" fontId="3" fillId="0" borderId="25" xfId="0" applyNumberFormat="1" applyFont="1" applyBorder="1" applyAlignment="1">
      <alignment horizontal="right" indent="1"/>
    </xf>
    <xf numFmtId="4" fontId="4" fillId="0" borderId="15" xfId="0" applyNumberFormat="1" applyFont="1" applyBorder="1" applyAlignment="1">
      <alignment vertical="center"/>
    </xf>
    <xf numFmtId="4" fontId="4" fillId="0" borderId="17" xfId="0" applyNumberFormat="1" applyFont="1" applyBorder="1" applyAlignment="1">
      <alignment horizontal="center" vertical="center"/>
    </xf>
    <xf numFmtId="4" fontId="4" fillId="0" borderId="18" xfId="0" applyNumberFormat="1" applyFont="1" applyBorder="1" applyAlignment="1"/>
    <xf numFmtId="4" fontId="4" fillId="0" borderId="19" xfId="0" applyNumberFormat="1" applyFont="1" applyBorder="1" applyAlignment="1">
      <alignment vertical="center"/>
    </xf>
    <xf numFmtId="4" fontId="3" fillId="0" borderId="18" xfId="0" applyNumberFormat="1" applyFont="1" applyBorder="1" applyAlignment="1">
      <alignment vertical="center"/>
    </xf>
    <xf numFmtId="4" fontId="3" fillId="0" borderId="19" xfId="0" quotePrefix="1" applyNumberFormat="1" applyFont="1" applyBorder="1" applyAlignment="1">
      <alignment vertical="center"/>
    </xf>
    <xf numFmtId="4" fontId="3" fillId="0" borderId="19" xfId="0" applyNumberFormat="1" applyFont="1" applyBorder="1" applyAlignment="1">
      <alignment horizontal="left" vertical="center"/>
    </xf>
    <xf numFmtId="4" fontId="3" fillId="0" borderId="19" xfId="0" applyNumberFormat="1" applyFont="1" applyBorder="1" applyAlignment="1">
      <alignment vertical="center"/>
    </xf>
    <xf numFmtId="4" fontId="3" fillId="0" borderId="22" xfId="0" applyNumberFormat="1" applyFont="1" applyBorder="1" applyAlignment="1">
      <alignment vertical="center"/>
    </xf>
    <xf numFmtId="0" fontId="3" fillId="0" borderId="17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3" fontId="4" fillId="0" borderId="23" xfId="0" applyNumberFormat="1" applyFont="1" applyBorder="1" applyAlignment="1">
      <alignment horizontal="right" indent="1"/>
    </xf>
    <xf numFmtId="0" fontId="3" fillId="0" borderId="0" xfId="0" applyFont="1" applyBorder="1" applyAlignment="1">
      <alignment vertical="center" shrinkToFit="1"/>
    </xf>
    <xf numFmtId="0" fontId="3" fillId="0" borderId="23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20" xfId="0" applyFont="1" applyBorder="1" applyAlignment="1">
      <alignment horizontal="center" shrinkToFit="1"/>
    </xf>
    <xf numFmtId="0" fontId="3" fillId="0" borderId="21" xfId="0" applyFont="1" applyBorder="1" applyAlignment="1">
      <alignment horizontal="center" shrinkToFit="1"/>
    </xf>
    <xf numFmtId="0" fontId="3" fillId="0" borderId="21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3" fillId="0" borderId="22" xfId="0" applyFont="1" applyBorder="1" applyAlignment="1">
      <alignment horizontal="center" shrinkToFit="1"/>
    </xf>
    <xf numFmtId="0" fontId="3" fillId="0" borderId="16" xfId="0" applyFont="1" applyBorder="1" applyAlignment="1">
      <alignment vertical="center" shrinkToFit="1"/>
    </xf>
    <xf numFmtId="0" fontId="3" fillId="0" borderId="17" xfId="0" applyFont="1" applyBorder="1" applyAlignment="1">
      <alignment vertical="center" shrinkToFit="1"/>
    </xf>
    <xf numFmtId="0" fontId="3" fillId="0" borderId="18" xfId="0" applyFont="1" applyBorder="1" applyAlignment="1">
      <alignment vertical="center" shrinkToFit="1"/>
    </xf>
    <xf numFmtId="0" fontId="3" fillId="0" borderId="19" xfId="0" applyFont="1" applyBorder="1" applyAlignment="1">
      <alignment vertical="center" shrinkToFit="1"/>
    </xf>
    <xf numFmtId="4" fontId="4" fillId="0" borderId="19" xfId="0" applyNumberFormat="1" applyFont="1" applyBorder="1"/>
    <xf numFmtId="0" fontId="3" fillId="0" borderId="20" xfId="0" applyFont="1" applyBorder="1" applyAlignment="1">
      <alignment vertical="center" shrinkToFit="1"/>
    </xf>
    <xf numFmtId="0" fontId="3" fillId="0" borderId="21" xfId="0" applyFont="1" applyBorder="1" applyAlignment="1">
      <alignment vertical="center" shrinkToFit="1"/>
    </xf>
    <xf numFmtId="0" fontId="3" fillId="0" borderId="22" xfId="0" applyFont="1" applyBorder="1" applyAlignment="1">
      <alignment vertical="center" shrinkToFit="1"/>
    </xf>
    <xf numFmtId="4" fontId="4" fillId="0" borderId="15" xfId="0" applyNumberFormat="1" applyFont="1" applyBorder="1" applyAlignment="1"/>
    <xf numFmtId="4" fontId="4" fillId="0" borderId="17" xfId="0" applyNumberFormat="1" applyFont="1" applyBorder="1"/>
    <xf numFmtId="0" fontId="3" fillId="0" borderId="17" xfId="0" applyFont="1" applyBorder="1" applyAlignment="1">
      <alignment vertical="center"/>
    </xf>
    <xf numFmtId="0" fontId="3" fillId="0" borderId="18" xfId="0" applyFont="1" applyBorder="1" applyAlignment="1">
      <alignment vertical="center"/>
    </xf>
    <xf numFmtId="0" fontId="3" fillId="0" borderId="19" xfId="0" applyFont="1" applyBorder="1" applyAlignment="1">
      <alignment vertical="center"/>
    </xf>
    <xf numFmtId="0" fontId="3" fillId="0" borderId="20" xfId="0" applyFont="1" applyBorder="1" applyAlignment="1">
      <alignment vertical="center"/>
    </xf>
    <xf numFmtId="0" fontId="3" fillId="0" borderId="22" xfId="0" applyFont="1" applyBorder="1" applyAlignment="1">
      <alignment vertical="center"/>
    </xf>
    <xf numFmtId="0" fontId="3" fillId="0" borderId="15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4" fontId="4" fillId="0" borderId="15" xfId="0" applyNumberFormat="1" applyFont="1" applyBorder="1"/>
    <xf numFmtId="4" fontId="4" fillId="0" borderId="16" xfId="0" applyNumberFormat="1" applyFont="1" applyBorder="1" applyAlignment="1"/>
    <xf numFmtId="0" fontId="3" fillId="0" borderId="17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4" fontId="4" fillId="0" borderId="15" xfId="0" applyNumberFormat="1" applyFont="1" applyBorder="1" applyAlignment="1">
      <alignment horizontal="left" vertical="center"/>
    </xf>
    <xf numFmtId="4" fontId="4" fillId="0" borderId="18" xfId="0" applyNumberFormat="1" applyFont="1" applyBorder="1" applyAlignment="1">
      <alignment horizontal="left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876300</xdr:colOff>
      <xdr:row>93</xdr:row>
      <xdr:rowOff>104775</xdr:rowOff>
    </xdr:from>
    <xdr:to>
      <xdr:col>15</xdr:col>
      <xdr:colOff>0</xdr:colOff>
      <xdr:row>95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9144000" y="25793700"/>
          <a:ext cx="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14</xdr:col>
      <xdr:colOff>876300</xdr:colOff>
      <xdr:row>66</xdr:row>
      <xdr:rowOff>104775</xdr:rowOff>
    </xdr:from>
    <xdr:to>
      <xdr:col>15</xdr:col>
      <xdr:colOff>0</xdr:colOff>
      <xdr:row>68</xdr:row>
      <xdr:rowOff>0</xdr:rowOff>
    </xdr:to>
    <xdr:sp macro="" textlink="">
      <xdr:nvSpPr>
        <xdr:cNvPr id="3" name="Text Box 1"/>
        <xdr:cNvSpPr txBox="1">
          <a:spLocks noChangeArrowheads="1"/>
        </xdr:cNvSpPr>
      </xdr:nvSpPr>
      <xdr:spPr bwMode="auto">
        <a:xfrm>
          <a:off x="9144000" y="18335625"/>
          <a:ext cx="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7030A0"/>
  </sheetPr>
  <dimension ref="A1:O539"/>
  <sheetViews>
    <sheetView tabSelected="1" view="pageBreakPreview" topLeftCell="A40" zoomScaleSheetLayoutView="100" workbookViewId="0">
      <selection activeCell="O70" sqref="O70"/>
    </sheetView>
  </sheetViews>
  <sheetFormatPr defaultRowHeight="21.95" customHeight="1"/>
  <cols>
    <col min="1" max="1" width="2.85546875" style="1" customWidth="1"/>
    <col min="2" max="2" width="1.5703125" style="1" customWidth="1"/>
    <col min="3" max="3" width="2.85546875" style="1" customWidth="1"/>
    <col min="4" max="4" width="16.140625" style="1" customWidth="1"/>
    <col min="5" max="5" width="8.28515625" style="1" customWidth="1"/>
    <col min="6" max="8" width="8.42578125" style="1" customWidth="1"/>
    <col min="9" max="9" width="8.140625" style="1" customWidth="1"/>
    <col min="10" max="10" width="8.42578125" style="1" customWidth="1"/>
    <col min="11" max="11" width="9" style="1" customWidth="1"/>
    <col min="12" max="12" width="8.42578125" style="1" customWidth="1"/>
    <col min="13" max="13" width="9" style="1" customWidth="1"/>
    <col min="14" max="14" width="2.7109375" style="1" customWidth="1"/>
    <col min="15" max="15" width="32.140625" style="1" customWidth="1"/>
    <col min="16" max="16384" width="9.140625" style="1"/>
  </cols>
  <sheetData>
    <row r="1" spans="1:15" s="16" customFormat="1" ht="20.100000000000001" customHeight="1">
      <c r="A1" s="28" t="s">
        <v>52</v>
      </c>
      <c r="B1" s="28"/>
      <c r="C1" s="28"/>
      <c r="D1" s="20" t="s">
        <v>108</v>
      </c>
    </row>
    <row r="2" spans="1:15" s="18" customFormat="1" ht="20.100000000000001" customHeight="1">
      <c r="A2" s="27" t="s">
        <v>50</v>
      </c>
      <c r="B2" s="27"/>
      <c r="C2" s="27"/>
      <c r="D2" s="19" t="s">
        <v>49</v>
      </c>
    </row>
    <row r="3" spans="1:15" s="13" customFormat="1" ht="20.100000000000001" customHeight="1">
      <c r="D3" s="16" t="s">
        <v>107</v>
      </c>
      <c r="E3" s="15"/>
      <c r="F3" s="15"/>
      <c r="G3" s="15"/>
      <c r="O3" s="14" t="s">
        <v>47</v>
      </c>
    </row>
    <row r="4" spans="1:15" ht="3" customHeight="1" thickBot="1">
      <c r="O4" s="14" t="s">
        <v>47</v>
      </c>
    </row>
    <row r="5" spans="1:15" s="24" customFormat="1" ht="19.7" customHeight="1">
      <c r="A5" s="44" t="s">
        <v>46</v>
      </c>
      <c r="B5" s="45"/>
      <c r="C5" s="45"/>
      <c r="D5" s="46"/>
      <c r="E5" s="42" t="s">
        <v>45</v>
      </c>
      <c r="F5" s="32"/>
      <c r="G5" s="32"/>
      <c r="H5" s="32"/>
      <c r="I5" s="32"/>
      <c r="J5" s="38"/>
      <c r="K5" s="40" t="s">
        <v>42</v>
      </c>
      <c r="L5" s="33"/>
      <c r="M5" s="34"/>
      <c r="N5" s="64" t="s">
        <v>44</v>
      </c>
      <c r="O5" s="85"/>
    </row>
    <row r="6" spans="1:15" s="24" customFormat="1" ht="19.7" customHeight="1" thickBot="1">
      <c r="A6" s="47"/>
      <c r="B6" s="31"/>
      <c r="C6" s="31"/>
      <c r="D6" s="48"/>
      <c r="E6" s="43" t="s">
        <v>43</v>
      </c>
      <c r="F6" s="35"/>
      <c r="G6" s="35"/>
      <c r="H6" s="35"/>
      <c r="I6" s="35"/>
      <c r="J6" s="39"/>
      <c r="K6" s="41" t="s">
        <v>17</v>
      </c>
      <c r="L6" s="36"/>
      <c r="M6" s="37"/>
      <c r="N6" s="65"/>
      <c r="O6" s="86"/>
    </row>
    <row r="7" spans="1:15" s="24" customFormat="1" ht="19.7" customHeight="1">
      <c r="A7" s="47"/>
      <c r="B7" s="31"/>
      <c r="C7" s="31"/>
      <c r="D7" s="48"/>
      <c r="E7" s="67"/>
      <c r="F7" s="67"/>
      <c r="G7" s="67"/>
      <c r="H7" s="67"/>
      <c r="I7" s="67"/>
      <c r="J7" s="67"/>
      <c r="K7" s="67"/>
      <c r="L7" s="67" t="s">
        <v>42</v>
      </c>
      <c r="M7" s="67" t="s">
        <v>42</v>
      </c>
      <c r="N7" s="87" t="s">
        <v>41</v>
      </c>
      <c r="O7" s="88"/>
    </row>
    <row r="8" spans="1:15" s="24" customFormat="1" ht="19.7" customHeight="1">
      <c r="A8" s="47"/>
      <c r="B8" s="31"/>
      <c r="C8" s="31"/>
      <c r="D8" s="48"/>
      <c r="E8" s="68" t="s">
        <v>40</v>
      </c>
      <c r="F8" s="68" t="s">
        <v>39</v>
      </c>
      <c r="G8" s="68" t="s">
        <v>38</v>
      </c>
      <c r="H8" s="68" t="s">
        <v>37</v>
      </c>
      <c r="I8" s="68" t="s">
        <v>36</v>
      </c>
      <c r="J8" s="68" t="s">
        <v>35</v>
      </c>
      <c r="K8" s="68" t="s">
        <v>34</v>
      </c>
      <c r="L8" s="68" t="s">
        <v>33</v>
      </c>
      <c r="M8" s="68" t="s">
        <v>32</v>
      </c>
      <c r="N8" s="87" t="s">
        <v>31</v>
      </c>
      <c r="O8" s="88"/>
    </row>
    <row r="9" spans="1:15" s="24" customFormat="1" ht="19.7" customHeight="1">
      <c r="A9" s="47"/>
      <c r="B9" s="31"/>
      <c r="C9" s="31"/>
      <c r="D9" s="48"/>
      <c r="E9" s="68" t="s">
        <v>30</v>
      </c>
      <c r="F9" s="68" t="s">
        <v>29</v>
      </c>
      <c r="G9" s="68" t="s">
        <v>28</v>
      </c>
      <c r="H9" s="68" t="s">
        <v>27</v>
      </c>
      <c r="I9" s="68" t="s">
        <v>26</v>
      </c>
      <c r="J9" s="68" t="s">
        <v>25</v>
      </c>
      <c r="K9" s="68" t="s">
        <v>24</v>
      </c>
      <c r="L9" s="68" t="s">
        <v>23</v>
      </c>
      <c r="M9" s="68" t="s">
        <v>22</v>
      </c>
      <c r="N9" s="87" t="s">
        <v>21</v>
      </c>
      <c r="O9" s="88"/>
    </row>
    <row r="10" spans="1:15" s="24" customFormat="1" ht="19.7" customHeight="1" thickBot="1">
      <c r="A10" s="70"/>
      <c r="B10" s="71"/>
      <c r="C10" s="71"/>
      <c r="D10" s="72"/>
      <c r="E10" s="69" t="s">
        <v>20</v>
      </c>
      <c r="F10" s="69" t="s">
        <v>19</v>
      </c>
      <c r="G10" s="69"/>
      <c r="H10" s="69" t="s">
        <v>18</v>
      </c>
      <c r="I10" s="69"/>
      <c r="J10" s="69"/>
      <c r="K10" s="69" t="s">
        <v>17</v>
      </c>
      <c r="L10" s="69" t="s">
        <v>16</v>
      </c>
      <c r="M10" s="69" t="s">
        <v>15</v>
      </c>
      <c r="N10" s="66"/>
      <c r="O10" s="89"/>
    </row>
    <row r="11" spans="1:15" s="6" customFormat="1" ht="3" customHeight="1" thickBot="1">
      <c r="A11" s="49"/>
      <c r="B11" s="29"/>
      <c r="C11" s="29"/>
      <c r="D11" s="50"/>
      <c r="E11" s="62"/>
      <c r="F11" s="63"/>
      <c r="G11" s="63"/>
      <c r="H11" s="63"/>
      <c r="I11" s="63"/>
      <c r="J11" s="63"/>
      <c r="K11" s="63"/>
      <c r="L11" s="63"/>
      <c r="M11" s="23"/>
      <c r="N11" s="11"/>
      <c r="O11" s="22"/>
    </row>
    <row r="12" spans="1:15" s="10" customFormat="1" ht="19.7" customHeight="1">
      <c r="A12" s="51" t="s">
        <v>106</v>
      </c>
      <c r="B12" s="26"/>
      <c r="C12" s="26"/>
      <c r="D12" s="52"/>
      <c r="E12" s="73">
        <f>E13+E37+E43+E61+E64</f>
        <v>380391444.42000002</v>
      </c>
      <c r="F12" s="73">
        <f>F13+F37+F43+F61+F64</f>
        <v>3614846.1</v>
      </c>
      <c r="G12" s="73">
        <f>G13+G37+G43+G61+G64</f>
        <v>5422556.5299999993</v>
      </c>
      <c r="H12" s="73">
        <f>H13+H37+H43+H61</f>
        <v>2311513.29</v>
      </c>
      <c r="I12" s="73">
        <f>I13+I37+I43+I61+I64</f>
        <v>4180292.5999999996</v>
      </c>
      <c r="J12" s="73">
        <f>J13+J37+J43+J61+J64</f>
        <v>312054951.26999998</v>
      </c>
      <c r="K12" s="73">
        <f>K13+K37+K43+K61+K64</f>
        <v>347316534.48000002</v>
      </c>
      <c r="L12" s="73">
        <f>L13+L37+L43+L61+L64</f>
        <v>94795712.599999994</v>
      </c>
      <c r="M12" s="73">
        <f>M13+M37+M40+M61</f>
        <v>24970562.469999999</v>
      </c>
      <c r="N12" s="76"/>
      <c r="O12" s="77" t="s">
        <v>105</v>
      </c>
    </row>
    <row r="13" spans="1:15" s="10" customFormat="1" ht="19.7" customHeight="1">
      <c r="A13" s="53" t="s">
        <v>104</v>
      </c>
      <c r="B13" s="21"/>
      <c r="C13" s="21"/>
      <c r="D13" s="54"/>
      <c r="E13" s="73">
        <f t="shared" ref="E13:M13" si="0">SUM(E14:E25)</f>
        <v>189182258.44999999</v>
      </c>
      <c r="F13" s="73">
        <f t="shared" si="0"/>
        <v>2676512.1</v>
      </c>
      <c r="G13" s="73">
        <f t="shared" si="0"/>
        <v>3111736.2699999996</v>
      </c>
      <c r="H13" s="73">
        <f t="shared" si="0"/>
        <v>692753.29</v>
      </c>
      <c r="I13" s="73">
        <f t="shared" si="0"/>
        <v>2479537.12</v>
      </c>
      <c r="J13" s="73">
        <f t="shared" si="0"/>
        <v>149729194.97</v>
      </c>
      <c r="K13" s="73">
        <f t="shared" si="0"/>
        <v>159715704.88</v>
      </c>
      <c r="L13" s="73">
        <f t="shared" si="0"/>
        <v>49475989.879999995</v>
      </c>
      <c r="M13" s="73">
        <f t="shared" si="0"/>
        <v>19395665.800000001</v>
      </c>
      <c r="N13" s="78" t="s">
        <v>103</v>
      </c>
      <c r="O13" s="79"/>
    </row>
    <row r="14" spans="1:15" s="7" customFormat="1" ht="19.7" customHeight="1">
      <c r="A14" s="55"/>
      <c r="B14" s="8" t="s">
        <v>102</v>
      </c>
      <c r="C14" s="8"/>
      <c r="D14" s="56"/>
      <c r="E14" s="74">
        <v>17222075.34</v>
      </c>
      <c r="F14" s="74">
        <v>311776</v>
      </c>
      <c r="G14" s="74">
        <v>240879.56</v>
      </c>
      <c r="H14" s="74">
        <v>880</v>
      </c>
      <c r="I14" s="74">
        <v>44500</v>
      </c>
      <c r="J14" s="74">
        <v>7163607</v>
      </c>
      <c r="K14" s="74">
        <v>17067248.739999998</v>
      </c>
      <c r="L14" s="74">
        <v>3965438.38</v>
      </c>
      <c r="M14" s="74">
        <v>771338</v>
      </c>
      <c r="N14" s="80"/>
      <c r="O14" s="81" t="s">
        <v>101</v>
      </c>
    </row>
    <row r="15" spans="1:15" s="7" customFormat="1" ht="19.7" customHeight="1">
      <c r="A15" s="55"/>
      <c r="B15" s="8" t="s">
        <v>100</v>
      </c>
      <c r="C15" s="8"/>
      <c r="D15" s="56"/>
      <c r="E15" s="74">
        <v>18802043.32</v>
      </c>
      <c r="F15" s="74">
        <v>682520.4</v>
      </c>
      <c r="G15" s="74">
        <v>554163.72</v>
      </c>
      <c r="H15" s="74" t="s">
        <v>5</v>
      </c>
      <c r="I15" s="74">
        <v>120892.62</v>
      </c>
      <c r="J15" s="74">
        <v>9880773</v>
      </c>
      <c r="K15" s="74">
        <v>18173008.390000001</v>
      </c>
      <c r="L15" s="74">
        <v>11434830</v>
      </c>
      <c r="M15" s="74">
        <v>9924337</v>
      </c>
      <c r="N15" s="80"/>
      <c r="O15" s="81" t="s">
        <v>99</v>
      </c>
    </row>
    <row r="16" spans="1:15" s="7" customFormat="1" ht="19.7" customHeight="1">
      <c r="A16" s="55"/>
      <c r="B16" s="8" t="s">
        <v>98</v>
      </c>
      <c r="C16" s="8"/>
      <c r="D16" s="56"/>
      <c r="E16" s="74">
        <v>16646700.74</v>
      </c>
      <c r="F16" s="74">
        <v>167537.5</v>
      </c>
      <c r="G16" s="74">
        <v>149177.21</v>
      </c>
      <c r="H16" s="74">
        <v>144501.29</v>
      </c>
      <c r="I16" s="74">
        <v>103870</v>
      </c>
      <c r="J16" s="74">
        <v>8088097</v>
      </c>
      <c r="K16" s="74">
        <v>4082584</v>
      </c>
      <c r="L16" s="74">
        <v>2075368.42</v>
      </c>
      <c r="M16" s="74">
        <v>1129977.6000000001</v>
      </c>
      <c r="N16" s="80"/>
      <c r="O16" s="82" t="s">
        <v>97</v>
      </c>
    </row>
    <row r="17" spans="1:15" s="7" customFormat="1" ht="19.7" customHeight="1">
      <c r="A17" s="57"/>
      <c r="B17" s="8" t="s">
        <v>96</v>
      </c>
      <c r="C17" s="8"/>
      <c r="D17" s="56"/>
      <c r="E17" s="74">
        <v>16076431.359999999</v>
      </c>
      <c r="F17" s="74">
        <v>301708</v>
      </c>
      <c r="G17" s="74">
        <v>89091</v>
      </c>
      <c r="H17" s="74">
        <v>6560</v>
      </c>
      <c r="I17" s="74">
        <v>420950</v>
      </c>
      <c r="J17" s="74">
        <v>8854281</v>
      </c>
      <c r="K17" s="74">
        <v>13703955.33</v>
      </c>
      <c r="L17" s="74">
        <v>2723300</v>
      </c>
      <c r="M17" s="74">
        <v>531394</v>
      </c>
      <c r="N17" s="55"/>
      <c r="O17" s="81" t="s">
        <v>95</v>
      </c>
    </row>
    <row r="18" spans="1:15" s="7" customFormat="1" ht="19.7" customHeight="1">
      <c r="A18" s="55"/>
      <c r="B18" s="8" t="s">
        <v>94</v>
      </c>
      <c r="C18" s="8"/>
      <c r="D18" s="56"/>
      <c r="E18" s="74">
        <v>6004270.29</v>
      </c>
      <c r="F18" s="74">
        <v>337786</v>
      </c>
      <c r="G18" s="74">
        <v>114564.89</v>
      </c>
      <c r="H18" s="74" t="s">
        <v>5</v>
      </c>
      <c r="I18" s="74">
        <v>202103</v>
      </c>
      <c r="J18" s="74">
        <v>1396473.07</v>
      </c>
      <c r="K18" s="74">
        <v>11565361</v>
      </c>
      <c r="L18" s="74">
        <v>2594419</v>
      </c>
      <c r="M18" s="74">
        <v>867612</v>
      </c>
      <c r="N18" s="80"/>
      <c r="O18" s="81" t="s">
        <v>93</v>
      </c>
    </row>
    <row r="19" spans="1:15" s="7" customFormat="1" ht="19.7" customHeight="1">
      <c r="A19" s="57"/>
      <c r="B19" s="8" t="s">
        <v>92</v>
      </c>
      <c r="C19" s="8"/>
      <c r="D19" s="56"/>
      <c r="E19" s="74">
        <v>12477685.48</v>
      </c>
      <c r="F19" s="74">
        <v>41619</v>
      </c>
      <c r="G19" s="74">
        <v>332740.94</v>
      </c>
      <c r="H19" s="74">
        <v>247245</v>
      </c>
      <c r="I19" s="74">
        <v>177507.5</v>
      </c>
      <c r="J19" s="74">
        <v>6456173</v>
      </c>
      <c r="K19" s="74">
        <v>13371826.34</v>
      </c>
      <c r="L19" s="74">
        <v>1219216.08</v>
      </c>
      <c r="M19" s="74">
        <v>744243</v>
      </c>
      <c r="N19" s="55"/>
      <c r="O19" s="81" t="s">
        <v>91</v>
      </c>
    </row>
    <row r="20" spans="1:15" s="7" customFormat="1" ht="19.7" customHeight="1">
      <c r="A20" s="55"/>
      <c r="B20" s="8" t="s">
        <v>90</v>
      </c>
      <c r="C20" s="8"/>
      <c r="D20" s="56"/>
      <c r="E20" s="74">
        <v>17796187.07</v>
      </c>
      <c r="F20" s="74">
        <v>59216</v>
      </c>
      <c r="G20" s="74">
        <v>323378.03999999998</v>
      </c>
      <c r="H20" s="74" t="s">
        <v>5</v>
      </c>
      <c r="I20" s="74">
        <v>250440</v>
      </c>
      <c r="J20" s="74">
        <v>28811587.920000002</v>
      </c>
      <c r="K20" s="74">
        <v>11778743.800000001</v>
      </c>
      <c r="L20" s="74">
        <v>1409830</v>
      </c>
      <c r="M20" s="74">
        <v>897674</v>
      </c>
      <c r="N20" s="80"/>
      <c r="O20" s="83" t="s">
        <v>89</v>
      </c>
    </row>
    <row r="21" spans="1:15" s="7" customFormat="1" ht="19.7" customHeight="1">
      <c r="A21" s="57"/>
      <c r="B21" s="8" t="s">
        <v>88</v>
      </c>
      <c r="C21" s="8"/>
      <c r="D21" s="56"/>
      <c r="E21" s="74">
        <v>16538217.060000001</v>
      </c>
      <c r="F21" s="74">
        <v>63990</v>
      </c>
      <c r="G21" s="74">
        <v>195383.17</v>
      </c>
      <c r="H21" s="74" t="s">
        <v>5</v>
      </c>
      <c r="I21" s="74">
        <v>41001</v>
      </c>
      <c r="J21" s="74" t="s">
        <v>5</v>
      </c>
      <c r="K21" s="74">
        <v>17288994.579999998</v>
      </c>
      <c r="L21" s="74">
        <v>12889407</v>
      </c>
      <c r="M21" s="74">
        <v>1744722</v>
      </c>
      <c r="N21" s="55"/>
      <c r="O21" s="83" t="s">
        <v>87</v>
      </c>
    </row>
    <row r="22" spans="1:15" s="7" customFormat="1" ht="19.7" customHeight="1">
      <c r="A22" s="55"/>
      <c r="B22" s="8" t="s">
        <v>86</v>
      </c>
      <c r="C22" s="8"/>
      <c r="D22" s="58"/>
      <c r="E22" s="74">
        <v>20965228.780000001</v>
      </c>
      <c r="F22" s="74">
        <v>348220</v>
      </c>
      <c r="G22" s="74">
        <v>310719.64</v>
      </c>
      <c r="H22" s="74">
        <v>293567</v>
      </c>
      <c r="I22" s="74">
        <v>301166</v>
      </c>
      <c r="J22" s="74">
        <v>18655837</v>
      </c>
      <c r="K22" s="74">
        <v>18352125.870000001</v>
      </c>
      <c r="L22" s="74">
        <v>5383210</v>
      </c>
      <c r="M22" s="74">
        <v>984288</v>
      </c>
      <c r="N22" s="55"/>
      <c r="O22" s="83" t="s">
        <v>85</v>
      </c>
    </row>
    <row r="23" spans="1:15" s="7" customFormat="1" ht="19.7" customHeight="1">
      <c r="A23" s="55"/>
      <c r="B23" s="8" t="s">
        <v>84</v>
      </c>
      <c r="C23" s="8"/>
      <c r="D23" s="56"/>
      <c r="E23" s="74">
        <v>15649445.720000001</v>
      </c>
      <c r="F23" s="74">
        <v>343507.20000000001</v>
      </c>
      <c r="G23" s="74">
        <v>180207.07</v>
      </c>
      <c r="H23" s="74" t="s">
        <v>5</v>
      </c>
      <c r="I23" s="74">
        <v>110800</v>
      </c>
      <c r="J23" s="74">
        <v>14724842</v>
      </c>
      <c r="K23" s="74">
        <v>13666501.01</v>
      </c>
      <c r="L23" s="74">
        <v>1937750</v>
      </c>
      <c r="M23" s="74">
        <v>482589</v>
      </c>
      <c r="N23" s="80"/>
      <c r="O23" s="83" t="s">
        <v>83</v>
      </c>
    </row>
    <row r="24" spans="1:15" s="7" customFormat="1" ht="19.7" customHeight="1">
      <c r="A24" s="55"/>
      <c r="B24" s="8" t="s">
        <v>82</v>
      </c>
      <c r="C24" s="8"/>
      <c r="D24" s="58"/>
      <c r="E24" s="74">
        <v>17764885.100000001</v>
      </c>
      <c r="F24" s="74">
        <v>11682</v>
      </c>
      <c r="G24" s="74">
        <v>509317.21</v>
      </c>
      <c r="H24" s="74" t="s">
        <v>5</v>
      </c>
      <c r="I24" s="74">
        <v>564750</v>
      </c>
      <c r="J24" s="74">
        <v>32260791.98</v>
      </c>
      <c r="K24" s="74">
        <v>7969925.6500000004</v>
      </c>
      <c r="L24" s="74">
        <v>2407341</v>
      </c>
      <c r="M24" s="74">
        <v>640109</v>
      </c>
      <c r="N24" s="55"/>
      <c r="O24" s="83" t="s">
        <v>81</v>
      </c>
    </row>
    <row r="25" spans="1:15" s="7" customFormat="1" ht="19.7" customHeight="1">
      <c r="A25" s="55"/>
      <c r="B25" s="8" t="s">
        <v>80</v>
      </c>
      <c r="C25" s="8"/>
      <c r="D25" s="58"/>
      <c r="E25" s="74">
        <v>13239088.189999999</v>
      </c>
      <c r="F25" s="74">
        <v>6950</v>
      </c>
      <c r="G25" s="74">
        <v>112113.82</v>
      </c>
      <c r="H25" s="74" t="s">
        <v>5</v>
      </c>
      <c r="I25" s="74">
        <v>141557</v>
      </c>
      <c r="J25" s="74">
        <v>13436732</v>
      </c>
      <c r="K25" s="74">
        <v>12695430.17</v>
      </c>
      <c r="L25" s="74">
        <v>1435880</v>
      </c>
      <c r="M25" s="74">
        <v>677382.2</v>
      </c>
      <c r="N25" s="55"/>
      <c r="O25" s="83" t="s">
        <v>79</v>
      </c>
    </row>
    <row r="26" spans="1:15" s="7" customFormat="1" ht="19.7" customHeight="1" thickBot="1">
      <c r="A26" s="59"/>
      <c r="B26" s="60"/>
      <c r="C26" s="60"/>
      <c r="D26" s="61"/>
      <c r="E26" s="75"/>
      <c r="F26" s="75"/>
      <c r="G26" s="75"/>
      <c r="H26" s="75"/>
      <c r="I26" s="75"/>
      <c r="J26" s="75"/>
      <c r="K26" s="75"/>
      <c r="L26" s="75"/>
      <c r="M26" s="75"/>
      <c r="N26" s="59"/>
      <c r="O26" s="84"/>
    </row>
    <row r="27" spans="1:15" s="16" customFormat="1" ht="21.95" customHeight="1">
      <c r="A27" s="28" t="s">
        <v>52</v>
      </c>
      <c r="B27" s="28"/>
      <c r="C27" s="28"/>
      <c r="D27" s="20" t="s">
        <v>51</v>
      </c>
    </row>
    <row r="28" spans="1:15" s="18" customFormat="1" ht="21.95" customHeight="1">
      <c r="A28" s="27" t="s">
        <v>50</v>
      </c>
      <c r="B28" s="27"/>
      <c r="C28" s="27"/>
      <c r="D28" s="19" t="s">
        <v>49</v>
      </c>
    </row>
    <row r="29" spans="1:15" s="13" customFormat="1" ht="21.95" customHeight="1">
      <c r="A29" s="17"/>
      <c r="B29" s="17"/>
      <c r="C29" s="17"/>
      <c r="D29" s="16" t="s">
        <v>48</v>
      </c>
      <c r="E29" s="15"/>
      <c r="F29" s="15"/>
      <c r="G29" s="15"/>
      <c r="O29" s="14" t="s">
        <v>47</v>
      </c>
    </row>
    <row r="30" spans="1:15" ht="3" customHeight="1" thickBot="1">
      <c r="O30" s="14" t="s">
        <v>47</v>
      </c>
    </row>
    <row r="31" spans="1:15" s="3" customFormat="1" ht="19.5" customHeight="1">
      <c r="A31" s="44" t="s">
        <v>46</v>
      </c>
      <c r="B31" s="102"/>
      <c r="C31" s="102"/>
      <c r="D31" s="103"/>
      <c r="E31" s="44" t="s">
        <v>45</v>
      </c>
      <c r="F31" s="45"/>
      <c r="G31" s="45"/>
      <c r="H31" s="45"/>
      <c r="I31" s="45"/>
      <c r="J31" s="46"/>
      <c r="K31" s="95" t="s">
        <v>42</v>
      </c>
      <c r="L31" s="95"/>
      <c r="M31" s="96"/>
      <c r="N31" s="64" t="s">
        <v>44</v>
      </c>
      <c r="O31" s="112"/>
    </row>
    <row r="32" spans="1:15" s="3" customFormat="1" ht="19.5" customHeight="1" thickBot="1">
      <c r="A32" s="104"/>
      <c r="B32" s="91"/>
      <c r="C32" s="91"/>
      <c r="D32" s="105"/>
      <c r="E32" s="97" t="s">
        <v>43</v>
      </c>
      <c r="F32" s="98"/>
      <c r="G32" s="98"/>
      <c r="H32" s="98"/>
      <c r="I32" s="98"/>
      <c r="J32" s="101"/>
      <c r="K32" s="99" t="s">
        <v>17</v>
      </c>
      <c r="L32" s="99"/>
      <c r="M32" s="100"/>
      <c r="N32" s="113"/>
      <c r="O32" s="114"/>
    </row>
    <row r="33" spans="1:15" s="3" customFormat="1" ht="19.5" customHeight="1">
      <c r="A33" s="104"/>
      <c r="B33" s="91"/>
      <c r="C33" s="91"/>
      <c r="D33" s="105"/>
      <c r="E33" s="92"/>
      <c r="F33" s="92"/>
      <c r="G33" s="92"/>
      <c r="H33" s="92"/>
      <c r="I33" s="92"/>
      <c r="J33" s="92"/>
      <c r="K33" s="92"/>
      <c r="L33" s="92" t="s">
        <v>42</v>
      </c>
      <c r="M33" s="92" t="s">
        <v>42</v>
      </c>
      <c r="N33" s="87" t="s">
        <v>41</v>
      </c>
      <c r="O33" s="88"/>
    </row>
    <row r="34" spans="1:15" s="3" customFormat="1" ht="19.5" customHeight="1">
      <c r="A34" s="104"/>
      <c r="B34" s="91"/>
      <c r="C34" s="91"/>
      <c r="D34" s="105"/>
      <c r="E34" s="93" t="s">
        <v>40</v>
      </c>
      <c r="F34" s="93" t="s">
        <v>39</v>
      </c>
      <c r="G34" s="93" t="s">
        <v>38</v>
      </c>
      <c r="H34" s="93" t="s">
        <v>37</v>
      </c>
      <c r="I34" s="93" t="s">
        <v>36</v>
      </c>
      <c r="J34" s="93" t="s">
        <v>35</v>
      </c>
      <c r="K34" s="93" t="s">
        <v>34</v>
      </c>
      <c r="L34" s="93" t="s">
        <v>33</v>
      </c>
      <c r="M34" s="93" t="s">
        <v>32</v>
      </c>
      <c r="N34" s="87" t="s">
        <v>31</v>
      </c>
      <c r="O34" s="88"/>
    </row>
    <row r="35" spans="1:15" s="3" customFormat="1" ht="19.5" customHeight="1">
      <c r="A35" s="104"/>
      <c r="B35" s="91"/>
      <c r="C35" s="91"/>
      <c r="D35" s="105"/>
      <c r="E35" s="93" t="s">
        <v>30</v>
      </c>
      <c r="F35" s="93" t="s">
        <v>29</v>
      </c>
      <c r="G35" s="93" t="s">
        <v>28</v>
      </c>
      <c r="H35" s="93" t="s">
        <v>27</v>
      </c>
      <c r="I35" s="93" t="s">
        <v>26</v>
      </c>
      <c r="J35" s="93" t="s">
        <v>25</v>
      </c>
      <c r="K35" s="93" t="s">
        <v>24</v>
      </c>
      <c r="L35" s="93" t="s">
        <v>23</v>
      </c>
      <c r="M35" s="93" t="s">
        <v>22</v>
      </c>
      <c r="N35" s="87" t="s">
        <v>21</v>
      </c>
      <c r="O35" s="88"/>
    </row>
    <row r="36" spans="1:15" s="3" customFormat="1" ht="19.5" customHeight="1" thickBot="1">
      <c r="A36" s="107"/>
      <c r="B36" s="108"/>
      <c r="C36" s="108"/>
      <c r="D36" s="109"/>
      <c r="E36" s="94" t="s">
        <v>20</v>
      </c>
      <c r="F36" s="94" t="s">
        <v>19</v>
      </c>
      <c r="G36" s="94"/>
      <c r="H36" s="94" t="s">
        <v>18</v>
      </c>
      <c r="I36" s="94"/>
      <c r="J36" s="94"/>
      <c r="K36" s="94" t="s">
        <v>17</v>
      </c>
      <c r="L36" s="94" t="s">
        <v>16</v>
      </c>
      <c r="M36" s="94" t="s">
        <v>15</v>
      </c>
      <c r="N36" s="115"/>
      <c r="O36" s="116"/>
    </row>
    <row r="37" spans="1:15" s="10" customFormat="1" ht="20.100000000000001" customHeight="1">
      <c r="A37" s="78" t="s">
        <v>78</v>
      </c>
      <c r="B37" s="9"/>
      <c r="C37" s="9"/>
      <c r="D37" s="106"/>
      <c r="E37" s="90">
        <f t="shared" ref="E37:M37" si="1">SUM(E38:E39)</f>
        <v>22977314.100000001</v>
      </c>
      <c r="F37" s="90">
        <f t="shared" si="1"/>
        <v>47416</v>
      </c>
      <c r="G37" s="90">
        <f t="shared" si="1"/>
        <v>346099.47</v>
      </c>
      <c r="H37" s="90">
        <f t="shared" si="1"/>
        <v>255357</v>
      </c>
      <c r="I37" s="90">
        <f t="shared" si="1"/>
        <v>189710.3</v>
      </c>
      <c r="J37" s="90">
        <f t="shared" si="1"/>
        <v>27060163</v>
      </c>
      <c r="K37" s="90">
        <f t="shared" si="1"/>
        <v>35790769.269999996</v>
      </c>
      <c r="L37" s="90">
        <f t="shared" si="1"/>
        <v>7025352</v>
      </c>
      <c r="M37" s="90">
        <f t="shared" si="1"/>
        <v>1881729.52</v>
      </c>
      <c r="N37" s="110" t="s">
        <v>77</v>
      </c>
      <c r="O37" s="111"/>
    </row>
    <row r="38" spans="1:15" s="7" customFormat="1" ht="20.100000000000001" customHeight="1">
      <c r="A38" s="55"/>
      <c r="B38" s="8" t="s">
        <v>76</v>
      </c>
      <c r="C38" s="8"/>
      <c r="D38" s="58"/>
      <c r="E38" s="74">
        <v>13564147.17</v>
      </c>
      <c r="F38" s="74">
        <v>38918</v>
      </c>
      <c r="G38" s="74">
        <v>82683.5</v>
      </c>
      <c r="H38" s="74">
        <v>255357</v>
      </c>
      <c r="I38" s="74">
        <v>55857</v>
      </c>
      <c r="J38" s="74">
        <v>9500084</v>
      </c>
      <c r="K38" s="74">
        <v>13915387.82</v>
      </c>
      <c r="L38" s="74">
        <v>3530700</v>
      </c>
      <c r="M38" s="74">
        <v>996097.9</v>
      </c>
      <c r="N38" s="55"/>
      <c r="O38" s="83" t="s">
        <v>75</v>
      </c>
    </row>
    <row r="39" spans="1:15" s="7" customFormat="1" ht="20.100000000000001" customHeight="1">
      <c r="A39" s="55"/>
      <c r="B39" s="8" t="s">
        <v>74</v>
      </c>
      <c r="C39" s="8"/>
      <c r="D39" s="58"/>
      <c r="E39" s="74">
        <v>9413166.9299999997</v>
      </c>
      <c r="F39" s="74">
        <v>8498</v>
      </c>
      <c r="G39" s="74">
        <v>263415.96999999997</v>
      </c>
      <c r="H39" s="74" t="s">
        <v>5</v>
      </c>
      <c r="I39" s="74">
        <v>133853.29999999999</v>
      </c>
      <c r="J39" s="74">
        <v>17560079</v>
      </c>
      <c r="K39" s="74">
        <v>21875381.449999999</v>
      </c>
      <c r="L39" s="74">
        <v>3494652</v>
      </c>
      <c r="M39" s="74">
        <v>885631.62</v>
      </c>
      <c r="N39" s="55"/>
      <c r="O39" s="83" t="s">
        <v>73</v>
      </c>
    </row>
    <row r="40" spans="1:15" s="10" customFormat="1" ht="20.100000000000001" customHeight="1">
      <c r="A40" s="53" t="s">
        <v>72</v>
      </c>
      <c r="B40" s="9"/>
      <c r="C40" s="9"/>
      <c r="D40" s="106"/>
      <c r="E40" s="73">
        <f t="shared" ref="E40:M40" si="2">SUM(E41:E42)</f>
        <v>28517284.329999998</v>
      </c>
      <c r="F40" s="73">
        <f t="shared" si="2"/>
        <v>66215</v>
      </c>
      <c r="G40" s="73">
        <f t="shared" si="2"/>
        <v>508102.69</v>
      </c>
      <c r="H40" s="73">
        <f t="shared" si="2"/>
        <v>0</v>
      </c>
      <c r="I40" s="73">
        <f t="shared" si="2"/>
        <v>888641.52</v>
      </c>
      <c r="J40" s="73">
        <f t="shared" si="2"/>
        <v>15229976</v>
      </c>
      <c r="K40" s="73">
        <f t="shared" si="2"/>
        <v>27155886.420000002</v>
      </c>
      <c r="L40" s="73">
        <f t="shared" si="2"/>
        <v>3297598</v>
      </c>
      <c r="M40" s="73">
        <f t="shared" si="2"/>
        <v>1339107.1499999999</v>
      </c>
      <c r="N40" s="78" t="s">
        <v>71</v>
      </c>
      <c r="O40" s="106"/>
    </row>
    <row r="41" spans="1:15" s="7" customFormat="1" ht="20.100000000000001" customHeight="1">
      <c r="A41" s="55"/>
      <c r="B41" s="8" t="s">
        <v>70</v>
      </c>
      <c r="C41" s="8"/>
      <c r="D41" s="58"/>
      <c r="E41" s="74">
        <v>15556630.93</v>
      </c>
      <c r="F41" s="74">
        <v>37630</v>
      </c>
      <c r="G41" s="74">
        <v>441262.68</v>
      </c>
      <c r="H41" s="74" t="s">
        <v>5</v>
      </c>
      <c r="I41" s="74">
        <v>264545</v>
      </c>
      <c r="J41" s="74">
        <v>8360236</v>
      </c>
      <c r="K41" s="74">
        <v>12589973.289999999</v>
      </c>
      <c r="L41" s="74">
        <v>2310749</v>
      </c>
      <c r="M41" s="74">
        <v>429816.8</v>
      </c>
      <c r="N41" s="55"/>
      <c r="O41" s="83" t="s">
        <v>69</v>
      </c>
    </row>
    <row r="42" spans="1:15" s="7" customFormat="1" ht="20.100000000000001" customHeight="1">
      <c r="A42" s="55"/>
      <c r="B42" s="8" t="s">
        <v>68</v>
      </c>
      <c r="C42" s="8"/>
      <c r="D42" s="58"/>
      <c r="E42" s="74">
        <v>12960653.4</v>
      </c>
      <c r="F42" s="74">
        <v>28585</v>
      </c>
      <c r="G42" s="74">
        <v>66840.009999999995</v>
      </c>
      <c r="H42" s="74" t="s">
        <v>5</v>
      </c>
      <c r="I42" s="74">
        <v>624096.52</v>
      </c>
      <c r="J42" s="74">
        <v>6869740</v>
      </c>
      <c r="K42" s="74">
        <v>14565913.130000001</v>
      </c>
      <c r="L42" s="74">
        <v>986849</v>
      </c>
      <c r="M42" s="74">
        <v>909290.35</v>
      </c>
      <c r="N42" s="55"/>
      <c r="O42" s="83" t="s">
        <v>67</v>
      </c>
    </row>
    <row r="43" spans="1:15" s="7" customFormat="1" ht="20.100000000000001" customHeight="1">
      <c r="A43" s="53" t="s">
        <v>66</v>
      </c>
      <c r="B43" s="9"/>
      <c r="C43" s="9"/>
      <c r="D43" s="106"/>
      <c r="E43" s="73">
        <f t="shared" ref="E43:M43" si="3">SUM(E44:E49)</f>
        <v>112548427.56</v>
      </c>
      <c r="F43" s="73">
        <f t="shared" si="3"/>
        <v>426910</v>
      </c>
      <c r="G43" s="73">
        <f t="shared" si="3"/>
        <v>1555431.0300000003</v>
      </c>
      <c r="H43" s="73">
        <f t="shared" si="3"/>
        <v>687740</v>
      </c>
      <c r="I43" s="73">
        <f t="shared" si="3"/>
        <v>696067.4</v>
      </c>
      <c r="J43" s="73">
        <f t="shared" si="3"/>
        <v>84350977.300000012</v>
      </c>
      <c r="K43" s="73">
        <f t="shared" si="3"/>
        <v>106768302.35000001</v>
      </c>
      <c r="L43" s="73">
        <f t="shared" si="3"/>
        <v>22144870.720000003</v>
      </c>
      <c r="M43" s="73">
        <f t="shared" si="3"/>
        <v>4886914.12</v>
      </c>
      <c r="N43" s="78" t="s">
        <v>65</v>
      </c>
      <c r="O43" s="106"/>
    </row>
    <row r="44" spans="1:15" s="7" customFormat="1" ht="20.100000000000001" customHeight="1">
      <c r="A44" s="55"/>
      <c r="B44" s="8" t="s">
        <v>64</v>
      </c>
      <c r="C44" s="8"/>
      <c r="D44" s="58"/>
      <c r="E44" s="74">
        <v>15883740.24</v>
      </c>
      <c r="F44" s="74">
        <v>112324</v>
      </c>
      <c r="G44" s="74">
        <v>298686.71000000002</v>
      </c>
      <c r="H44" s="74" t="s">
        <v>5</v>
      </c>
      <c r="I44" s="74">
        <v>49345.4</v>
      </c>
      <c r="J44" s="74">
        <v>13566934</v>
      </c>
      <c r="K44" s="74">
        <v>14182812.710000001</v>
      </c>
      <c r="L44" s="74">
        <v>295100</v>
      </c>
      <c r="M44" s="74">
        <v>510619</v>
      </c>
      <c r="N44" s="55"/>
      <c r="O44" s="83" t="s">
        <v>63</v>
      </c>
    </row>
    <row r="45" spans="1:15" s="7" customFormat="1" ht="20.100000000000001" customHeight="1">
      <c r="A45" s="55"/>
      <c r="B45" s="8" t="s">
        <v>62</v>
      </c>
      <c r="C45" s="8"/>
      <c r="D45" s="58"/>
      <c r="E45" s="74">
        <v>26735245.32</v>
      </c>
      <c r="F45" s="74">
        <v>253936</v>
      </c>
      <c r="G45" s="74">
        <v>442079.91</v>
      </c>
      <c r="H45" s="74" t="s">
        <v>5</v>
      </c>
      <c r="I45" s="74">
        <v>38313</v>
      </c>
      <c r="J45" s="74">
        <v>11353858</v>
      </c>
      <c r="K45" s="74">
        <v>13742313.67</v>
      </c>
      <c r="L45" s="74">
        <v>4529884</v>
      </c>
      <c r="M45" s="74">
        <v>741425.6</v>
      </c>
      <c r="N45" s="55"/>
      <c r="O45" s="83" t="s">
        <v>61</v>
      </c>
    </row>
    <row r="46" spans="1:15" s="7" customFormat="1" ht="20.100000000000001" customHeight="1">
      <c r="A46" s="55"/>
      <c r="B46" s="8" t="s">
        <v>60</v>
      </c>
      <c r="C46" s="8"/>
      <c r="D46" s="58"/>
      <c r="E46" s="74">
        <v>26645568.870000001</v>
      </c>
      <c r="F46" s="74">
        <v>17860</v>
      </c>
      <c r="G46" s="74">
        <v>224601.07</v>
      </c>
      <c r="H46" s="74" t="s">
        <v>5</v>
      </c>
      <c r="I46" s="74">
        <v>138220</v>
      </c>
      <c r="J46" s="74">
        <v>25403057</v>
      </c>
      <c r="K46" s="74">
        <v>30145927.280000001</v>
      </c>
      <c r="L46" s="74">
        <v>10775370</v>
      </c>
      <c r="M46" s="74">
        <v>1404069.92</v>
      </c>
      <c r="N46" s="55"/>
      <c r="O46" s="83" t="s">
        <v>59</v>
      </c>
    </row>
    <row r="47" spans="1:15" s="7" customFormat="1" ht="20.100000000000001" customHeight="1">
      <c r="A47" s="55"/>
      <c r="B47" s="8" t="s">
        <v>58</v>
      </c>
      <c r="C47" s="8"/>
      <c r="D47" s="58"/>
      <c r="E47" s="74">
        <v>7926727.8300000001</v>
      </c>
      <c r="F47" s="74">
        <v>1020</v>
      </c>
      <c r="G47" s="74">
        <v>224887.12</v>
      </c>
      <c r="H47" s="74">
        <v>578080</v>
      </c>
      <c r="I47" s="74">
        <v>295735</v>
      </c>
      <c r="J47" s="74">
        <v>13450545</v>
      </c>
      <c r="K47" s="74">
        <v>15961624.02</v>
      </c>
      <c r="L47" s="74">
        <v>2934932.12</v>
      </c>
      <c r="M47" s="74">
        <v>713139.6</v>
      </c>
      <c r="N47" s="55"/>
      <c r="O47" s="83" t="s">
        <v>57</v>
      </c>
    </row>
    <row r="48" spans="1:15" s="7" customFormat="1" ht="20.100000000000001" customHeight="1">
      <c r="A48" s="55"/>
      <c r="B48" s="8" t="s">
        <v>56</v>
      </c>
      <c r="C48" s="8"/>
      <c r="D48" s="58"/>
      <c r="E48" s="74">
        <v>15493939.75</v>
      </c>
      <c r="F48" s="74">
        <v>6040</v>
      </c>
      <c r="G48" s="74">
        <v>86451.85</v>
      </c>
      <c r="H48" s="74" t="s">
        <v>5</v>
      </c>
      <c r="I48" s="74">
        <v>167004</v>
      </c>
      <c r="J48" s="74">
        <v>10201917.4</v>
      </c>
      <c r="K48" s="74">
        <v>17137694.809999999</v>
      </c>
      <c r="L48" s="74">
        <v>2398044.6</v>
      </c>
      <c r="M48" s="74">
        <v>1032536</v>
      </c>
      <c r="N48" s="55"/>
      <c r="O48" s="83" t="s">
        <v>55</v>
      </c>
    </row>
    <row r="49" spans="1:15" s="7" customFormat="1" ht="20.100000000000001" customHeight="1">
      <c r="A49" s="55"/>
      <c r="B49" s="8" t="s">
        <v>54</v>
      </c>
      <c r="C49" s="8"/>
      <c r="D49" s="58"/>
      <c r="E49" s="74">
        <v>19863205.550000001</v>
      </c>
      <c r="F49" s="74">
        <v>35730</v>
      </c>
      <c r="G49" s="74">
        <v>278724.37</v>
      </c>
      <c r="H49" s="74">
        <v>109660</v>
      </c>
      <c r="I49" s="74">
        <v>7450</v>
      </c>
      <c r="J49" s="74">
        <v>10374665.9</v>
      </c>
      <c r="K49" s="74">
        <v>15597929.859999999</v>
      </c>
      <c r="L49" s="74">
        <v>1211540</v>
      </c>
      <c r="M49" s="74">
        <v>485124</v>
      </c>
      <c r="N49" s="55"/>
      <c r="O49" s="83" t="s">
        <v>53</v>
      </c>
    </row>
    <row r="50" spans="1:15" s="7" customFormat="1" ht="20.100000000000001" customHeight="1" thickBot="1">
      <c r="A50" s="59"/>
      <c r="B50" s="60"/>
      <c r="C50" s="60"/>
      <c r="D50" s="61"/>
      <c r="E50" s="75"/>
      <c r="F50" s="75"/>
      <c r="G50" s="75"/>
      <c r="H50" s="75"/>
      <c r="I50" s="75"/>
      <c r="J50" s="75"/>
      <c r="K50" s="75"/>
      <c r="L50" s="75"/>
      <c r="M50" s="75"/>
      <c r="N50" s="59"/>
      <c r="O50" s="84"/>
    </row>
    <row r="51" spans="1:15" s="16" customFormat="1" ht="21.95" customHeight="1">
      <c r="A51" s="28" t="s">
        <v>52</v>
      </c>
      <c r="B51" s="28"/>
      <c r="C51" s="28"/>
      <c r="D51" s="20" t="s">
        <v>51</v>
      </c>
    </row>
    <row r="52" spans="1:15" s="18" customFormat="1" ht="21.95" customHeight="1">
      <c r="A52" s="27" t="s">
        <v>50</v>
      </c>
      <c r="B52" s="27"/>
      <c r="C52" s="27"/>
      <c r="D52" s="19" t="s">
        <v>49</v>
      </c>
    </row>
    <row r="53" spans="1:15" s="13" customFormat="1" ht="21.95" customHeight="1">
      <c r="A53" s="17"/>
      <c r="B53" s="17"/>
      <c r="C53" s="17"/>
      <c r="D53" s="16" t="s">
        <v>48</v>
      </c>
      <c r="E53" s="15"/>
      <c r="F53" s="15"/>
      <c r="G53" s="15"/>
      <c r="O53" s="14" t="s">
        <v>47</v>
      </c>
    </row>
    <row r="54" spans="1:15" ht="3" customHeight="1" thickBot="1">
      <c r="O54" s="12"/>
    </row>
    <row r="55" spans="1:15" s="3" customFormat="1" ht="19.5" customHeight="1">
      <c r="A55" s="44" t="s">
        <v>46</v>
      </c>
      <c r="B55" s="102"/>
      <c r="C55" s="102"/>
      <c r="D55" s="103"/>
      <c r="E55" s="45" t="s">
        <v>45</v>
      </c>
      <c r="F55" s="45"/>
      <c r="G55" s="45"/>
      <c r="H55" s="45"/>
      <c r="I55" s="45"/>
      <c r="J55" s="45"/>
      <c r="K55" s="117" t="s">
        <v>42</v>
      </c>
      <c r="L55" s="95"/>
      <c r="M55" s="96"/>
      <c r="N55" s="64" t="s">
        <v>44</v>
      </c>
      <c r="O55" s="112"/>
    </row>
    <row r="56" spans="1:15" s="3" customFormat="1" ht="19.5" customHeight="1" thickBot="1">
      <c r="A56" s="104"/>
      <c r="B56" s="91"/>
      <c r="C56" s="91"/>
      <c r="D56" s="105"/>
      <c r="E56" s="98" t="s">
        <v>43</v>
      </c>
      <c r="F56" s="98"/>
      <c r="G56" s="98"/>
      <c r="H56" s="98"/>
      <c r="I56" s="98"/>
      <c r="J56" s="98"/>
      <c r="K56" s="118" t="s">
        <v>17</v>
      </c>
      <c r="L56" s="99"/>
      <c r="M56" s="100"/>
      <c r="N56" s="113"/>
      <c r="O56" s="114"/>
    </row>
    <row r="57" spans="1:15" s="3" customFormat="1" ht="19.5" customHeight="1">
      <c r="A57" s="104"/>
      <c r="B57" s="91"/>
      <c r="C57" s="91"/>
      <c r="D57" s="105"/>
      <c r="E57" s="121"/>
      <c r="F57" s="92"/>
      <c r="G57" s="92"/>
      <c r="H57" s="92"/>
      <c r="I57" s="92"/>
      <c r="J57" s="92"/>
      <c r="K57" s="92"/>
      <c r="L57" s="92" t="s">
        <v>42</v>
      </c>
      <c r="M57" s="92" t="s">
        <v>42</v>
      </c>
      <c r="N57" s="87" t="s">
        <v>41</v>
      </c>
      <c r="O57" s="88"/>
    </row>
    <row r="58" spans="1:15" s="3" customFormat="1" ht="19.5" customHeight="1">
      <c r="A58" s="104"/>
      <c r="B58" s="91"/>
      <c r="C58" s="91"/>
      <c r="D58" s="105"/>
      <c r="E58" s="122" t="s">
        <v>40</v>
      </c>
      <c r="F58" s="93" t="s">
        <v>39</v>
      </c>
      <c r="G58" s="93" t="s">
        <v>38</v>
      </c>
      <c r="H58" s="93" t="s">
        <v>37</v>
      </c>
      <c r="I58" s="93" t="s">
        <v>36</v>
      </c>
      <c r="J58" s="93" t="s">
        <v>35</v>
      </c>
      <c r="K58" s="93" t="s">
        <v>34</v>
      </c>
      <c r="L58" s="93" t="s">
        <v>33</v>
      </c>
      <c r="M58" s="93" t="s">
        <v>32</v>
      </c>
      <c r="N58" s="87" t="s">
        <v>31</v>
      </c>
      <c r="O58" s="88"/>
    </row>
    <row r="59" spans="1:15" s="3" customFormat="1" ht="19.5" customHeight="1">
      <c r="A59" s="104"/>
      <c r="B59" s="91"/>
      <c r="C59" s="91"/>
      <c r="D59" s="105"/>
      <c r="E59" s="122" t="s">
        <v>30</v>
      </c>
      <c r="F59" s="93" t="s">
        <v>29</v>
      </c>
      <c r="G59" s="93" t="s">
        <v>28</v>
      </c>
      <c r="H59" s="93" t="s">
        <v>27</v>
      </c>
      <c r="I59" s="93" t="s">
        <v>26</v>
      </c>
      <c r="J59" s="93" t="s">
        <v>25</v>
      </c>
      <c r="K59" s="93" t="s">
        <v>24</v>
      </c>
      <c r="L59" s="93" t="s">
        <v>23</v>
      </c>
      <c r="M59" s="93" t="s">
        <v>22</v>
      </c>
      <c r="N59" s="87" t="s">
        <v>21</v>
      </c>
      <c r="O59" s="88"/>
    </row>
    <row r="60" spans="1:15" s="3" customFormat="1" ht="19.5" customHeight="1" thickBot="1">
      <c r="A60" s="107"/>
      <c r="B60" s="108"/>
      <c r="C60" s="108"/>
      <c r="D60" s="109"/>
      <c r="E60" s="123" t="s">
        <v>20</v>
      </c>
      <c r="F60" s="94" t="s">
        <v>19</v>
      </c>
      <c r="G60" s="94"/>
      <c r="H60" s="94" t="s">
        <v>18</v>
      </c>
      <c r="I60" s="94"/>
      <c r="J60" s="94"/>
      <c r="K60" s="94" t="s">
        <v>17</v>
      </c>
      <c r="L60" s="94" t="s">
        <v>16</v>
      </c>
      <c r="M60" s="94" t="s">
        <v>15</v>
      </c>
      <c r="N60" s="115"/>
      <c r="O60" s="116"/>
    </row>
    <row r="61" spans="1:15" s="10" customFormat="1" ht="19.5" customHeight="1">
      <c r="A61" s="119" t="s">
        <v>14</v>
      </c>
      <c r="B61" s="120"/>
      <c r="C61" s="120"/>
      <c r="D61" s="111"/>
      <c r="E61" s="90">
        <f t="shared" ref="E61:M61" si="4">SUM(E62:E63)</f>
        <v>37965600.629999995</v>
      </c>
      <c r="F61" s="90">
        <f t="shared" si="4"/>
        <v>247333</v>
      </c>
      <c r="G61" s="90">
        <f t="shared" si="4"/>
        <v>241947.12</v>
      </c>
      <c r="H61" s="90">
        <f t="shared" si="4"/>
        <v>675663</v>
      </c>
      <c r="I61" s="90">
        <f t="shared" si="4"/>
        <v>720877.78</v>
      </c>
      <c r="J61" s="90">
        <f t="shared" si="4"/>
        <v>25751839</v>
      </c>
      <c r="K61" s="90">
        <f t="shared" si="4"/>
        <v>27736698.039999999</v>
      </c>
      <c r="L61" s="90">
        <f t="shared" si="4"/>
        <v>15102050</v>
      </c>
      <c r="M61" s="90">
        <f t="shared" si="4"/>
        <v>2354060</v>
      </c>
      <c r="N61" s="124" t="s">
        <v>13</v>
      </c>
      <c r="O61" s="111"/>
    </row>
    <row r="62" spans="1:15" s="7" customFormat="1" ht="19.5" customHeight="1">
      <c r="A62" s="55"/>
      <c r="B62" s="8" t="s">
        <v>12</v>
      </c>
      <c r="C62" s="8"/>
      <c r="D62" s="58"/>
      <c r="E62" s="74">
        <v>13687450.48</v>
      </c>
      <c r="F62" s="74">
        <v>53490</v>
      </c>
      <c r="G62" s="74">
        <v>67146.77</v>
      </c>
      <c r="H62" s="74">
        <v>512325</v>
      </c>
      <c r="I62" s="74">
        <v>380220</v>
      </c>
      <c r="J62" s="74">
        <v>8153566</v>
      </c>
      <c r="K62" s="74">
        <v>14344890.93</v>
      </c>
      <c r="L62" s="74">
        <v>2015750</v>
      </c>
      <c r="M62" s="74">
        <v>812778</v>
      </c>
      <c r="N62" s="55"/>
      <c r="O62" s="83" t="s">
        <v>11</v>
      </c>
    </row>
    <row r="63" spans="1:15" s="7" customFormat="1" ht="19.5" customHeight="1">
      <c r="A63" s="55"/>
      <c r="B63" s="8" t="s">
        <v>10</v>
      </c>
      <c r="C63" s="8"/>
      <c r="D63" s="58"/>
      <c r="E63" s="74">
        <v>24278150.149999999</v>
      </c>
      <c r="F63" s="74">
        <v>193843</v>
      </c>
      <c r="G63" s="74">
        <v>174800.35</v>
      </c>
      <c r="H63" s="74">
        <v>163338</v>
      </c>
      <c r="I63" s="74">
        <v>340657.78</v>
      </c>
      <c r="J63" s="74">
        <v>17598273</v>
      </c>
      <c r="K63" s="74">
        <v>13391807.109999999</v>
      </c>
      <c r="L63" s="74">
        <v>13086300</v>
      </c>
      <c r="M63" s="74">
        <v>1541282</v>
      </c>
      <c r="N63" s="55"/>
      <c r="O63" s="83" t="s">
        <v>9</v>
      </c>
    </row>
    <row r="64" spans="1:15" s="7" customFormat="1" ht="19.5" customHeight="1">
      <c r="A64" s="53" t="s">
        <v>8</v>
      </c>
      <c r="B64" s="9"/>
      <c r="C64" s="9"/>
      <c r="D64" s="106"/>
      <c r="E64" s="73">
        <f>SUM(E65:E65)</f>
        <v>17717843.68</v>
      </c>
      <c r="F64" s="73">
        <f>SUM(F65:F65)</f>
        <v>216675</v>
      </c>
      <c r="G64" s="73">
        <f>SUM(G65:G65)</f>
        <v>167342.64000000001</v>
      </c>
      <c r="H64" s="73" t="s">
        <v>5</v>
      </c>
      <c r="I64" s="73">
        <f>SUM(I65:I65)</f>
        <v>94100</v>
      </c>
      <c r="J64" s="73">
        <f>SUM(J65:J65)</f>
        <v>25162777</v>
      </c>
      <c r="K64" s="73">
        <f>SUM(K65:K65)</f>
        <v>17305059.940000001</v>
      </c>
      <c r="L64" s="73">
        <f>SUM(L65:L65)</f>
        <v>1047450</v>
      </c>
      <c r="M64" s="73" t="s">
        <v>5</v>
      </c>
      <c r="N64" s="125" t="s">
        <v>7</v>
      </c>
      <c r="O64" s="106"/>
    </row>
    <row r="65" spans="1:15" s="7" customFormat="1" ht="19.5" customHeight="1" thickBot="1">
      <c r="A65" s="59"/>
      <c r="B65" s="60" t="s">
        <v>6</v>
      </c>
      <c r="C65" s="60"/>
      <c r="D65" s="61"/>
      <c r="E65" s="75">
        <v>17717843.68</v>
      </c>
      <c r="F65" s="75">
        <v>216675</v>
      </c>
      <c r="G65" s="75">
        <v>167342.64000000001</v>
      </c>
      <c r="H65" s="75" t="s">
        <v>5</v>
      </c>
      <c r="I65" s="75">
        <v>94100</v>
      </c>
      <c r="J65" s="75">
        <v>25162777</v>
      </c>
      <c r="K65" s="75">
        <v>17305059.940000001</v>
      </c>
      <c r="L65" s="75">
        <v>1047450</v>
      </c>
      <c r="M65" s="75" t="s">
        <v>5</v>
      </c>
      <c r="N65" s="59"/>
      <c r="O65" s="84" t="s">
        <v>4</v>
      </c>
    </row>
    <row r="66" spans="1:15" s="3" customFormat="1" ht="3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</row>
    <row r="67" spans="1:15" s="4" customFormat="1" ht="15" customHeight="1">
      <c r="A67" s="30" t="s">
        <v>3</v>
      </c>
      <c r="B67" s="30"/>
      <c r="C67" s="5" t="s">
        <v>2</v>
      </c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</row>
    <row r="68" spans="1:15" s="4" customFormat="1" ht="15" customHeight="1">
      <c r="A68" s="25" t="s">
        <v>1</v>
      </c>
      <c r="B68" s="25"/>
      <c r="C68" s="4" t="s">
        <v>0</v>
      </c>
    </row>
    <row r="69" spans="1:15" s="3" customFormat="1" ht="21.95" customHeight="1"/>
    <row r="70" spans="1:15" s="3" customFormat="1" ht="21.95" customHeight="1"/>
    <row r="71" spans="1:15" s="3" customFormat="1" ht="21.95" customHeight="1"/>
    <row r="72" spans="1:15" s="3" customFormat="1" ht="21.95" customHeight="1"/>
    <row r="73" spans="1:15" s="3" customFormat="1" ht="21.95" customHeight="1"/>
    <row r="74" spans="1:15" s="3" customFormat="1" ht="21.95" customHeight="1"/>
    <row r="75" spans="1:15" s="3" customFormat="1" ht="21.95" customHeight="1"/>
    <row r="76" spans="1:15" s="3" customFormat="1" ht="21.95" customHeight="1"/>
    <row r="77" spans="1:15" s="3" customFormat="1" ht="21.95" customHeight="1"/>
    <row r="78" spans="1:15" s="3" customFormat="1" ht="21.95" customHeight="1"/>
    <row r="79" spans="1:15" s="3" customFormat="1" ht="21.95" customHeight="1"/>
    <row r="80" spans="1:15" s="3" customFormat="1" ht="21.95" customHeight="1"/>
    <row r="81" s="3" customFormat="1" ht="21.95" customHeight="1"/>
    <row r="169" s="2" customFormat="1" ht="21.95" customHeight="1"/>
    <row r="170" s="2" customFormat="1" ht="21.95" customHeight="1"/>
    <row r="171" s="2" customFormat="1" ht="21.95" customHeight="1"/>
    <row r="172" s="2" customFormat="1" ht="21.95" customHeight="1"/>
    <row r="173" s="2" customFormat="1" ht="21.95" customHeight="1"/>
    <row r="174" s="2" customFormat="1" ht="21.95" customHeight="1"/>
    <row r="175" s="2" customFormat="1" ht="21.95" customHeight="1"/>
    <row r="176" s="2" customFormat="1" ht="21.95" customHeight="1"/>
    <row r="177" s="2" customFormat="1" ht="21.95" customHeight="1"/>
    <row r="178" s="2" customFormat="1" ht="21.95" customHeight="1"/>
    <row r="179" s="2" customFormat="1" ht="21.95" customHeight="1"/>
    <row r="180" s="2" customFormat="1" ht="21.95" customHeight="1"/>
    <row r="181" s="2" customFormat="1" ht="21.95" customHeight="1"/>
    <row r="182" s="2" customFormat="1" ht="21.95" customHeight="1"/>
    <row r="183" s="2" customFormat="1" ht="21.95" customHeight="1"/>
    <row r="184" s="2" customFormat="1" ht="21.95" customHeight="1"/>
    <row r="185" s="2" customFormat="1" ht="21.95" customHeight="1"/>
    <row r="186" s="2" customFormat="1" ht="21.95" customHeight="1"/>
    <row r="187" s="2" customFormat="1" ht="21.95" customHeight="1"/>
    <row r="188" s="2" customFormat="1" ht="21.95" customHeight="1"/>
    <row r="189" s="2" customFormat="1" ht="21.95" customHeight="1"/>
    <row r="190" s="2" customFormat="1" ht="21.95" customHeight="1"/>
    <row r="191" s="2" customFormat="1" ht="21.95" customHeight="1"/>
    <row r="192" s="2" customFormat="1" ht="21.95" customHeight="1"/>
    <row r="193" s="2" customFormat="1" ht="21.95" customHeight="1"/>
    <row r="194" s="2" customFormat="1" ht="21.95" customHeight="1"/>
    <row r="195" s="2" customFormat="1" ht="21.95" customHeight="1"/>
    <row r="196" s="2" customFormat="1" ht="21.95" customHeight="1"/>
    <row r="197" s="2" customFormat="1" ht="21.95" customHeight="1"/>
    <row r="198" s="2" customFormat="1" ht="21.95" customHeight="1"/>
    <row r="199" s="2" customFormat="1" ht="21.95" customHeight="1"/>
    <row r="200" s="2" customFormat="1" ht="21.95" customHeight="1"/>
    <row r="201" s="2" customFormat="1" ht="21.95" customHeight="1"/>
    <row r="202" s="2" customFormat="1" ht="21.95" customHeight="1"/>
    <row r="203" s="2" customFormat="1" ht="21.95" customHeight="1"/>
    <row r="204" s="2" customFormat="1" ht="21.95" customHeight="1"/>
    <row r="205" s="2" customFormat="1" ht="21.95" customHeight="1"/>
    <row r="206" s="2" customFormat="1" ht="21.95" customHeight="1"/>
    <row r="207" s="2" customFormat="1" ht="21.95" customHeight="1"/>
    <row r="208" s="2" customFormat="1" ht="21.95" customHeight="1"/>
    <row r="209" s="2" customFormat="1" ht="21.95" customHeight="1"/>
    <row r="210" s="2" customFormat="1" ht="21.95" customHeight="1"/>
    <row r="211" s="2" customFormat="1" ht="21.95" customHeight="1"/>
    <row r="212" s="2" customFormat="1" ht="21.95" customHeight="1"/>
    <row r="213" s="2" customFormat="1" ht="21.95" customHeight="1"/>
    <row r="214" s="2" customFormat="1" ht="21.95" customHeight="1"/>
    <row r="215" s="2" customFormat="1" ht="21.95" customHeight="1"/>
    <row r="216" s="2" customFormat="1" ht="21.95" customHeight="1"/>
    <row r="217" s="2" customFormat="1" ht="21.95" customHeight="1"/>
    <row r="218" s="2" customFormat="1" ht="21.95" customHeight="1"/>
    <row r="219" s="2" customFormat="1" ht="21.95" customHeight="1"/>
    <row r="220" s="2" customFormat="1" ht="21.95" customHeight="1"/>
    <row r="221" s="2" customFormat="1" ht="21.95" customHeight="1"/>
    <row r="222" s="2" customFormat="1" ht="21.95" customHeight="1"/>
    <row r="223" s="2" customFormat="1" ht="21.95" customHeight="1"/>
    <row r="224" s="2" customFormat="1" ht="21.95" customHeight="1"/>
    <row r="225" s="2" customFormat="1" ht="21.95" customHeight="1"/>
    <row r="226" s="2" customFormat="1" ht="21.95" customHeight="1"/>
    <row r="227" s="2" customFormat="1" ht="21.95" customHeight="1"/>
    <row r="228" s="2" customFormat="1" ht="21.95" customHeight="1"/>
    <row r="229" s="2" customFormat="1" ht="21.95" customHeight="1"/>
    <row r="230" s="2" customFormat="1" ht="21.95" customHeight="1"/>
    <row r="231" s="2" customFormat="1" ht="21.95" customHeight="1"/>
    <row r="232" s="2" customFormat="1" ht="21.95" customHeight="1"/>
    <row r="233" s="2" customFormat="1" ht="21.95" customHeight="1"/>
    <row r="234" s="2" customFormat="1" ht="21.95" customHeight="1"/>
    <row r="235" s="2" customFormat="1" ht="21.95" customHeight="1"/>
    <row r="236" s="2" customFormat="1" ht="21.95" customHeight="1"/>
    <row r="237" s="2" customFormat="1" ht="21.95" customHeight="1"/>
    <row r="238" s="2" customFormat="1" ht="21.95" customHeight="1"/>
    <row r="239" s="2" customFormat="1" ht="21.95" customHeight="1"/>
    <row r="240" s="2" customFormat="1" ht="21.95" customHeight="1"/>
    <row r="241" s="2" customFormat="1" ht="21.95" customHeight="1"/>
    <row r="242" s="2" customFormat="1" ht="21.95" customHeight="1"/>
    <row r="243" s="2" customFormat="1" ht="21.95" customHeight="1"/>
    <row r="244" s="2" customFormat="1" ht="21.95" customHeight="1"/>
    <row r="245" s="2" customFormat="1" ht="21.95" customHeight="1"/>
    <row r="246" s="2" customFormat="1" ht="21.95" customHeight="1"/>
    <row r="247" s="2" customFormat="1" ht="21.95" customHeight="1"/>
    <row r="248" s="2" customFormat="1" ht="21.95" customHeight="1"/>
    <row r="249" s="2" customFormat="1" ht="21.95" customHeight="1"/>
    <row r="250" s="2" customFormat="1" ht="21.95" customHeight="1"/>
    <row r="251" s="2" customFormat="1" ht="21.95" customHeight="1"/>
    <row r="252" s="2" customFormat="1" ht="21.95" customHeight="1"/>
    <row r="253" s="2" customFormat="1" ht="21.95" customHeight="1"/>
    <row r="254" s="2" customFormat="1" ht="21.95" customHeight="1"/>
    <row r="255" s="2" customFormat="1" ht="21.95" customHeight="1"/>
    <row r="256" s="2" customFormat="1" ht="21.95" customHeight="1"/>
    <row r="257" s="2" customFormat="1" ht="21.95" customHeight="1"/>
    <row r="258" s="2" customFormat="1" ht="21.95" customHeight="1"/>
    <row r="259" s="2" customFormat="1" ht="21.95" customHeight="1"/>
    <row r="260" s="2" customFormat="1" ht="21.95" customHeight="1"/>
    <row r="261" s="2" customFormat="1" ht="21.95" customHeight="1"/>
    <row r="262" s="2" customFormat="1" ht="21.95" customHeight="1"/>
    <row r="263" s="2" customFormat="1" ht="21.95" customHeight="1"/>
    <row r="264" s="2" customFormat="1" ht="21.95" customHeight="1"/>
    <row r="265" s="2" customFormat="1" ht="21.95" customHeight="1"/>
    <row r="266" s="2" customFormat="1" ht="21.95" customHeight="1"/>
    <row r="267" s="2" customFormat="1" ht="21.95" customHeight="1"/>
    <row r="268" s="2" customFormat="1" ht="21.95" customHeight="1"/>
    <row r="269" s="2" customFormat="1" ht="21.95" customHeight="1"/>
    <row r="270" s="2" customFormat="1" ht="21.95" customHeight="1"/>
    <row r="271" s="2" customFormat="1" ht="21.95" customHeight="1"/>
    <row r="272" s="2" customFormat="1" ht="21.95" customHeight="1"/>
    <row r="273" s="2" customFormat="1" ht="21.95" customHeight="1"/>
    <row r="274" s="2" customFormat="1" ht="21.95" customHeight="1"/>
    <row r="275" s="2" customFormat="1" ht="21.95" customHeight="1"/>
    <row r="276" s="2" customFormat="1" ht="21.95" customHeight="1"/>
    <row r="277" s="2" customFormat="1" ht="21.95" customHeight="1"/>
    <row r="278" s="2" customFormat="1" ht="21.95" customHeight="1"/>
    <row r="279" s="2" customFormat="1" ht="21.95" customHeight="1"/>
    <row r="280" s="2" customFormat="1" ht="21.95" customHeight="1"/>
    <row r="281" s="2" customFormat="1" ht="21.95" customHeight="1"/>
    <row r="282" s="2" customFormat="1" ht="21.95" customHeight="1"/>
    <row r="283" s="2" customFormat="1" ht="21.95" customHeight="1"/>
    <row r="284" s="2" customFormat="1" ht="21.95" customHeight="1"/>
    <row r="285" s="2" customFormat="1" ht="21.95" customHeight="1"/>
    <row r="286" s="2" customFormat="1" ht="21.95" customHeight="1"/>
    <row r="287" s="2" customFormat="1" ht="21.95" customHeight="1"/>
    <row r="288" s="2" customFormat="1" ht="21.95" customHeight="1"/>
    <row r="289" s="2" customFormat="1" ht="21.95" customHeight="1"/>
    <row r="290" s="2" customFormat="1" ht="21.95" customHeight="1"/>
    <row r="291" s="2" customFormat="1" ht="21.95" customHeight="1"/>
    <row r="292" s="2" customFormat="1" ht="21.95" customHeight="1"/>
    <row r="293" s="2" customFormat="1" ht="21.95" customHeight="1"/>
    <row r="294" s="2" customFormat="1" ht="21.95" customHeight="1"/>
    <row r="295" s="2" customFormat="1" ht="21.95" customHeight="1"/>
    <row r="296" s="2" customFormat="1" ht="21.95" customHeight="1"/>
    <row r="297" s="2" customFormat="1" ht="21.95" customHeight="1"/>
    <row r="298" s="2" customFormat="1" ht="21.95" customHeight="1"/>
    <row r="299" s="2" customFormat="1" ht="21.95" customHeight="1"/>
    <row r="300" s="2" customFormat="1" ht="21.95" customHeight="1"/>
    <row r="301" s="2" customFormat="1" ht="21.95" customHeight="1"/>
    <row r="302" s="2" customFormat="1" ht="21.95" customHeight="1"/>
    <row r="303" s="2" customFormat="1" ht="21.95" customHeight="1"/>
    <row r="304" s="2" customFormat="1" ht="21.95" customHeight="1"/>
    <row r="305" s="2" customFormat="1" ht="21.95" customHeight="1"/>
    <row r="306" s="2" customFormat="1" ht="21.95" customHeight="1"/>
    <row r="307" s="2" customFormat="1" ht="21.95" customHeight="1"/>
    <row r="308" s="2" customFormat="1" ht="21.95" customHeight="1"/>
    <row r="309" s="2" customFormat="1" ht="21.95" customHeight="1"/>
    <row r="310" s="2" customFormat="1" ht="21.95" customHeight="1"/>
    <row r="311" s="2" customFormat="1" ht="21.95" customHeight="1"/>
    <row r="312" s="2" customFormat="1" ht="21.95" customHeight="1"/>
    <row r="313" s="2" customFormat="1" ht="21.95" customHeight="1"/>
    <row r="314" s="2" customFormat="1" ht="21.95" customHeight="1"/>
    <row r="315" s="2" customFormat="1" ht="21.95" customHeight="1"/>
    <row r="316" s="2" customFormat="1" ht="21.95" customHeight="1"/>
    <row r="317" s="2" customFormat="1" ht="21.95" customHeight="1"/>
    <row r="318" s="2" customFormat="1" ht="21.95" customHeight="1"/>
    <row r="319" s="2" customFormat="1" ht="21.95" customHeight="1"/>
    <row r="320" s="2" customFormat="1" ht="21.95" customHeight="1"/>
    <row r="321" s="2" customFormat="1" ht="21.95" customHeight="1"/>
    <row r="322" s="2" customFormat="1" ht="21.95" customHeight="1"/>
    <row r="323" s="2" customFormat="1" ht="21.95" customHeight="1"/>
    <row r="324" s="2" customFormat="1" ht="21.95" customHeight="1"/>
    <row r="325" s="2" customFormat="1" ht="21.95" customHeight="1"/>
    <row r="326" s="2" customFormat="1" ht="21.95" customHeight="1"/>
    <row r="327" s="2" customFormat="1" ht="21.95" customHeight="1"/>
    <row r="328" s="2" customFormat="1" ht="21.95" customHeight="1"/>
    <row r="329" s="2" customFormat="1" ht="21.95" customHeight="1"/>
    <row r="330" s="2" customFormat="1" ht="21.95" customHeight="1"/>
    <row r="331" s="2" customFormat="1" ht="21.95" customHeight="1"/>
    <row r="332" s="2" customFormat="1" ht="21.95" customHeight="1"/>
    <row r="333" s="2" customFormat="1" ht="21.95" customHeight="1"/>
    <row r="334" s="2" customFormat="1" ht="21.95" customHeight="1"/>
    <row r="335" s="2" customFormat="1" ht="21.95" customHeight="1"/>
    <row r="336" s="2" customFormat="1" ht="21.95" customHeight="1"/>
    <row r="337" s="2" customFormat="1" ht="21.95" customHeight="1"/>
    <row r="338" s="2" customFormat="1" ht="21.95" customHeight="1"/>
    <row r="339" s="2" customFormat="1" ht="21.95" customHeight="1"/>
    <row r="340" s="2" customFormat="1" ht="21.95" customHeight="1"/>
    <row r="341" s="2" customFormat="1" ht="21.95" customHeight="1"/>
    <row r="342" s="2" customFormat="1" ht="21.95" customHeight="1"/>
    <row r="343" s="2" customFormat="1" ht="21.95" customHeight="1"/>
    <row r="344" s="2" customFormat="1" ht="21.95" customHeight="1"/>
    <row r="345" s="2" customFormat="1" ht="21.95" customHeight="1"/>
    <row r="346" s="2" customFormat="1" ht="21.95" customHeight="1"/>
    <row r="347" s="2" customFormat="1" ht="21.95" customHeight="1"/>
    <row r="348" s="2" customFormat="1" ht="21.95" customHeight="1"/>
    <row r="349" s="2" customFormat="1" ht="21.95" customHeight="1"/>
    <row r="350" s="2" customFormat="1" ht="21.95" customHeight="1"/>
    <row r="351" s="2" customFormat="1" ht="21.95" customHeight="1"/>
    <row r="352" s="2" customFormat="1" ht="21.95" customHeight="1"/>
    <row r="353" s="2" customFormat="1" ht="21.95" customHeight="1"/>
    <row r="354" s="2" customFormat="1" ht="21.95" customHeight="1"/>
    <row r="355" s="2" customFormat="1" ht="21.95" customHeight="1"/>
    <row r="356" s="2" customFormat="1" ht="21.95" customHeight="1"/>
    <row r="357" s="2" customFormat="1" ht="21.95" customHeight="1"/>
    <row r="358" s="2" customFormat="1" ht="21.95" customHeight="1"/>
    <row r="359" s="2" customFormat="1" ht="21.95" customHeight="1"/>
    <row r="360" s="2" customFormat="1" ht="21.95" customHeight="1"/>
    <row r="361" s="2" customFormat="1" ht="21.95" customHeight="1"/>
    <row r="362" s="2" customFormat="1" ht="21.95" customHeight="1"/>
    <row r="363" s="2" customFormat="1" ht="21.95" customHeight="1"/>
    <row r="364" s="2" customFormat="1" ht="21.95" customHeight="1"/>
    <row r="365" s="2" customFormat="1" ht="21.95" customHeight="1"/>
    <row r="366" s="2" customFormat="1" ht="21.95" customHeight="1"/>
    <row r="367" s="2" customFormat="1" ht="21.95" customHeight="1"/>
    <row r="368" s="2" customFormat="1" ht="21.95" customHeight="1"/>
    <row r="369" s="2" customFormat="1" ht="21.95" customHeight="1"/>
    <row r="370" s="2" customFormat="1" ht="21.95" customHeight="1"/>
    <row r="371" s="2" customFormat="1" ht="21.95" customHeight="1"/>
    <row r="372" s="2" customFormat="1" ht="21.95" customHeight="1"/>
    <row r="373" s="2" customFormat="1" ht="21.95" customHeight="1"/>
    <row r="374" s="2" customFormat="1" ht="21.95" customHeight="1"/>
    <row r="375" s="2" customFormat="1" ht="21.95" customHeight="1"/>
    <row r="376" s="2" customFormat="1" ht="21.95" customHeight="1"/>
    <row r="377" s="2" customFormat="1" ht="21.95" customHeight="1"/>
    <row r="378" s="2" customFormat="1" ht="21.95" customHeight="1"/>
    <row r="379" s="2" customFormat="1" ht="21.95" customHeight="1"/>
    <row r="380" s="2" customFormat="1" ht="21.95" customHeight="1"/>
    <row r="381" s="2" customFormat="1" ht="21.95" customHeight="1"/>
    <row r="382" s="2" customFormat="1" ht="21.95" customHeight="1"/>
    <row r="383" s="2" customFormat="1" ht="21.95" customHeight="1"/>
    <row r="384" s="2" customFormat="1" ht="21.95" customHeight="1"/>
    <row r="385" s="2" customFormat="1" ht="21.95" customHeight="1"/>
    <row r="386" s="2" customFormat="1" ht="21.95" customHeight="1"/>
    <row r="387" s="2" customFormat="1" ht="21.95" customHeight="1"/>
    <row r="388" s="2" customFormat="1" ht="21.95" customHeight="1"/>
    <row r="389" s="2" customFormat="1" ht="21.95" customHeight="1"/>
    <row r="390" s="2" customFormat="1" ht="21.95" customHeight="1"/>
    <row r="391" s="2" customFormat="1" ht="21.95" customHeight="1"/>
    <row r="392" s="2" customFormat="1" ht="21.95" customHeight="1"/>
    <row r="393" s="2" customFormat="1" ht="21.95" customHeight="1"/>
    <row r="394" s="2" customFormat="1" ht="21.95" customHeight="1"/>
    <row r="395" s="2" customFormat="1" ht="21.95" customHeight="1"/>
    <row r="396" s="2" customFormat="1" ht="21.95" customHeight="1"/>
    <row r="397" s="2" customFormat="1" ht="21.95" customHeight="1"/>
    <row r="398" s="2" customFormat="1" ht="21.95" customHeight="1"/>
    <row r="399" s="2" customFormat="1" ht="21.95" customHeight="1"/>
    <row r="400" s="2" customFormat="1" ht="21.95" customHeight="1"/>
    <row r="401" s="2" customFormat="1" ht="21.95" customHeight="1"/>
    <row r="402" s="2" customFormat="1" ht="21.95" customHeight="1"/>
    <row r="403" s="2" customFormat="1" ht="21.95" customHeight="1"/>
    <row r="404" s="2" customFormat="1" ht="21.95" customHeight="1"/>
    <row r="405" s="2" customFormat="1" ht="21.95" customHeight="1"/>
    <row r="406" s="2" customFormat="1" ht="21.95" customHeight="1"/>
    <row r="407" s="2" customFormat="1" ht="21.95" customHeight="1"/>
    <row r="408" s="2" customFormat="1" ht="21.95" customHeight="1"/>
    <row r="409" s="2" customFormat="1" ht="21.95" customHeight="1"/>
    <row r="410" s="2" customFormat="1" ht="21.95" customHeight="1"/>
    <row r="411" s="2" customFormat="1" ht="21.95" customHeight="1"/>
    <row r="412" s="2" customFormat="1" ht="21.95" customHeight="1"/>
    <row r="413" s="2" customFormat="1" ht="21.95" customHeight="1"/>
    <row r="414" s="2" customFormat="1" ht="21.95" customHeight="1"/>
    <row r="415" s="2" customFormat="1" ht="21.95" customHeight="1"/>
    <row r="416" s="2" customFormat="1" ht="21.95" customHeight="1"/>
    <row r="417" s="2" customFormat="1" ht="21.95" customHeight="1"/>
    <row r="418" s="2" customFormat="1" ht="21.95" customHeight="1"/>
    <row r="419" s="2" customFormat="1" ht="21.95" customHeight="1"/>
    <row r="420" s="2" customFormat="1" ht="21.95" customHeight="1"/>
    <row r="421" s="2" customFormat="1" ht="21.95" customHeight="1"/>
    <row r="422" s="2" customFormat="1" ht="21.95" customHeight="1"/>
    <row r="423" s="2" customFormat="1" ht="21.95" customHeight="1"/>
    <row r="424" s="2" customFormat="1" ht="21.95" customHeight="1"/>
    <row r="425" s="2" customFormat="1" ht="21.95" customHeight="1"/>
    <row r="426" s="2" customFormat="1" ht="21.95" customHeight="1"/>
    <row r="427" s="2" customFormat="1" ht="21.95" customHeight="1"/>
    <row r="428" s="2" customFormat="1" ht="21.95" customHeight="1"/>
    <row r="429" s="2" customFormat="1" ht="21.95" customHeight="1"/>
    <row r="430" s="2" customFormat="1" ht="21.95" customHeight="1"/>
    <row r="431" s="2" customFormat="1" ht="21.95" customHeight="1"/>
    <row r="432" s="2" customFormat="1" ht="21.95" customHeight="1"/>
    <row r="433" s="2" customFormat="1" ht="21.95" customHeight="1"/>
    <row r="434" s="2" customFormat="1" ht="21.95" customHeight="1"/>
    <row r="435" s="2" customFormat="1" ht="21.95" customHeight="1"/>
    <row r="436" s="2" customFormat="1" ht="21.95" customHeight="1"/>
    <row r="437" s="2" customFormat="1" ht="21.95" customHeight="1"/>
    <row r="438" s="2" customFormat="1" ht="21.95" customHeight="1"/>
    <row r="439" s="2" customFormat="1" ht="21.95" customHeight="1"/>
    <row r="440" s="2" customFormat="1" ht="21.95" customHeight="1"/>
    <row r="441" s="2" customFormat="1" ht="21.95" customHeight="1"/>
    <row r="442" s="2" customFormat="1" ht="21.95" customHeight="1"/>
    <row r="443" s="2" customFormat="1" ht="21.95" customHeight="1"/>
    <row r="444" s="2" customFormat="1" ht="21.95" customHeight="1"/>
    <row r="445" s="2" customFormat="1" ht="21.95" customHeight="1"/>
    <row r="446" s="2" customFormat="1" ht="21.95" customHeight="1"/>
    <row r="447" s="2" customFormat="1" ht="21.95" customHeight="1"/>
    <row r="448" s="2" customFormat="1" ht="21.95" customHeight="1"/>
    <row r="449" s="2" customFormat="1" ht="21.95" customHeight="1"/>
    <row r="450" s="2" customFormat="1" ht="21.95" customHeight="1"/>
    <row r="451" s="2" customFormat="1" ht="21.95" customHeight="1"/>
    <row r="452" s="2" customFormat="1" ht="21.95" customHeight="1"/>
    <row r="453" s="2" customFormat="1" ht="21.95" customHeight="1"/>
    <row r="454" s="2" customFormat="1" ht="21.95" customHeight="1"/>
    <row r="455" s="2" customFormat="1" ht="21.95" customHeight="1"/>
    <row r="456" s="2" customFormat="1" ht="21.95" customHeight="1"/>
    <row r="457" s="2" customFormat="1" ht="21.95" customHeight="1"/>
    <row r="458" s="2" customFormat="1" ht="21.95" customHeight="1"/>
    <row r="459" s="2" customFormat="1" ht="21.95" customHeight="1"/>
    <row r="460" s="2" customFormat="1" ht="21.95" customHeight="1"/>
    <row r="461" s="2" customFormat="1" ht="21.95" customHeight="1"/>
    <row r="462" s="2" customFormat="1" ht="21.95" customHeight="1"/>
    <row r="463" s="2" customFormat="1" ht="21.95" customHeight="1"/>
    <row r="464" s="2" customFormat="1" ht="21.95" customHeight="1"/>
    <row r="465" s="2" customFormat="1" ht="21.95" customHeight="1"/>
    <row r="466" s="2" customFormat="1" ht="21.95" customHeight="1"/>
    <row r="467" s="2" customFormat="1" ht="21.95" customHeight="1"/>
    <row r="468" s="2" customFormat="1" ht="21.95" customHeight="1"/>
    <row r="469" s="2" customFormat="1" ht="21.95" customHeight="1"/>
    <row r="470" s="2" customFormat="1" ht="21.95" customHeight="1"/>
    <row r="471" s="2" customFormat="1" ht="21.95" customHeight="1"/>
    <row r="472" s="2" customFormat="1" ht="21.95" customHeight="1"/>
    <row r="473" s="2" customFormat="1" ht="21.95" customHeight="1"/>
    <row r="474" s="2" customFormat="1" ht="21.95" customHeight="1"/>
    <row r="475" s="2" customFormat="1" ht="21.95" customHeight="1"/>
    <row r="476" s="2" customFormat="1" ht="21.95" customHeight="1"/>
    <row r="477" s="2" customFormat="1" ht="21.95" customHeight="1"/>
    <row r="478" s="2" customFormat="1" ht="21.95" customHeight="1"/>
    <row r="479" s="2" customFormat="1" ht="21.95" customHeight="1"/>
    <row r="480" s="2" customFormat="1" ht="21.95" customHeight="1"/>
    <row r="481" s="2" customFormat="1" ht="21.95" customHeight="1"/>
    <row r="482" s="2" customFormat="1" ht="21.95" customHeight="1"/>
    <row r="483" s="2" customFormat="1" ht="21.95" customHeight="1"/>
    <row r="484" s="2" customFormat="1" ht="21.95" customHeight="1"/>
    <row r="485" s="2" customFormat="1" ht="21.95" customHeight="1"/>
    <row r="486" s="2" customFormat="1" ht="21.95" customHeight="1"/>
    <row r="487" s="2" customFormat="1" ht="21.95" customHeight="1"/>
    <row r="488" s="2" customFormat="1" ht="21.95" customHeight="1"/>
    <row r="489" s="2" customFormat="1" ht="21.95" customHeight="1"/>
    <row r="490" s="2" customFormat="1" ht="21.95" customHeight="1"/>
    <row r="491" s="2" customFormat="1" ht="21.95" customHeight="1"/>
    <row r="492" s="2" customFormat="1" ht="21.95" customHeight="1"/>
    <row r="493" s="2" customFormat="1" ht="21.95" customHeight="1"/>
    <row r="494" s="2" customFormat="1" ht="21.95" customHeight="1"/>
    <row r="495" s="2" customFormat="1" ht="21.95" customHeight="1"/>
    <row r="496" s="2" customFormat="1" ht="21.95" customHeight="1"/>
    <row r="497" s="2" customFormat="1" ht="21.95" customHeight="1"/>
    <row r="498" s="2" customFormat="1" ht="21.95" customHeight="1"/>
    <row r="499" s="2" customFormat="1" ht="21.95" customHeight="1"/>
    <row r="500" s="2" customFormat="1" ht="21.95" customHeight="1"/>
    <row r="501" s="2" customFormat="1" ht="21.95" customHeight="1"/>
    <row r="502" s="2" customFormat="1" ht="21.95" customHeight="1"/>
    <row r="503" s="2" customFormat="1" ht="21.95" customHeight="1"/>
    <row r="504" s="2" customFormat="1" ht="21.95" customHeight="1"/>
    <row r="505" s="2" customFormat="1" ht="21.95" customHeight="1"/>
    <row r="506" s="2" customFormat="1" ht="21.95" customHeight="1"/>
    <row r="507" s="2" customFormat="1" ht="21.95" customHeight="1"/>
    <row r="508" s="2" customFormat="1" ht="21.95" customHeight="1"/>
    <row r="509" s="2" customFormat="1" ht="21.95" customHeight="1"/>
    <row r="510" s="2" customFormat="1" ht="21.95" customHeight="1"/>
    <row r="511" s="2" customFormat="1" ht="21.95" customHeight="1"/>
    <row r="512" s="2" customFormat="1" ht="21.95" customHeight="1"/>
    <row r="513" s="2" customFormat="1" ht="21.95" customHeight="1"/>
    <row r="514" s="2" customFormat="1" ht="21.95" customHeight="1"/>
    <row r="515" s="2" customFormat="1" ht="21.95" customHeight="1"/>
    <row r="516" s="2" customFormat="1" ht="21.95" customHeight="1"/>
    <row r="517" s="2" customFormat="1" ht="21.95" customHeight="1"/>
    <row r="518" s="2" customFormat="1" ht="21.95" customHeight="1"/>
    <row r="519" s="2" customFormat="1" ht="21.95" customHeight="1"/>
    <row r="520" s="2" customFormat="1" ht="21.95" customHeight="1"/>
    <row r="521" s="2" customFormat="1" ht="21.95" customHeight="1"/>
    <row r="522" s="2" customFormat="1" ht="21.95" customHeight="1"/>
    <row r="523" s="2" customFormat="1" ht="21.95" customHeight="1"/>
    <row r="524" s="2" customFormat="1" ht="21.95" customHeight="1"/>
    <row r="525" s="2" customFormat="1" ht="21.95" customHeight="1"/>
    <row r="526" s="2" customFormat="1" ht="21.95" customHeight="1"/>
    <row r="527" s="2" customFormat="1" ht="21.95" customHeight="1"/>
    <row r="528" s="2" customFormat="1" ht="21.95" customHeight="1"/>
    <row r="529" s="2" customFormat="1" ht="21.95" customHeight="1"/>
    <row r="530" s="2" customFormat="1" ht="21.95" customHeight="1"/>
    <row r="531" s="2" customFormat="1" ht="21.95" customHeight="1"/>
    <row r="532" s="2" customFormat="1" ht="21.95" customHeight="1"/>
    <row r="533" s="2" customFormat="1" ht="21.95" customHeight="1"/>
    <row r="534" s="2" customFormat="1" ht="21.95" customHeight="1"/>
    <row r="535" s="2" customFormat="1" ht="21.95" customHeight="1"/>
    <row r="536" s="2" customFormat="1" ht="21.95" customHeight="1"/>
    <row r="537" s="2" customFormat="1" ht="21.95" customHeight="1"/>
    <row r="538" s="2" customFormat="1" ht="21.95" customHeight="1"/>
    <row r="539" s="2" customFormat="1" ht="21.95" customHeight="1"/>
  </sheetData>
  <mergeCells count="34">
    <mergeCell ref="A1:C1"/>
    <mergeCell ref="A2:C2"/>
    <mergeCell ref="A5:D10"/>
    <mergeCell ref="E5:J5"/>
    <mergeCell ref="K5:M5"/>
    <mergeCell ref="E6:J6"/>
    <mergeCell ref="K6:M6"/>
    <mergeCell ref="A11:D11"/>
    <mergeCell ref="N7:O7"/>
    <mergeCell ref="A67:B67"/>
    <mergeCell ref="N57:O57"/>
    <mergeCell ref="N58:O58"/>
    <mergeCell ref="N59:O59"/>
    <mergeCell ref="A52:C52"/>
    <mergeCell ref="N8:O8"/>
    <mergeCell ref="A51:C51"/>
    <mergeCell ref="K31:M31"/>
    <mergeCell ref="N33:O33"/>
    <mergeCell ref="N34:O34"/>
    <mergeCell ref="N35:O35"/>
    <mergeCell ref="E55:J55"/>
    <mergeCell ref="K55:M55"/>
    <mergeCell ref="A68:B68"/>
    <mergeCell ref="N9:O9"/>
    <mergeCell ref="A12:D12"/>
    <mergeCell ref="A28:C28"/>
    <mergeCell ref="E32:J32"/>
    <mergeCell ref="A27:C27"/>
    <mergeCell ref="A31:D36"/>
    <mergeCell ref="E31:J31"/>
    <mergeCell ref="K32:M32"/>
    <mergeCell ref="A55:D60"/>
    <mergeCell ref="E56:J56"/>
    <mergeCell ref="K56:M56"/>
  </mergeCells>
  <pageMargins left="0.98425196850393704" right="0.98425196850393704" top="0.98425196850393704" bottom="0.98425196850393704" header="0.51181102362204722" footer="0.51181102362204722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T-16.3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Administratir</dc:creator>
  <cp:lastModifiedBy>Administratir</cp:lastModifiedBy>
  <dcterms:created xsi:type="dcterms:W3CDTF">2015-02-18T03:52:57Z</dcterms:created>
  <dcterms:modified xsi:type="dcterms:W3CDTF">2015-02-18T04:09:55Z</dcterms:modified>
</cp:coreProperties>
</file>