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7" sheetId="1" r:id="rId1"/>
  </sheets>
  <calcPr calcId="144525"/>
</workbook>
</file>

<file path=xl/calcChain.xml><?xml version="1.0" encoding="utf-8"?>
<calcChain xmlns="http://schemas.openxmlformats.org/spreadsheetml/2006/main">
  <c r="L15" i="1" l="1"/>
  <c r="K15" i="1"/>
  <c r="J15" i="1"/>
  <c r="I15" i="1"/>
  <c r="G15" i="1"/>
  <c r="E15" i="1"/>
  <c r="L11" i="1"/>
  <c r="K11" i="1"/>
  <c r="J11" i="1"/>
  <c r="I11" i="1"/>
  <c r="G11" i="1"/>
  <c r="E11" i="1"/>
</calcChain>
</file>

<file path=xl/sharedStrings.xml><?xml version="1.0" encoding="utf-8"?>
<sst xmlns="http://schemas.openxmlformats.org/spreadsheetml/2006/main" count="54" uniqueCount="49">
  <si>
    <t>ตาราง</t>
  </si>
  <si>
    <t>สถิติการประปา จำแนกเป็นรายอำเภอ พ.ศ. 2551</t>
  </si>
  <si>
    <t>TABLE</t>
  </si>
  <si>
    <t>STATISTICS OF WATER SUPPLY BY DISTRICT: 2008</t>
  </si>
  <si>
    <t>ปริมาณน้ำที่จ่าย</t>
  </si>
  <si>
    <t>กำลังการผลิต</t>
  </si>
  <si>
    <t>น้ำที่ผลิตได้</t>
  </si>
  <si>
    <t>ปริมาณน้ำที่จำหน่าย</t>
  </si>
  <si>
    <t>เพื่อสาธารณประโยชน์</t>
  </si>
  <si>
    <t>ปริมาณน้ำที่ใช้ในระบบ</t>
  </si>
  <si>
    <t>จำนวนผู้ใช้น้ำ</t>
  </si>
  <si>
    <t>อำเภอ/กิ่งอำเภอ</t>
  </si>
  <si>
    <t>(ลบ.ม.)</t>
  </si>
  <si>
    <t>แก่ผู้ใช้ (ลบ.ม.)</t>
  </si>
  <si>
    <t>และรั่วไหล (ลบ.ม)</t>
  </si>
  <si>
    <t xml:space="preserve"> (ลบ.ม.)</t>
  </si>
  <si>
    <t>(ราย)</t>
  </si>
  <si>
    <t>District/Minor district</t>
  </si>
  <si>
    <t>Water capacity</t>
  </si>
  <si>
    <t>Water production</t>
  </si>
  <si>
    <t>Water sales</t>
  </si>
  <si>
    <t>Water supplied for public</t>
  </si>
  <si>
    <t>Water for system</t>
  </si>
  <si>
    <t>Number of</t>
  </si>
  <si>
    <t>(Cu.M.)</t>
  </si>
  <si>
    <t>use and leak in streams</t>
  </si>
  <si>
    <t>production</t>
  </si>
  <si>
    <t>consumers</t>
  </si>
  <si>
    <t>(Persons)</t>
  </si>
  <si>
    <t>รวมยอด</t>
  </si>
  <si>
    <t>Total</t>
  </si>
  <si>
    <t>เมืองกระบี่</t>
  </si>
  <si>
    <t xml:space="preserve">  Mueang Krabi</t>
  </si>
  <si>
    <t>เขาพนม</t>
  </si>
  <si>
    <t xml:space="preserve">  Khao Phanom</t>
  </si>
  <si>
    <t>เกาะลันตา</t>
  </si>
  <si>
    <t xml:space="preserve">  Ko Lanta</t>
  </si>
  <si>
    <t>คลองท่อม</t>
  </si>
  <si>
    <t xml:space="preserve">  Khlog Thom </t>
  </si>
  <si>
    <t>อ่าวลึก</t>
  </si>
  <si>
    <t xml:space="preserve">  Ao Luek</t>
  </si>
  <si>
    <t>ปลายพระยา</t>
  </si>
  <si>
    <t xml:space="preserve">  Plai Phraya</t>
  </si>
  <si>
    <t>ลำทับ</t>
  </si>
  <si>
    <t xml:space="preserve">  Lam Thap</t>
  </si>
  <si>
    <t>เหนือคลอง</t>
  </si>
  <si>
    <t xml:space="preserve">  Nuea Khlong</t>
  </si>
  <si>
    <t xml:space="preserve">    ที่มา:   สำนักงานการประปาเขต 4  จังหวัดกระบี่</t>
  </si>
  <si>
    <t>Source:   Office of Waterworks Authority Area 4 , Krabi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</si>
</sst>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4"/>
      <name val="Cordia New"/>
      <charset val="222"/>
    </font>
    <font>
      <sz val="14"/>
      <name val="Cordia New"/>
      <charset val="22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4"/>
      <name val="AngsanaUPC"/>
      <family val="1"/>
      <charset val="222"/>
    </font>
    <font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0" xfId="0" applyFont="1" applyBorder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/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7" fontId="5" fillId="0" borderId="5" xfId="1" applyNumberFormat="1" applyFont="1" applyBorder="1"/>
    <xf numFmtId="187" fontId="5" fillId="0" borderId="6" xfId="1" applyNumberFormat="1" applyFont="1" applyBorder="1"/>
    <xf numFmtId="187" fontId="5" fillId="0" borderId="7" xfId="1" applyNumberFormat="1" applyFont="1" applyBorder="1"/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187" fontId="5" fillId="0" borderId="0" xfId="1" applyNumberFormat="1" applyFont="1"/>
    <xf numFmtId="0" fontId="5" fillId="0" borderId="5" xfId="0" applyFont="1" applyBorder="1" applyAlignment="1">
      <alignment horizontal="left" vertical="center" shrinkToFit="1"/>
    </xf>
    <xf numFmtId="0" fontId="5" fillId="0" borderId="0" xfId="0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showGridLines="0" tabSelected="1" zoomScale="75" workbookViewId="0">
      <selection activeCell="I25" sqref="I25"/>
    </sheetView>
  </sheetViews>
  <sheetFormatPr defaultRowHeight="21" x14ac:dyDescent="0.45"/>
  <cols>
    <col min="1" max="1" width="1.85546875" style="7" customWidth="1"/>
    <col min="2" max="2" width="5.7109375" style="7" customWidth="1"/>
    <col min="3" max="3" width="4.7109375" style="7" customWidth="1"/>
    <col min="4" max="4" width="12" style="7" customWidth="1"/>
    <col min="5" max="5" width="12.7109375" style="7" customWidth="1"/>
    <col min="6" max="6" width="2.42578125" style="7" customWidth="1"/>
    <col min="7" max="7" width="10" style="7" customWidth="1"/>
    <col min="8" max="8" width="3.42578125" style="7" customWidth="1"/>
    <col min="9" max="9" width="15.5703125" style="7" customWidth="1"/>
    <col min="10" max="10" width="18.7109375" style="7" customWidth="1"/>
    <col min="11" max="11" width="17.7109375" style="7" customWidth="1"/>
    <col min="12" max="12" width="14.7109375" style="7" customWidth="1"/>
    <col min="13" max="13" width="20.140625" style="7" customWidth="1"/>
    <col min="14" max="14" width="8.42578125" style="6" customWidth="1"/>
    <col min="15" max="16384" width="9.140625" style="6"/>
  </cols>
  <sheetData>
    <row r="1" spans="1:14" s="3" customFormat="1" x14ac:dyDescent="0.45">
      <c r="A1" s="1"/>
      <c r="B1" s="1" t="s">
        <v>0</v>
      </c>
      <c r="C1" s="2">
        <v>7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</row>
    <row r="2" spans="1:14" s="5" customFormat="1" x14ac:dyDescent="0.45">
      <c r="A2" s="4"/>
      <c r="B2" s="4" t="s">
        <v>2</v>
      </c>
      <c r="C2" s="2">
        <v>7</v>
      </c>
      <c r="D2" s="4" t="s">
        <v>3</v>
      </c>
      <c r="E2" s="4"/>
      <c r="F2" s="4"/>
      <c r="G2" s="4"/>
      <c r="H2" s="4"/>
      <c r="I2" s="4"/>
      <c r="J2" s="4"/>
      <c r="K2" s="4"/>
      <c r="L2" s="4"/>
      <c r="M2" s="4"/>
    </row>
    <row r="3" spans="1:14" ht="6" customHeight="1" x14ac:dyDescent="0.45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s="14" customFormat="1" ht="20.25" customHeight="1" x14ac:dyDescent="0.4">
      <c r="A4" s="8"/>
      <c r="B4" s="8"/>
      <c r="C4" s="8"/>
      <c r="D4" s="8"/>
      <c r="E4" s="9"/>
      <c r="F4" s="10"/>
      <c r="G4" s="8"/>
      <c r="H4" s="8"/>
      <c r="I4" s="11"/>
      <c r="J4" s="12" t="s">
        <v>4</v>
      </c>
      <c r="K4" s="11"/>
      <c r="L4" s="13"/>
      <c r="M4" s="12"/>
    </row>
    <row r="5" spans="1:14" s="14" customFormat="1" ht="20.25" customHeight="1" x14ac:dyDescent="0.4">
      <c r="A5" s="15"/>
      <c r="B5" s="15"/>
      <c r="C5" s="15"/>
      <c r="D5" s="15"/>
      <c r="E5" s="16" t="s">
        <v>5</v>
      </c>
      <c r="F5" s="17"/>
      <c r="G5" s="16" t="s">
        <v>6</v>
      </c>
      <c r="H5" s="17"/>
      <c r="I5" s="18" t="s">
        <v>7</v>
      </c>
      <c r="J5" s="19" t="s">
        <v>8</v>
      </c>
      <c r="K5" s="18" t="s">
        <v>9</v>
      </c>
      <c r="L5" s="18" t="s">
        <v>10</v>
      </c>
      <c r="M5" s="19"/>
      <c r="N5" s="19"/>
    </row>
    <row r="6" spans="1:14" s="14" customFormat="1" ht="20.25" customHeight="1" x14ac:dyDescent="0.4">
      <c r="A6" s="15" t="s">
        <v>11</v>
      </c>
      <c r="B6" s="15"/>
      <c r="C6" s="15"/>
      <c r="D6" s="15"/>
      <c r="E6" s="16" t="s">
        <v>12</v>
      </c>
      <c r="F6" s="17"/>
      <c r="G6" s="16" t="s">
        <v>12</v>
      </c>
      <c r="H6" s="17"/>
      <c r="I6" s="18" t="s">
        <v>13</v>
      </c>
      <c r="J6" s="19" t="s">
        <v>14</v>
      </c>
      <c r="K6" s="18" t="s">
        <v>15</v>
      </c>
      <c r="L6" s="18" t="s">
        <v>16</v>
      </c>
      <c r="M6" s="19" t="s">
        <v>17</v>
      </c>
    </row>
    <row r="7" spans="1:14" s="14" customFormat="1" ht="18.75" x14ac:dyDescent="0.4">
      <c r="E7" s="16" t="s">
        <v>18</v>
      </c>
      <c r="F7" s="17"/>
      <c r="G7" s="16" t="s">
        <v>19</v>
      </c>
      <c r="H7" s="17"/>
      <c r="I7" s="18" t="s">
        <v>20</v>
      </c>
      <c r="J7" s="19" t="s">
        <v>21</v>
      </c>
      <c r="K7" s="18" t="s">
        <v>22</v>
      </c>
      <c r="L7" s="18" t="s">
        <v>23</v>
      </c>
      <c r="M7" s="19"/>
    </row>
    <row r="8" spans="1:14" s="14" customFormat="1" ht="18.75" x14ac:dyDescent="0.4">
      <c r="E8" s="16" t="s">
        <v>24</v>
      </c>
      <c r="F8" s="17"/>
      <c r="G8" s="16" t="s">
        <v>24</v>
      </c>
      <c r="H8" s="17"/>
      <c r="I8" s="18" t="s">
        <v>24</v>
      </c>
      <c r="J8" s="19" t="s">
        <v>25</v>
      </c>
      <c r="K8" s="18" t="s">
        <v>26</v>
      </c>
      <c r="L8" s="18" t="s">
        <v>27</v>
      </c>
      <c r="M8" s="19"/>
    </row>
    <row r="9" spans="1:14" s="14" customFormat="1" ht="18.75" x14ac:dyDescent="0.4">
      <c r="A9" s="20"/>
      <c r="B9" s="20"/>
      <c r="C9" s="20"/>
      <c r="D9" s="20"/>
      <c r="E9" s="21"/>
      <c r="F9" s="22"/>
      <c r="G9" s="20"/>
      <c r="H9" s="20"/>
      <c r="I9" s="23"/>
      <c r="J9" s="24" t="s">
        <v>24</v>
      </c>
      <c r="K9" s="25" t="s">
        <v>24</v>
      </c>
      <c r="L9" s="26" t="s">
        <v>28</v>
      </c>
      <c r="M9" s="26"/>
    </row>
    <row r="10" spans="1:14" s="14" customFormat="1" ht="3" customHeight="1" x14ac:dyDescent="0.4">
      <c r="E10" s="27"/>
      <c r="F10" s="28"/>
      <c r="I10" s="29"/>
      <c r="J10" s="30"/>
      <c r="K10" s="19"/>
      <c r="L10" s="31"/>
      <c r="M10" s="31"/>
    </row>
    <row r="11" spans="1:14" s="14" customFormat="1" ht="22.5" customHeight="1" x14ac:dyDescent="0.4">
      <c r="A11" s="32" t="s">
        <v>29</v>
      </c>
      <c r="B11" s="32"/>
      <c r="C11" s="32"/>
      <c r="D11" s="33"/>
      <c r="E11" s="34">
        <f>SUM(E12:E19)</f>
        <v>1650</v>
      </c>
      <c r="F11" s="35"/>
      <c r="G11" s="34">
        <f>SUM(G12:G19)</f>
        <v>10620219</v>
      </c>
      <c r="H11" s="35"/>
      <c r="I11" s="36">
        <f>SUM(I12:I19)</f>
        <v>7136372</v>
      </c>
      <c r="J11" s="36">
        <f>SUM(J12:J19)</f>
        <v>2651895</v>
      </c>
      <c r="K11" s="36">
        <f>SUM(K12:K19)</f>
        <v>234190</v>
      </c>
      <c r="L11" s="36">
        <f>SUM(L12:L19)</f>
        <v>23796</v>
      </c>
      <c r="M11" s="37" t="s">
        <v>30</v>
      </c>
    </row>
    <row r="12" spans="1:14" s="14" customFormat="1" ht="18.75" x14ac:dyDescent="0.4">
      <c r="A12" s="38"/>
      <c r="B12" s="38"/>
      <c r="C12" s="39" t="s">
        <v>31</v>
      </c>
      <c r="D12" s="40"/>
      <c r="E12" s="34">
        <v>1200</v>
      </c>
      <c r="F12" s="35"/>
      <c r="G12" s="34">
        <v>8015170</v>
      </c>
      <c r="H12" s="35"/>
      <c r="I12" s="36">
        <v>5273682</v>
      </c>
      <c r="J12" s="35">
        <v>2090388</v>
      </c>
      <c r="K12" s="41">
        <v>179790</v>
      </c>
      <c r="L12" s="34">
        <v>15893</v>
      </c>
      <c r="M12" s="42" t="s">
        <v>32</v>
      </c>
    </row>
    <row r="13" spans="1:14" s="14" customFormat="1" ht="18.75" x14ac:dyDescent="0.4">
      <c r="A13" s="38"/>
      <c r="B13" s="38"/>
      <c r="C13" s="39" t="s">
        <v>33</v>
      </c>
      <c r="D13" s="40"/>
      <c r="E13" s="34">
        <v>50</v>
      </c>
      <c r="F13" s="35"/>
      <c r="G13" s="34">
        <v>366850</v>
      </c>
      <c r="H13" s="35"/>
      <c r="I13" s="36">
        <v>270370</v>
      </c>
      <c r="J13" s="35">
        <v>95480</v>
      </c>
      <c r="K13" s="41">
        <v>12270</v>
      </c>
      <c r="L13" s="34">
        <v>1034</v>
      </c>
      <c r="M13" s="42" t="s">
        <v>34</v>
      </c>
    </row>
    <row r="14" spans="1:14" s="14" customFormat="1" ht="18.75" x14ac:dyDescent="0.4">
      <c r="A14" s="38"/>
      <c r="B14" s="38"/>
      <c r="C14" s="39" t="s">
        <v>35</v>
      </c>
      <c r="D14" s="40"/>
      <c r="E14" s="34">
        <v>0</v>
      </c>
      <c r="F14" s="35"/>
      <c r="G14" s="34">
        <v>0</v>
      </c>
      <c r="H14" s="35"/>
      <c r="I14" s="36">
        <v>0</v>
      </c>
      <c r="J14" s="35">
        <v>0</v>
      </c>
      <c r="K14" s="41">
        <v>0</v>
      </c>
      <c r="L14" s="34">
        <v>0</v>
      </c>
      <c r="M14" s="42" t="s">
        <v>36</v>
      </c>
    </row>
    <row r="15" spans="1:14" s="14" customFormat="1" ht="18.75" x14ac:dyDescent="0.4">
      <c r="A15" s="38"/>
      <c r="B15" s="38"/>
      <c r="C15" s="39" t="s">
        <v>37</v>
      </c>
      <c r="D15" s="40"/>
      <c r="E15" s="34">
        <f>150+0</f>
        <v>150</v>
      </c>
      <c r="F15" s="35"/>
      <c r="G15" s="34">
        <f>552488+159650</f>
        <v>712138</v>
      </c>
      <c r="H15" s="35"/>
      <c r="I15" s="34">
        <f>283746+129290</f>
        <v>413036</v>
      </c>
      <c r="J15" s="34">
        <f>109169+30360</f>
        <v>139529</v>
      </c>
      <c r="K15" s="34">
        <f>16785+0</f>
        <v>16785</v>
      </c>
      <c r="L15" s="34">
        <f>1220+595</f>
        <v>1815</v>
      </c>
      <c r="M15" s="42" t="s">
        <v>38</v>
      </c>
    </row>
    <row r="16" spans="1:14" s="14" customFormat="1" ht="18.75" x14ac:dyDescent="0.4">
      <c r="C16" s="39" t="s">
        <v>39</v>
      </c>
      <c r="D16" s="40"/>
      <c r="E16" s="34">
        <v>100</v>
      </c>
      <c r="F16" s="35"/>
      <c r="G16" s="34">
        <v>604764</v>
      </c>
      <c r="H16" s="35"/>
      <c r="I16" s="36">
        <v>475336</v>
      </c>
      <c r="J16" s="35">
        <v>118980</v>
      </c>
      <c r="K16" s="41">
        <v>11150</v>
      </c>
      <c r="L16" s="34">
        <v>2024</v>
      </c>
      <c r="M16" s="42" t="s">
        <v>40</v>
      </c>
    </row>
    <row r="17" spans="1:13" s="14" customFormat="1" ht="18.75" x14ac:dyDescent="0.4">
      <c r="C17" s="39" t="s">
        <v>41</v>
      </c>
      <c r="D17" s="40"/>
      <c r="E17" s="34">
        <v>50</v>
      </c>
      <c r="F17" s="35"/>
      <c r="G17" s="34">
        <v>274792</v>
      </c>
      <c r="H17" s="35"/>
      <c r="I17" s="36">
        <v>216574</v>
      </c>
      <c r="J17" s="35">
        <v>48567</v>
      </c>
      <c r="K17" s="41">
        <v>9650</v>
      </c>
      <c r="L17" s="34">
        <v>1040</v>
      </c>
      <c r="M17" s="42" t="s">
        <v>42</v>
      </c>
    </row>
    <row r="18" spans="1:13" s="14" customFormat="1" ht="18.75" x14ac:dyDescent="0.4">
      <c r="C18" s="39" t="s">
        <v>43</v>
      </c>
      <c r="D18" s="40"/>
      <c r="E18" s="34">
        <v>100</v>
      </c>
      <c r="F18" s="35"/>
      <c r="G18" s="34">
        <v>124035</v>
      </c>
      <c r="H18" s="35"/>
      <c r="I18" s="36">
        <v>94401</v>
      </c>
      <c r="J18" s="35">
        <v>29634</v>
      </c>
      <c r="K18" s="41">
        <v>4545</v>
      </c>
      <c r="L18" s="34">
        <v>447</v>
      </c>
      <c r="M18" s="42" t="s">
        <v>44</v>
      </c>
    </row>
    <row r="19" spans="1:13" s="14" customFormat="1" ht="18.75" x14ac:dyDescent="0.4">
      <c r="C19" s="39" t="s">
        <v>45</v>
      </c>
      <c r="D19" s="40"/>
      <c r="E19" s="34">
        <v>0</v>
      </c>
      <c r="F19" s="35"/>
      <c r="G19" s="34">
        <v>522470</v>
      </c>
      <c r="H19" s="35"/>
      <c r="I19" s="36">
        <v>392973</v>
      </c>
      <c r="J19" s="35">
        <v>129317</v>
      </c>
      <c r="K19" s="41">
        <v>0</v>
      </c>
      <c r="L19" s="34">
        <v>1543</v>
      </c>
      <c r="M19" s="42" t="s">
        <v>46</v>
      </c>
    </row>
    <row r="20" spans="1:13" s="14" customFormat="1" ht="18.75" x14ac:dyDescent="0.4">
      <c r="D20" s="28"/>
      <c r="E20" s="34"/>
      <c r="F20" s="35"/>
      <c r="G20" s="34"/>
      <c r="H20" s="35"/>
      <c r="I20" s="36"/>
      <c r="J20" s="35"/>
      <c r="K20" s="41"/>
      <c r="L20" s="34"/>
      <c r="M20" s="27"/>
    </row>
    <row r="21" spans="1:13" s="14" customFormat="1" ht="3" customHeight="1" x14ac:dyDescent="0.4">
      <c r="A21" s="20"/>
      <c r="B21" s="20"/>
      <c r="C21" s="20"/>
      <c r="D21" s="22"/>
      <c r="E21" s="21"/>
      <c r="F21" s="22"/>
      <c r="G21" s="21"/>
      <c r="H21" s="22"/>
      <c r="I21" s="23"/>
      <c r="J21" s="22"/>
      <c r="K21" s="20"/>
      <c r="L21" s="21"/>
      <c r="M21" s="21"/>
    </row>
    <row r="22" spans="1:13" s="14" customFormat="1" ht="3" customHeight="1" x14ac:dyDescent="0.4">
      <c r="A22" s="43"/>
      <c r="B22" s="43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</row>
    <row r="23" spans="1:13" s="14" customFormat="1" ht="18.75" x14ac:dyDescent="0.4">
      <c r="A23" s="43"/>
      <c r="B23" s="43" t="s">
        <v>47</v>
      </c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</row>
    <row r="24" spans="1:13" x14ac:dyDescent="0.45">
      <c r="B24" s="43" t="s">
        <v>48</v>
      </c>
    </row>
  </sheetData>
  <mergeCells count="11">
    <mergeCell ref="E7:F7"/>
    <mergeCell ref="G7:H7"/>
    <mergeCell ref="E8:F8"/>
    <mergeCell ref="G8:H8"/>
    <mergeCell ref="A11:D11"/>
    <mergeCell ref="A5:D5"/>
    <mergeCell ref="E5:F5"/>
    <mergeCell ref="G5:H5"/>
    <mergeCell ref="A6:D6"/>
    <mergeCell ref="E6:F6"/>
    <mergeCell ref="G6:H6"/>
  </mergeCells>
  <pageMargins left="0.98425196850393704" right="0.11811023622047245" top="0.78740157480314965" bottom="0.59055118110236227" header="0.51181102362204722" footer="0.51181102362204722"/>
  <pageSetup paperSize="9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2012-09-08T07:49:06Z</dcterms:created>
  <dcterms:modified xsi:type="dcterms:W3CDTF">2012-09-08T07:49:32Z</dcterms:modified>
</cp:coreProperties>
</file>