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.4" sheetId="1" r:id="rId1"/>
  </sheets>
  <definedNames>
    <definedName name="_xlnm.Print_Area" localSheetId="0">'T-1.4'!$1:$1048576</definedName>
  </definedNames>
  <calcPr calcId="124519" fullCalcOnLoad="1"/>
</workbook>
</file>

<file path=xl/calcChain.xml><?xml version="1.0" encoding="utf-8"?>
<calcChain xmlns="http://schemas.openxmlformats.org/spreadsheetml/2006/main">
  <c r="F10" i="1"/>
  <c r="F9" s="1"/>
  <c r="G10"/>
  <c r="G9" s="1"/>
  <c r="J10"/>
  <c r="J9" s="1"/>
  <c r="K10"/>
  <c r="K9" s="1"/>
  <c r="N10"/>
  <c r="N9" s="1"/>
  <c r="O10"/>
  <c r="O9" s="1"/>
  <c r="R10"/>
  <c r="R9" s="1"/>
  <c r="S10"/>
  <c r="S9" s="1"/>
  <c r="F11"/>
  <c r="E11" s="1"/>
  <c r="G11"/>
  <c r="J11"/>
  <c r="I11" s="1"/>
  <c r="K11"/>
  <c r="N11"/>
  <c r="M11" s="1"/>
  <c r="O11"/>
  <c r="R11"/>
  <c r="Q11" s="1"/>
  <c r="S11"/>
  <c r="F12"/>
  <c r="G12"/>
  <c r="J12"/>
  <c r="K12"/>
  <c r="N12"/>
  <c r="O12"/>
  <c r="R12"/>
  <c r="S12"/>
  <c r="E13"/>
  <c r="E12" s="1"/>
  <c r="I13"/>
  <c r="I12" s="1"/>
  <c r="M13"/>
  <c r="M12" s="1"/>
  <c r="Q13"/>
  <c r="Q12" s="1"/>
  <c r="I14"/>
  <c r="M14"/>
  <c r="Q14"/>
  <c r="I15"/>
  <c r="M15"/>
  <c r="Q15"/>
  <c r="I16"/>
  <c r="M16"/>
  <c r="Q16"/>
  <c r="E17"/>
  <c r="I17"/>
  <c r="M17"/>
  <c r="Q17"/>
  <c r="F18"/>
  <c r="G18"/>
  <c r="J18"/>
  <c r="K18"/>
  <c r="N18"/>
  <c r="O18"/>
  <c r="R18"/>
  <c r="S18"/>
  <c r="I19"/>
  <c r="I18" s="1"/>
  <c r="M19"/>
  <c r="M18" s="1"/>
  <c r="Q19"/>
  <c r="Q18" s="1"/>
  <c r="E20"/>
  <c r="E18" s="1"/>
  <c r="I20"/>
  <c r="M20"/>
  <c r="Q20"/>
  <c r="F21"/>
  <c r="G21"/>
  <c r="J21"/>
  <c r="K21"/>
  <c r="N21"/>
  <c r="O21"/>
  <c r="R21"/>
  <c r="S21"/>
  <c r="E22"/>
  <c r="E21" s="1"/>
  <c r="I22"/>
  <c r="I21" s="1"/>
  <c r="M22"/>
  <c r="M21" s="1"/>
  <c r="Q22"/>
  <c r="Q21" s="1"/>
  <c r="E23"/>
  <c r="I23"/>
  <c r="M23"/>
  <c r="Q23"/>
  <c r="F24"/>
  <c r="G24"/>
  <c r="J24"/>
  <c r="K24"/>
  <c r="N24"/>
  <c r="O24"/>
  <c r="R24"/>
  <c r="S24"/>
  <c r="I25"/>
  <c r="I24" s="1"/>
  <c r="M25"/>
  <c r="M24" s="1"/>
  <c r="Q25"/>
  <c r="Q24" s="1"/>
  <c r="E26"/>
  <c r="E24" s="1"/>
  <c r="I26"/>
  <c r="M26"/>
  <c r="Q26"/>
  <c r="E27"/>
  <c r="I27"/>
  <c r="M27"/>
  <c r="Q27"/>
  <c r="F37"/>
  <c r="G37"/>
  <c r="J37"/>
  <c r="K37"/>
  <c r="N37"/>
  <c r="O37"/>
  <c r="R37"/>
  <c r="S37"/>
  <c r="E38"/>
  <c r="E37" s="1"/>
  <c r="I38"/>
  <c r="I37" s="1"/>
  <c r="M38"/>
  <c r="M37" s="1"/>
  <c r="Q38"/>
  <c r="Q37" s="1"/>
  <c r="I39"/>
  <c r="M39"/>
  <c r="Q39"/>
  <c r="I40"/>
  <c r="M40"/>
  <c r="Q40"/>
  <c r="I41"/>
  <c r="M41"/>
  <c r="Q41"/>
  <c r="E42"/>
  <c r="I42"/>
  <c r="M42"/>
  <c r="Q42"/>
  <c r="F43"/>
  <c r="G43"/>
  <c r="J43"/>
  <c r="K43"/>
  <c r="N43"/>
  <c r="O43"/>
  <c r="R43"/>
  <c r="S43"/>
  <c r="E44"/>
  <c r="E43" s="1"/>
  <c r="I44"/>
  <c r="I43" s="1"/>
  <c r="M44"/>
  <c r="M43" s="1"/>
  <c r="Q44"/>
  <c r="Q43" s="1"/>
  <c r="I45"/>
  <c r="M45"/>
  <c r="Q45"/>
  <c r="E46"/>
  <c r="I46"/>
  <c r="M46"/>
  <c r="Q46"/>
  <c r="F47"/>
  <c r="G47"/>
  <c r="J47"/>
  <c r="K47"/>
  <c r="N47"/>
  <c r="O47"/>
  <c r="R47"/>
  <c r="S47"/>
  <c r="E48"/>
  <c r="E47" s="1"/>
  <c r="I48"/>
  <c r="I47" s="1"/>
  <c r="M48"/>
  <c r="M47" s="1"/>
  <c r="Q48"/>
  <c r="Q47" s="1"/>
  <c r="E49"/>
  <c r="I49"/>
  <c r="M49"/>
  <c r="Q49"/>
  <c r="Q10" l="1"/>
  <c r="Q9" s="1"/>
  <c r="M10"/>
  <c r="M9" s="1"/>
  <c r="I10"/>
  <c r="I9" s="1"/>
  <c r="E10"/>
  <c r="E9" s="1"/>
</calcChain>
</file>

<file path=xl/sharedStrings.xml><?xml version="1.0" encoding="utf-8"?>
<sst xmlns="http://schemas.openxmlformats.org/spreadsheetml/2006/main" count="172" uniqueCount="77">
  <si>
    <t xml:space="preserve"> Department of Local Administration, Ministry of Interior</t>
  </si>
  <si>
    <t>Source :</t>
  </si>
  <si>
    <t xml:space="preserve"> กรมการปกครอง  กระทรวงมหาดไทย</t>
  </si>
  <si>
    <t>ที่มา :</t>
  </si>
  <si>
    <t>Non-municipal area</t>
  </si>
  <si>
    <t>นอกเขตเทศบาล</t>
  </si>
  <si>
    <t>Sala Ya Subdistrict Municipality</t>
  </si>
  <si>
    <t>เทศบาลตำบลศาลายา</t>
  </si>
  <si>
    <t>Phuttha Monthon</t>
  </si>
  <si>
    <t>พุทธมณฑล</t>
  </si>
  <si>
    <t>Om Yai Subdistrict Muniipality</t>
  </si>
  <si>
    <t>-</t>
  </si>
  <si>
    <t>เทศบาลตำบลอ้อมใหญ่</t>
  </si>
  <si>
    <t>Sam Phran Subdistrict Municipality</t>
  </si>
  <si>
    <t>เทศบาลตำบลสามพราน</t>
  </si>
  <si>
    <t>Sam Phran</t>
  </si>
  <si>
    <t>สามพราน</t>
  </si>
  <si>
    <t>Lam Phraya Subdistrict Municipality</t>
  </si>
  <si>
    <t>เทศบาลตำบลลำพญา</t>
  </si>
  <si>
    <t>Rang Kra Thum Subdistrict Municipality</t>
  </si>
  <si>
    <t>เทศบาลตำบลรางกระทุ่ม</t>
  </si>
  <si>
    <t>Bang Luang Subdistrict Municipality</t>
  </si>
  <si>
    <t>เทศบาลตำบลบางหลวง</t>
  </si>
  <si>
    <t>Bang Len Subdistrict Municipality</t>
  </si>
  <si>
    <t>เทศบาลตำบลบางเลน</t>
  </si>
  <si>
    <t>Bang Len</t>
  </si>
  <si>
    <t>บางเลน</t>
  </si>
  <si>
    <t>Female</t>
  </si>
  <si>
    <t>Male</t>
  </si>
  <si>
    <t>Total</t>
  </si>
  <si>
    <t>หญิง</t>
  </si>
  <si>
    <t>ชาย</t>
  </si>
  <si>
    <t>รวม</t>
  </si>
  <si>
    <t>Registered - out</t>
  </si>
  <si>
    <t xml:space="preserve">Registered - in </t>
  </si>
  <si>
    <t>Deaths</t>
  </si>
  <si>
    <t>Births</t>
  </si>
  <si>
    <t>District</t>
  </si>
  <si>
    <t>การลงทะเบียนย้ายออก</t>
  </si>
  <si>
    <t>การลงทะเบียนย้ายเข้า</t>
  </si>
  <si>
    <t>การตาย</t>
  </si>
  <si>
    <t>การเกิด</t>
  </si>
  <si>
    <t xml:space="preserve"> อำเภอ</t>
  </si>
  <si>
    <t>NUMBER OF BIRTHS, DEATHS, REGISTERED-IN AND REGISTERED-OUT BY SEX, DISTRICT AND AREA: 2006 (Contd.)</t>
  </si>
  <si>
    <t>TABLE</t>
  </si>
  <si>
    <t>จำนวนการเกิด การตาย การลงทะเบียนย้ายเข้า และการลงทะเบียนย้ายออก จำแนกตามเพศ  เป็นรายอำเภอ และเขตการปกครอง พ.ศ. 2549 (ต่อ)</t>
  </si>
  <si>
    <t>ตาราง</t>
  </si>
  <si>
    <t>Huai Phlu Subdistrict Municipality</t>
  </si>
  <si>
    <t>เทศบาลตำบลห้วยพลู</t>
  </si>
  <si>
    <t>Nakhon Chai Si Subdistrict Municipality</t>
  </si>
  <si>
    <t>เทศบาลตำบลนครชัยศรี</t>
  </si>
  <si>
    <t>Nakhon Chaisi</t>
  </si>
  <si>
    <t>นครชัยศรี</t>
  </si>
  <si>
    <t>Sam Ngam Subdistrict Municipality</t>
  </si>
  <si>
    <t>เทศบาลตำบลสามง่าม</t>
  </si>
  <si>
    <t>Don Tum</t>
  </si>
  <si>
    <t>ดอนตูม</t>
  </si>
  <si>
    <t>Kamphaeng Saen Subdistrict Municipality</t>
  </si>
  <si>
    <t>เทศบาลตำบลกำแพงแสน</t>
  </si>
  <si>
    <t>Kamphaeng Saen</t>
  </si>
  <si>
    <t>กำแพงแสน</t>
  </si>
  <si>
    <t xml:space="preserve">   นอกเขตเทศบาล</t>
  </si>
  <si>
    <t>Phrong Maduea Subdistrict Municipality</t>
  </si>
  <si>
    <t>เทศบาลตำบลโพรงมะเดื่อ</t>
  </si>
  <si>
    <t>Thammasala Subdistrict Municipality</t>
  </si>
  <si>
    <t>เทศบาลตำบลดอนยายหอม</t>
  </si>
  <si>
    <t>Don Yai Hom Subdistrict Municipality</t>
  </si>
  <si>
    <t>เทศบาลตำบลธรรมศาลา</t>
  </si>
  <si>
    <t>Nakhon Pathom City Municipality</t>
  </si>
  <si>
    <t>เทศบาลนครนครปฐม</t>
  </si>
  <si>
    <t>Muang Nakhon Pathom</t>
  </si>
  <si>
    <t>เมืองนครปฐม</t>
  </si>
  <si>
    <t>Municipal area</t>
  </si>
  <si>
    <t>ในเขตเทศบาล</t>
  </si>
  <si>
    <t>ยอดรวม</t>
  </si>
  <si>
    <t>NUMBER OF BIRTHS, DEATHS, REGISTERED-IN AND REGISTERED-OUT BY SEX, DISTRICT AND AREA: 2006</t>
  </si>
  <si>
    <t>จำนวนการเกิด การตาย การลงทะเบียนย้ายเข้า และการลงทะเบียนย้ายออก จำแนกตามเพศ  เป็นรายอำเภอ และเขตการปกครอง พ.ศ. 2549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</si>
</sst>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0.0"/>
  </numFmts>
  <fonts count="5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vertical="center"/>
    </xf>
    <xf numFmtId="4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1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41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2" fillId="0" borderId="2" xfId="0" applyFont="1" applyBorder="1" applyAlignment="1">
      <alignment vertical="center"/>
    </xf>
    <xf numFmtId="41" fontId="2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3" fillId="0" borderId="0" xfId="0" applyFont="1"/>
    <xf numFmtId="187" fontId="2" fillId="0" borderId="0" xfId="0" applyNumberFormat="1" applyFont="1" applyAlignment="1">
      <alignment horizontal="center"/>
    </xf>
    <xf numFmtId="4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41" fontId="2" fillId="0" borderId="3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justify" vertical="justify" textRotation="180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53"/>
  <sheetViews>
    <sheetView showGridLines="0" tabSelected="1" workbookViewId="0">
      <selection activeCell="L39" sqref="L39"/>
    </sheetView>
  </sheetViews>
  <sheetFormatPr defaultRowHeight="21"/>
  <cols>
    <col min="1" max="1" width="1.5703125" style="1" customWidth="1"/>
    <col min="2" max="2" width="5.85546875" style="1" customWidth="1"/>
    <col min="3" max="3" width="3.5703125" style="1" customWidth="1"/>
    <col min="4" max="4" width="15.140625" style="1" customWidth="1"/>
    <col min="5" max="5" width="7.7109375" style="1" customWidth="1"/>
    <col min="6" max="7" width="6.7109375" style="1" customWidth="1"/>
    <col min="8" max="8" width="1.7109375" style="1" customWidth="1"/>
    <col min="9" max="11" width="6.7109375" style="1" customWidth="1"/>
    <col min="12" max="12" width="1.7109375" style="1" customWidth="1"/>
    <col min="13" max="13" width="7.7109375" style="1" customWidth="1"/>
    <col min="14" max="15" width="7" style="1" customWidth="1"/>
    <col min="16" max="16" width="1.7109375" style="1" customWidth="1"/>
    <col min="17" max="17" width="7.42578125" style="1" customWidth="1"/>
    <col min="18" max="18" width="7.140625" style="1" customWidth="1"/>
    <col min="19" max="19" width="7" style="1" customWidth="1"/>
    <col min="20" max="20" width="1.42578125" style="1" customWidth="1"/>
    <col min="21" max="21" width="2.42578125" style="1" customWidth="1"/>
    <col min="22" max="22" width="33" style="1" customWidth="1"/>
    <col min="23" max="16384" width="9.140625" style="1"/>
  </cols>
  <sheetData>
    <row r="2" spans="1:22" s="17" customFormat="1" ht="23.25" customHeight="1">
      <c r="B2" s="17" t="s">
        <v>46</v>
      </c>
      <c r="C2" s="30">
        <v>1.4</v>
      </c>
      <c r="D2" s="17" t="s">
        <v>76</v>
      </c>
      <c r="V2" s="35"/>
    </row>
    <row r="3" spans="1:22" s="29" customFormat="1" ht="21.75" customHeight="1">
      <c r="B3" s="29" t="s">
        <v>44</v>
      </c>
      <c r="C3" s="30">
        <v>1.4</v>
      </c>
      <c r="D3" s="29" t="s">
        <v>75</v>
      </c>
      <c r="V3" s="35"/>
    </row>
    <row r="4" spans="1:22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S4" s="4"/>
      <c r="T4" s="4"/>
      <c r="U4" s="4"/>
      <c r="V4" s="28"/>
    </row>
    <row r="5" spans="1:22" ht="20.100000000000001" customHeight="1">
      <c r="A5" s="26" t="s">
        <v>42</v>
      </c>
      <c r="B5" s="26"/>
      <c r="C5" s="26"/>
      <c r="D5" s="26"/>
      <c r="E5" s="27" t="s">
        <v>41</v>
      </c>
      <c r="F5" s="27"/>
      <c r="G5" s="27"/>
      <c r="H5" s="24"/>
      <c r="I5" s="27" t="s">
        <v>40</v>
      </c>
      <c r="J5" s="27"/>
      <c r="K5" s="27"/>
      <c r="L5" s="24"/>
      <c r="M5" s="27" t="s">
        <v>39</v>
      </c>
      <c r="N5" s="27"/>
      <c r="O5" s="27"/>
      <c r="P5" s="24"/>
      <c r="Q5" s="27" t="s">
        <v>38</v>
      </c>
      <c r="R5" s="27"/>
      <c r="S5" s="27"/>
      <c r="T5" s="26" t="s">
        <v>37</v>
      </c>
      <c r="U5" s="26"/>
      <c r="V5" s="26"/>
    </row>
    <row r="6" spans="1:22" ht="20.100000000000001" customHeight="1">
      <c r="A6" s="22"/>
      <c r="B6" s="22"/>
      <c r="C6" s="22"/>
      <c r="D6" s="22"/>
      <c r="E6" s="25" t="s">
        <v>36</v>
      </c>
      <c r="F6" s="25"/>
      <c r="G6" s="25"/>
      <c r="H6" s="23"/>
      <c r="I6" s="25" t="s">
        <v>35</v>
      </c>
      <c r="J6" s="25"/>
      <c r="K6" s="25"/>
      <c r="L6" s="23"/>
      <c r="M6" s="25" t="s">
        <v>34</v>
      </c>
      <c r="N6" s="25"/>
      <c r="O6" s="25"/>
      <c r="P6" s="23"/>
      <c r="Q6" s="25" t="s">
        <v>33</v>
      </c>
      <c r="R6" s="25"/>
      <c r="S6" s="25"/>
      <c r="T6" s="22"/>
      <c r="U6" s="22"/>
      <c r="V6" s="22"/>
    </row>
    <row r="7" spans="1:22" ht="20.100000000000001" customHeight="1">
      <c r="A7" s="22"/>
      <c r="B7" s="22"/>
      <c r="C7" s="22"/>
      <c r="D7" s="22"/>
      <c r="E7" s="23" t="s">
        <v>32</v>
      </c>
      <c r="F7" s="24" t="s">
        <v>31</v>
      </c>
      <c r="G7" s="23" t="s">
        <v>30</v>
      </c>
      <c r="H7" s="23"/>
      <c r="I7" s="23" t="s">
        <v>32</v>
      </c>
      <c r="J7" s="24" t="s">
        <v>31</v>
      </c>
      <c r="K7" s="23" t="s">
        <v>30</v>
      </c>
      <c r="L7" s="23"/>
      <c r="M7" s="23" t="s">
        <v>32</v>
      </c>
      <c r="N7" s="24" t="s">
        <v>31</v>
      </c>
      <c r="O7" s="23" t="s">
        <v>30</v>
      </c>
      <c r="P7" s="23"/>
      <c r="Q7" s="23" t="s">
        <v>32</v>
      </c>
      <c r="R7" s="24" t="s">
        <v>31</v>
      </c>
      <c r="S7" s="23" t="s">
        <v>30</v>
      </c>
      <c r="T7" s="22"/>
      <c r="U7" s="22"/>
      <c r="V7" s="22"/>
    </row>
    <row r="8" spans="1:22" ht="20.100000000000001" customHeight="1">
      <c r="A8" s="20"/>
      <c r="B8" s="20"/>
      <c r="C8" s="20"/>
      <c r="D8" s="20"/>
      <c r="E8" s="21" t="s">
        <v>29</v>
      </c>
      <c r="F8" s="21" t="s">
        <v>28</v>
      </c>
      <c r="G8" s="21" t="s">
        <v>27</v>
      </c>
      <c r="H8" s="21"/>
      <c r="I8" s="21" t="s">
        <v>29</v>
      </c>
      <c r="J8" s="21" t="s">
        <v>28</v>
      </c>
      <c r="K8" s="21" t="s">
        <v>27</v>
      </c>
      <c r="L8" s="21"/>
      <c r="M8" s="21" t="s">
        <v>29</v>
      </c>
      <c r="N8" s="21" t="s">
        <v>28</v>
      </c>
      <c r="O8" s="21" t="s">
        <v>27</v>
      </c>
      <c r="P8" s="21"/>
      <c r="Q8" s="21" t="s">
        <v>29</v>
      </c>
      <c r="R8" s="21" t="s">
        <v>28</v>
      </c>
      <c r="S8" s="21" t="s">
        <v>27</v>
      </c>
      <c r="T8" s="20"/>
      <c r="U8" s="20"/>
      <c r="V8" s="20"/>
    </row>
    <row r="9" spans="1:22" s="12" customFormat="1" ht="23.1" customHeight="1">
      <c r="A9" s="33" t="s">
        <v>74</v>
      </c>
      <c r="B9" s="33"/>
      <c r="C9" s="33"/>
      <c r="D9" s="33"/>
      <c r="E9" s="14">
        <f>SUM(E10:E11)</f>
        <v>9605</v>
      </c>
      <c r="F9" s="14">
        <f>SUM(F10:F11)</f>
        <v>4881</v>
      </c>
      <c r="G9" s="14">
        <f>SUM(G10:G11)</f>
        <v>4724</v>
      </c>
      <c r="H9" s="14"/>
      <c r="I9" s="14">
        <f>SUM(I10:I11)</f>
        <v>5037</v>
      </c>
      <c r="J9" s="14">
        <f>SUM(J10:J11)</f>
        <v>2806</v>
      </c>
      <c r="K9" s="14">
        <f>SUM(K10:K11)</f>
        <v>2231</v>
      </c>
      <c r="L9" s="14"/>
      <c r="M9" s="14">
        <f>SUM(M10:M11)</f>
        <v>57627</v>
      </c>
      <c r="N9" s="14">
        <f>SUM(N10:N11)</f>
        <v>28908</v>
      </c>
      <c r="O9" s="14">
        <f>SUM(O10:O11)</f>
        <v>28719</v>
      </c>
      <c r="P9" s="14"/>
      <c r="Q9" s="14">
        <f>SUM(Q10:Q11)</f>
        <v>46073</v>
      </c>
      <c r="R9" s="14">
        <f>SUM(R10:R11)</f>
        <v>23379</v>
      </c>
      <c r="S9" s="34">
        <f>SUM(S10:S11)</f>
        <v>22694</v>
      </c>
      <c r="T9" s="33" t="s">
        <v>29</v>
      </c>
      <c r="U9" s="33"/>
      <c r="V9" s="33"/>
    </row>
    <row r="10" spans="1:22" s="4" customFormat="1" ht="21" customHeight="1">
      <c r="A10" s="8"/>
      <c r="B10" s="8" t="s">
        <v>73</v>
      </c>
      <c r="C10" s="8"/>
      <c r="D10" s="8"/>
      <c r="E10" s="9">
        <f>SUM(F10:G10)</f>
        <v>7406</v>
      </c>
      <c r="F10" s="9">
        <f>SUM(F13:F16,F19,F22,F25:F26,F38:F41,F44:F45,F48)</f>
        <v>3708</v>
      </c>
      <c r="G10" s="9">
        <f>SUM(G13:G16,G19,G22,G25:G26,G38:G41,G44:G45,G48)</f>
        <v>3698</v>
      </c>
      <c r="H10" s="9"/>
      <c r="I10" s="9">
        <f>SUM(J10:K10)</f>
        <v>1172</v>
      </c>
      <c r="J10" s="9">
        <f>SUM(J13:J16,J19,J22,J25:J26,J38:J41,J44:J45,J48)</f>
        <v>662</v>
      </c>
      <c r="K10" s="9">
        <f>SUM(K13:K16,K19,K22,K25:K26,K38:K41,K44:K45,K48)</f>
        <v>510</v>
      </c>
      <c r="L10" s="9"/>
      <c r="M10" s="9">
        <f>SUM(N10:O10)</f>
        <v>15317</v>
      </c>
      <c r="N10" s="9">
        <f>SUM(N13:N16,N19,N22,N25:N26,N38:N41,N44:N45,N48)</f>
        <v>7892</v>
      </c>
      <c r="O10" s="9">
        <f>SUM(O13:O16,O19,O22,O25:O26,O38:O41,O44:O45,O48)</f>
        <v>7425</v>
      </c>
      <c r="P10" s="9"/>
      <c r="Q10" s="9">
        <f>SUM(R10:S10)</f>
        <v>16874</v>
      </c>
      <c r="R10" s="9">
        <f>SUM(R13:R16,R19,R22,R25:R26,R38:R41,R44:R45,R48)</f>
        <v>8643</v>
      </c>
      <c r="S10" s="9">
        <f>SUM(S13:S16,S19,S22,S25:S26,S38:S41,S44:S45,S48)</f>
        <v>8231</v>
      </c>
      <c r="T10" s="8"/>
      <c r="U10" s="8"/>
      <c r="V10" s="8" t="s">
        <v>72</v>
      </c>
    </row>
    <row r="11" spans="1:22" s="4" customFormat="1" ht="21" customHeight="1">
      <c r="A11" s="8"/>
      <c r="B11" s="8" t="s">
        <v>5</v>
      </c>
      <c r="C11" s="8"/>
      <c r="D11" s="8"/>
      <c r="E11" s="9">
        <f>SUM(F11:G11)</f>
        <v>2199</v>
      </c>
      <c r="F11" s="9">
        <f>SUM(F17,F20,F23,F27,F42,F46,F49)</f>
        <v>1173</v>
      </c>
      <c r="G11" s="9">
        <f>SUM(G17,G20,G23,G27,G42,G46,G49)</f>
        <v>1026</v>
      </c>
      <c r="H11" s="9"/>
      <c r="I11" s="9">
        <f>SUM(J11:K11)</f>
        <v>3865</v>
      </c>
      <c r="J11" s="9">
        <f>SUM(J17,J20,J23,J27,J42,J46,J49)</f>
        <v>2144</v>
      </c>
      <c r="K11" s="9">
        <f>SUM(K17,K20,K23,K27,K42,K46,K49)</f>
        <v>1721</v>
      </c>
      <c r="L11" s="9"/>
      <c r="M11" s="9">
        <f>SUM(N11:O11)</f>
        <v>42310</v>
      </c>
      <c r="N11" s="9">
        <f>SUM(N17,N20,N23,N27,N42,N46,N49)</f>
        <v>21016</v>
      </c>
      <c r="O11" s="9">
        <f>SUM(O17,O20,O23,O27,O42,O46,O49)</f>
        <v>21294</v>
      </c>
      <c r="P11" s="9"/>
      <c r="Q11" s="9">
        <f>SUM(R11:S11)</f>
        <v>29199</v>
      </c>
      <c r="R11" s="9">
        <f>SUM(R17,R20,R23,R27,R42,R46,R49)</f>
        <v>14736</v>
      </c>
      <c r="S11" s="9">
        <f>SUM(S17,S20,S23,S27,S42,S46,S49)</f>
        <v>14463</v>
      </c>
      <c r="T11" s="8"/>
      <c r="U11" s="8"/>
      <c r="V11" s="8" t="s">
        <v>4</v>
      </c>
    </row>
    <row r="12" spans="1:22" s="12" customFormat="1" ht="21" customHeight="1">
      <c r="A12" s="13" t="s">
        <v>71</v>
      </c>
      <c r="B12" s="13"/>
      <c r="C12" s="13"/>
      <c r="D12" s="13"/>
      <c r="E12" s="14">
        <f>SUM(E13:E17)</f>
        <v>5671</v>
      </c>
      <c r="F12" s="14">
        <f>SUM(F13:F17)</f>
        <v>2834</v>
      </c>
      <c r="G12" s="14">
        <f>SUM(G13:G17)</f>
        <v>2837</v>
      </c>
      <c r="H12" s="14"/>
      <c r="I12" s="14">
        <f>SUM(I13:I17)</f>
        <v>1634</v>
      </c>
      <c r="J12" s="14">
        <f>SUM(J13:J17)</f>
        <v>904</v>
      </c>
      <c r="K12" s="14">
        <f>SUM(K13:K17)</f>
        <v>730</v>
      </c>
      <c r="L12" s="14"/>
      <c r="M12" s="14">
        <f>SUM(M13:M17)</f>
        <v>18486</v>
      </c>
      <c r="N12" s="14">
        <f>SUM(N13:N17)</f>
        <v>9281</v>
      </c>
      <c r="O12" s="14">
        <f>SUM(O13:O17)</f>
        <v>9205</v>
      </c>
      <c r="P12" s="14"/>
      <c r="Q12" s="14">
        <f>SUM(Q13:Q17)</f>
        <v>16632</v>
      </c>
      <c r="R12" s="14">
        <f>SUM(R13:R17)</f>
        <v>8201</v>
      </c>
      <c r="S12" s="14">
        <f>SUM(S13:S17)</f>
        <v>8431</v>
      </c>
      <c r="T12" s="13"/>
      <c r="U12" s="13" t="s">
        <v>70</v>
      </c>
      <c r="V12" s="13"/>
    </row>
    <row r="13" spans="1:22" s="4" customFormat="1" ht="21" customHeight="1">
      <c r="A13" s="8"/>
      <c r="B13" s="8" t="s">
        <v>69</v>
      </c>
      <c r="C13" s="8"/>
      <c r="D13" s="8"/>
      <c r="E13" s="9">
        <f>SUM(F13:G13)</f>
        <v>5663</v>
      </c>
      <c r="F13" s="9">
        <v>2830</v>
      </c>
      <c r="G13" s="9">
        <v>2833</v>
      </c>
      <c r="H13" s="9"/>
      <c r="I13" s="9">
        <f>SUM(J13:K13)</f>
        <v>486</v>
      </c>
      <c r="J13" s="9">
        <v>267</v>
      </c>
      <c r="K13" s="9">
        <v>219</v>
      </c>
      <c r="L13" s="9"/>
      <c r="M13" s="9">
        <f>SUM(N13:O13)</f>
        <v>6649</v>
      </c>
      <c r="N13" s="9">
        <v>3368</v>
      </c>
      <c r="O13" s="9">
        <v>3281</v>
      </c>
      <c r="P13" s="9"/>
      <c r="Q13" s="9">
        <f>SUM(R13:S13)</f>
        <v>8311</v>
      </c>
      <c r="R13" s="9">
        <v>4093</v>
      </c>
      <c r="S13" s="9">
        <v>4218</v>
      </c>
      <c r="T13" s="8"/>
      <c r="U13" s="8"/>
      <c r="V13" s="8" t="s">
        <v>68</v>
      </c>
    </row>
    <row r="14" spans="1:22" s="4" customFormat="1" ht="21" customHeight="1">
      <c r="A14" s="8"/>
      <c r="B14" s="8" t="s">
        <v>67</v>
      </c>
      <c r="C14" s="8"/>
      <c r="D14" s="8"/>
      <c r="E14" s="9" t="s">
        <v>11</v>
      </c>
      <c r="F14" s="9" t="s">
        <v>11</v>
      </c>
      <c r="G14" s="9" t="s">
        <v>11</v>
      </c>
      <c r="H14" s="9"/>
      <c r="I14" s="9">
        <f>SUM(J14:K14)</f>
        <v>47</v>
      </c>
      <c r="J14" s="9">
        <v>25</v>
      </c>
      <c r="K14" s="9">
        <v>22</v>
      </c>
      <c r="L14" s="9"/>
      <c r="M14" s="9">
        <f>SUM(N14:O14)</f>
        <v>268</v>
      </c>
      <c r="N14" s="9">
        <v>145</v>
      </c>
      <c r="O14" s="9">
        <v>123</v>
      </c>
      <c r="P14" s="9"/>
      <c r="Q14" s="9">
        <f>SUM(R14:S14)</f>
        <v>184</v>
      </c>
      <c r="R14" s="9">
        <v>93</v>
      </c>
      <c r="S14" s="9">
        <v>91</v>
      </c>
      <c r="T14" s="8"/>
      <c r="U14" s="8"/>
      <c r="V14" s="8" t="s">
        <v>66</v>
      </c>
    </row>
    <row r="15" spans="1:22" s="4" customFormat="1" ht="21" customHeight="1">
      <c r="A15" s="8"/>
      <c r="B15" s="8" t="s">
        <v>65</v>
      </c>
      <c r="C15" s="8"/>
      <c r="D15" s="8"/>
      <c r="E15" s="9" t="s">
        <v>11</v>
      </c>
      <c r="F15" s="9" t="s">
        <v>11</v>
      </c>
      <c r="G15" s="9" t="s">
        <v>11</v>
      </c>
      <c r="H15" s="9"/>
      <c r="I15" s="9">
        <f>SUM(J15:K15)</f>
        <v>45</v>
      </c>
      <c r="J15" s="9">
        <v>26</v>
      </c>
      <c r="K15" s="9">
        <v>19</v>
      </c>
      <c r="L15" s="9"/>
      <c r="M15" s="9">
        <f>SUM(N15:O15)</f>
        <v>479</v>
      </c>
      <c r="N15" s="9">
        <v>231</v>
      </c>
      <c r="O15" s="9">
        <v>248</v>
      </c>
      <c r="P15" s="9"/>
      <c r="Q15" s="9">
        <f>SUM(R15:S15)</f>
        <v>403</v>
      </c>
      <c r="R15" s="9">
        <v>185</v>
      </c>
      <c r="S15" s="9">
        <v>218</v>
      </c>
      <c r="T15" s="8"/>
      <c r="U15" s="8"/>
      <c r="V15" s="8" t="s">
        <v>64</v>
      </c>
    </row>
    <row r="16" spans="1:22" s="4" customFormat="1" ht="21" customHeight="1">
      <c r="A16" s="8"/>
      <c r="B16" s="8" t="s">
        <v>63</v>
      </c>
      <c r="C16" s="8"/>
      <c r="D16" s="8"/>
      <c r="E16" s="9" t="s">
        <v>11</v>
      </c>
      <c r="F16" s="9" t="s">
        <v>11</v>
      </c>
      <c r="G16" s="9" t="s">
        <v>11</v>
      </c>
      <c r="H16" s="9"/>
      <c r="I16" s="9">
        <f>SUM(J16:K16)</f>
        <v>86</v>
      </c>
      <c r="J16" s="9">
        <v>42</v>
      </c>
      <c r="K16" s="9">
        <v>44</v>
      </c>
      <c r="L16" s="9"/>
      <c r="M16" s="9">
        <f>SUM(N16:O16)</f>
        <v>533</v>
      </c>
      <c r="N16" s="9">
        <v>254</v>
      </c>
      <c r="O16" s="9">
        <v>279</v>
      </c>
      <c r="P16" s="9"/>
      <c r="Q16" s="9">
        <f>SUM(R16:S16)</f>
        <v>412</v>
      </c>
      <c r="R16" s="9">
        <v>186</v>
      </c>
      <c r="S16" s="9">
        <v>226</v>
      </c>
      <c r="T16" s="8"/>
      <c r="U16" s="8"/>
      <c r="V16" s="8" t="s">
        <v>62</v>
      </c>
    </row>
    <row r="17" spans="1:22" s="4" customFormat="1" ht="21" customHeight="1">
      <c r="A17" s="32" t="s">
        <v>61</v>
      </c>
      <c r="B17" s="32"/>
      <c r="C17" s="32"/>
      <c r="D17" s="32"/>
      <c r="E17" s="9">
        <f>SUM(F17:G17)</f>
        <v>8</v>
      </c>
      <c r="F17" s="9">
        <v>4</v>
      </c>
      <c r="G17" s="9">
        <v>4</v>
      </c>
      <c r="H17" s="9"/>
      <c r="I17" s="9">
        <f>SUM(J17:K17)</f>
        <v>970</v>
      </c>
      <c r="J17" s="9">
        <v>544</v>
      </c>
      <c r="K17" s="9">
        <v>426</v>
      </c>
      <c r="L17" s="9"/>
      <c r="M17" s="9">
        <f>SUM(N17:O17)</f>
        <v>10557</v>
      </c>
      <c r="N17" s="9">
        <v>5283</v>
      </c>
      <c r="O17" s="9">
        <v>5274</v>
      </c>
      <c r="P17" s="9"/>
      <c r="Q17" s="9">
        <f>SUM(R17:S17)</f>
        <v>7322</v>
      </c>
      <c r="R17" s="9">
        <v>3644</v>
      </c>
      <c r="S17" s="9">
        <v>3678</v>
      </c>
      <c r="T17" s="8"/>
      <c r="U17" s="8"/>
      <c r="V17" s="8" t="s">
        <v>4</v>
      </c>
    </row>
    <row r="18" spans="1:22" s="12" customFormat="1" ht="21" customHeight="1">
      <c r="A18" s="13" t="s">
        <v>60</v>
      </c>
      <c r="B18" s="13"/>
      <c r="C18" s="13"/>
      <c r="D18" s="13"/>
      <c r="E18" s="14">
        <f>SUM(E19:E20)</f>
        <v>1375</v>
      </c>
      <c r="F18" s="14">
        <f>SUM(F19:F20)</f>
        <v>746</v>
      </c>
      <c r="G18" s="14">
        <f>SUM(G19:G20)</f>
        <v>629</v>
      </c>
      <c r="H18" s="14"/>
      <c r="I18" s="14">
        <f>SUM(I19:I20)</f>
        <v>743</v>
      </c>
      <c r="J18" s="14">
        <f>SUM(J19:J20)</f>
        <v>426</v>
      </c>
      <c r="K18" s="14">
        <f>SUM(K19:K20)</f>
        <v>317</v>
      </c>
      <c r="L18" s="14"/>
      <c r="M18" s="14">
        <f>SUM(M19:M20)</f>
        <v>6903</v>
      </c>
      <c r="N18" s="14">
        <f>SUM(N19:N20)</f>
        <v>3514</v>
      </c>
      <c r="O18" s="14">
        <f>SUM(O19:O20)</f>
        <v>3389</v>
      </c>
      <c r="P18" s="14"/>
      <c r="Q18" s="14">
        <f>SUM(Q19:Q20)</f>
        <v>6689</v>
      </c>
      <c r="R18" s="14">
        <f>SUM(R19:R20)</f>
        <v>3455</v>
      </c>
      <c r="S18" s="14">
        <f>SUM(S19:S20)</f>
        <v>3234</v>
      </c>
      <c r="T18" s="13"/>
      <c r="U18" s="13" t="s">
        <v>59</v>
      </c>
      <c r="V18" s="13"/>
    </row>
    <row r="19" spans="1:22" s="4" customFormat="1" ht="21" customHeight="1">
      <c r="A19" s="8"/>
      <c r="B19" s="8" t="s">
        <v>58</v>
      </c>
      <c r="C19" s="8"/>
      <c r="D19" s="8"/>
      <c r="E19" s="9" t="s">
        <v>11</v>
      </c>
      <c r="F19" s="9" t="s">
        <v>11</v>
      </c>
      <c r="G19" s="9" t="s">
        <v>11</v>
      </c>
      <c r="H19" s="9"/>
      <c r="I19" s="9">
        <f>SUM(J19:K19)</f>
        <v>47</v>
      </c>
      <c r="J19" s="9">
        <v>29</v>
      </c>
      <c r="K19" s="9">
        <v>18</v>
      </c>
      <c r="L19" s="9"/>
      <c r="M19" s="9">
        <f>SUM(N19:O19)</f>
        <v>409</v>
      </c>
      <c r="N19" s="9">
        <v>201</v>
      </c>
      <c r="O19" s="9">
        <v>208</v>
      </c>
      <c r="P19" s="9"/>
      <c r="Q19" s="9">
        <f>SUM(R19:S19)</f>
        <v>362</v>
      </c>
      <c r="R19" s="9">
        <v>169</v>
      </c>
      <c r="S19" s="9">
        <v>193</v>
      </c>
      <c r="T19" s="8"/>
      <c r="U19" s="8"/>
      <c r="V19" s="8" t="s">
        <v>57</v>
      </c>
    </row>
    <row r="20" spans="1:22" s="4" customFormat="1" ht="21" customHeight="1">
      <c r="A20" s="8"/>
      <c r="B20" s="8" t="s">
        <v>5</v>
      </c>
      <c r="C20" s="8"/>
      <c r="D20" s="8"/>
      <c r="E20" s="9">
        <f>SUM(F20:G20)</f>
        <v>1375</v>
      </c>
      <c r="F20" s="9">
        <v>746</v>
      </c>
      <c r="G20" s="9">
        <v>629</v>
      </c>
      <c r="H20" s="9"/>
      <c r="I20" s="9">
        <f>SUM(J20:K20)</f>
        <v>696</v>
      </c>
      <c r="J20" s="9">
        <v>397</v>
      </c>
      <c r="K20" s="9">
        <v>299</v>
      </c>
      <c r="L20" s="9"/>
      <c r="M20" s="9">
        <f>SUM(N20:O20)</f>
        <v>6494</v>
      </c>
      <c r="N20" s="9">
        <v>3313</v>
      </c>
      <c r="O20" s="9">
        <v>3181</v>
      </c>
      <c r="P20" s="9"/>
      <c r="Q20" s="9">
        <f>SUM(R20:S20)</f>
        <v>6327</v>
      </c>
      <c r="R20" s="9">
        <v>3286</v>
      </c>
      <c r="S20" s="9">
        <v>3041</v>
      </c>
      <c r="T20" s="8"/>
      <c r="U20" s="8"/>
      <c r="V20" s="8" t="s">
        <v>4</v>
      </c>
    </row>
    <row r="21" spans="1:22" s="12" customFormat="1" ht="21" customHeight="1">
      <c r="A21" s="13" t="s">
        <v>56</v>
      </c>
      <c r="B21" s="13"/>
      <c r="C21" s="13"/>
      <c r="D21" s="13"/>
      <c r="E21" s="14">
        <f>SUM(E22:E23)</f>
        <v>245</v>
      </c>
      <c r="F21" s="14">
        <f>SUM(F22:F23)</f>
        <v>133</v>
      </c>
      <c r="G21" s="14">
        <f>SUM(G22:G23)</f>
        <v>112</v>
      </c>
      <c r="H21" s="14"/>
      <c r="I21" s="14">
        <f>SUM(I22:I23)</f>
        <v>305</v>
      </c>
      <c r="J21" s="14">
        <f>SUM(J22:J23)</f>
        <v>170</v>
      </c>
      <c r="K21" s="14">
        <f>SUM(K22:K23)</f>
        <v>135</v>
      </c>
      <c r="L21" s="14"/>
      <c r="M21" s="14">
        <f>SUM(M22:M23)</f>
        <v>2550</v>
      </c>
      <c r="N21" s="14">
        <f>SUM(N22:N23)</f>
        <v>1352</v>
      </c>
      <c r="O21" s="14">
        <f>SUM(O22:O23)</f>
        <v>1198</v>
      </c>
      <c r="P21" s="14"/>
      <c r="Q21" s="14">
        <f>SUM(Q22:Q23)</f>
        <v>2109</v>
      </c>
      <c r="R21" s="14">
        <f>SUM(R22:R23)</f>
        <v>1116</v>
      </c>
      <c r="S21" s="14">
        <f>SUM(S22:S23)</f>
        <v>993</v>
      </c>
      <c r="T21" s="13"/>
      <c r="U21" s="13" t="s">
        <v>55</v>
      </c>
      <c r="V21" s="13"/>
    </row>
    <row r="22" spans="1:22" s="4" customFormat="1" ht="21" customHeight="1">
      <c r="A22" s="8"/>
      <c r="B22" s="8" t="s">
        <v>54</v>
      </c>
      <c r="C22" s="8"/>
      <c r="D22" s="8"/>
      <c r="E22" s="9">
        <f>SUM(F22:G22)</f>
        <v>244</v>
      </c>
      <c r="F22" s="9">
        <v>132</v>
      </c>
      <c r="G22" s="9">
        <v>112</v>
      </c>
      <c r="H22" s="9"/>
      <c r="I22" s="9">
        <f>SUM(J22:K22)</f>
        <v>96</v>
      </c>
      <c r="J22" s="9">
        <v>58</v>
      </c>
      <c r="K22" s="9">
        <v>38</v>
      </c>
      <c r="L22" s="9"/>
      <c r="M22" s="9">
        <f>SUM(N22:O22)</f>
        <v>656</v>
      </c>
      <c r="N22" s="9">
        <v>322</v>
      </c>
      <c r="O22" s="9">
        <v>334</v>
      </c>
      <c r="P22" s="9"/>
      <c r="Q22" s="9">
        <f>SUM(R22:S22)</f>
        <v>703</v>
      </c>
      <c r="R22" s="9">
        <v>347</v>
      </c>
      <c r="S22" s="9">
        <v>356</v>
      </c>
      <c r="T22" s="8"/>
      <c r="U22" s="8"/>
      <c r="V22" s="8" t="s">
        <v>53</v>
      </c>
    </row>
    <row r="23" spans="1:22" s="4" customFormat="1" ht="21" customHeight="1">
      <c r="A23" s="8"/>
      <c r="B23" s="8" t="s">
        <v>5</v>
      </c>
      <c r="C23" s="8"/>
      <c r="D23" s="8"/>
      <c r="E23" s="9">
        <f>SUM(F23:G23)</f>
        <v>1</v>
      </c>
      <c r="F23" s="9">
        <v>1</v>
      </c>
      <c r="G23" s="9" t="s">
        <v>11</v>
      </c>
      <c r="H23" s="9"/>
      <c r="I23" s="9">
        <f>SUM(J23:K23)</f>
        <v>209</v>
      </c>
      <c r="J23" s="9">
        <v>112</v>
      </c>
      <c r="K23" s="9">
        <v>97</v>
      </c>
      <c r="L23" s="9"/>
      <c r="M23" s="9">
        <f>SUM(N23:O23)</f>
        <v>1894</v>
      </c>
      <c r="N23" s="9">
        <v>1030</v>
      </c>
      <c r="O23" s="9">
        <v>864</v>
      </c>
      <c r="P23" s="9"/>
      <c r="Q23" s="9">
        <f>SUM(R23:S23)</f>
        <v>1406</v>
      </c>
      <c r="R23" s="9">
        <v>769</v>
      </c>
      <c r="S23" s="9">
        <v>637</v>
      </c>
      <c r="T23" s="8"/>
      <c r="U23" s="8"/>
      <c r="V23" s="8" t="s">
        <v>4</v>
      </c>
    </row>
    <row r="24" spans="1:22" s="12" customFormat="1" ht="21" customHeight="1">
      <c r="A24" s="13" t="s">
        <v>52</v>
      </c>
      <c r="B24" s="13"/>
      <c r="C24" s="13"/>
      <c r="D24" s="13"/>
      <c r="E24" s="14">
        <f>SUM(E25:E27)</f>
        <v>678</v>
      </c>
      <c r="F24" s="14">
        <f>SUM(F25:F27)</f>
        <v>337</v>
      </c>
      <c r="G24" s="14">
        <f>SUM(G25:G27)</f>
        <v>341</v>
      </c>
      <c r="H24" s="14"/>
      <c r="I24" s="14">
        <f>SUM(I25:I27)</f>
        <v>724</v>
      </c>
      <c r="J24" s="14">
        <f>SUM(J25:J27)</f>
        <v>379</v>
      </c>
      <c r="K24" s="14">
        <f>SUM(K25:K27)</f>
        <v>345</v>
      </c>
      <c r="L24" s="14"/>
      <c r="M24" s="14">
        <f>SUM(M25:M27)</f>
        <v>5595</v>
      </c>
      <c r="N24" s="14">
        <f>SUM(N25:N27)</f>
        <v>2794</v>
      </c>
      <c r="O24" s="14">
        <f>SUM(O25:O27)</f>
        <v>2801</v>
      </c>
      <c r="P24" s="14"/>
      <c r="Q24" s="14">
        <f>SUM(Q25:Q27)</f>
        <v>4422</v>
      </c>
      <c r="R24" s="14">
        <f>SUM(R25:R27)</f>
        <v>2219</v>
      </c>
      <c r="S24" s="14">
        <f>SUM(S25:S27)</f>
        <v>2203</v>
      </c>
      <c r="T24" s="13"/>
      <c r="U24" s="13" t="s">
        <v>51</v>
      </c>
      <c r="V24" s="13"/>
    </row>
    <row r="25" spans="1:22" s="4" customFormat="1" ht="21" customHeight="1">
      <c r="A25" s="8"/>
      <c r="B25" s="8" t="s">
        <v>50</v>
      </c>
      <c r="C25" s="8"/>
      <c r="D25" s="8"/>
      <c r="E25" s="9" t="s">
        <v>11</v>
      </c>
      <c r="F25" s="9" t="s">
        <v>11</v>
      </c>
      <c r="G25" s="9" t="s">
        <v>11</v>
      </c>
      <c r="H25" s="9"/>
      <c r="I25" s="9">
        <f>SUM(J25:K25)</f>
        <v>58</v>
      </c>
      <c r="J25" s="9">
        <v>31</v>
      </c>
      <c r="K25" s="9">
        <v>27</v>
      </c>
      <c r="L25" s="9"/>
      <c r="M25" s="9">
        <f>SUM(N25:O25)</f>
        <v>564</v>
      </c>
      <c r="N25" s="9">
        <v>282</v>
      </c>
      <c r="O25" s="9">
        <v>282</v>
      </c>
      <c r="P25" s="9"/>
      <c r="Q25" s="9">
        <f>SUM(R25:S25)</f>
        <v>447</v>
      </c>
      <c r="R25" s="9">
        <v>215</v>
      </c>
      <c r="S25" s="9">
        <v>232</v>
      </c>
      <c r="T25" s="8"/>
      <c r="U25" s="8"/>
      <c r="V25" s="8" t="s">
        <v>49</v>
      </c>
    </row>
    <row r="26" spans="1:22" s="4" customFormat="1" ht="21" customHeight="1">
      <c r="A26" s="8"/>
      <c r="B26" s="8" t="s">
        <v>48</v>
      </c>
      <c r="C26" s="8"/>
      <c r="D26" s="8"/>
      <c r="E26" s="9">
        <f>SUM(F26:G26)</f>
        <v>437</v>
      </c>
      <c r="F26" s="9">
        <v>219</v>
      </c>
      <c r="G26" s="9">
        <v>218</v>
      </c>
      <c r="H26" s="9"/>
      <c r="I26" s="9">
        <f>SUM(J26:K26)</f>
        <v>18</v>
      </c>
      <c r="J26" s="9">
        <v>12</v>
      </c>
      <c r="K26" s="9">
        <v>6</v>
      </c>
      <c r="L26" s="9"/>
      <c r="M26" s="9">
        <f>SUM(N26:O26)</f>
        <v>90</v>
      </c>
      <c r="N26" s="9">
        <v>37</v>
      </c>
      <c r="O26" s="9">
        <v>53</v>
      </c>
      <c r="P26" s="9"/>
      <c r="Q26" s="9">
        <f>SUM(R26:S26)</f>
        <v>444</v>
      </c>
      <c r="R26" s="9">
        <v>205</v>
      </c>
      <c r="S26" s="9">
        <v>239</v>
      </c>
      <c r="T26" s="8"/>
      <c r="U26" s="8"/>
      <c r="V26" s="8" t="s">
        <v>47</v>
      </c>
    </row>
    <row r="27" spans="1:22" s="4" customFormat="1" ht="21" customHeight="1">
      <c r="A27" s="5"/>
      <c r="B27" s="5" t="s">
        <v>5</v>
      </c>
      <c r="C27" s="5"/>
      <c r="D27" s="5"/>
      <c r="E27" s="6">
        <f>SUM(F27:G27)</f>
        <v>241</v>
      </c>
      <c r="F27" s="6">
        <v>118</v>
      </c>
      <c r="G27" s="6">
        <v>123</v>
      </c>
      <c r="H27" s="6"/>
      <c r="I27" s="6">
        <f>SUM(J27:K27)</f>
        <v>648</v>
      </c>
      <c r="J27" s="6">
        <v>336</v>
      </c>
      <c r="K27" s="6">
        <v>312</v>
      </c>
      <c r="L27" s="6"/>
      <c r="M27" s="6">
        <f>SUM(N27:O27)</f>
        <v>4941</v>
      </c>
      <c r="N27" s="6">
        <v>2475</v>
      </c>
      <c r="O27" s="6">
        <v>2466</v>
      </c>
      <c r="P27" s="6"/>
      <c r="Q27" s="6">
        <f>SUM(R27:S27)</f>
        <v>3531</v>
      </c>
      <c r="R27" s="6">
        <v>1799</v>
      </c>
      <c r="S27" s="6">
        <v>1732</v>
      </c>
      <c r="T27" s="5"/>
      <c r="U27" s="5"/>
      <c r="V27" s="5" t="s">
        <v>4</v>
      </c>
    </row>
    <row r="28" spans="1:22" s="4" customFormat="1" ht="18" customHeight="1">
      <c r="A28" s="8"/>
      <c r="B28" s="8"/>
      <c r="C28" s="8"/>
      <c r="D28" s="8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8"/>
      <c r="U28" s="8"/>
      <c r="V28" s="8"/>
    </row>
    <row r="29" spans="1:22" s="4" customFormat="1" ht="21" customHeight="1">
      <c r="A29" s="8"/>
      <c r="B29" s="8"/>
      <c r="C29" s="8"/>
      <c r="D29" s="8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8"/>
      <c r="U29" s="8"/>
      <c r="V29" s="8"/>
    </row>
    <row r="30" spans="1:22" s="17" customFormat="1" ht="23.25" customHeight="1">
      <c r="B30" s="17" t="s">
        <v>46</v>
      </c>
      <c r="C30" s="30">
        <v>1.4</v>
      </c>
      <c r="D30" s="17" t="s">
        <v>45</v>
      </c>
    </row>
    <row r="31" spans="1:22" s="29" customFormat="1" ht="21.75" customHeight="1">
      <c r="B31" s="29" t="s">
        <v>44</v>
      </c>
      <c r="C31" s="30">
        <v>1.4</v>
      </c>
      <c r="D31" s="29" t="s">
        <v>43</v>
      </c>
    </row>
    <row r="32" spans="1:22" ht="9.9499999999999993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S32" s="4"/>
      <c r="T32" s="4"/>
      <c r="U32" s="4"/>
      <c r="V32" s="28"/>
    </row>
    <row r="33" spans="1:22" ht="20.100000000000001" customHeight="1">
      <c r="A33" s="26" t="s">
        <v>42</v>
      </c>
      <c r="B33" s="26"/>
      <c r="C33" s="26"/>
      <c r="D33" s="26"/>
      <c r="E33" s="27" t="s">
        <v>41</v>
      </c>
      <c r="F33" s="27"/>
      <c r="G33" s="27"/>
      <c r="H33" s="24"/>
      <c r="I33" s="27" t="s">
        <v>40</v>
      </c>
      <c r="J33" s="27"/>
      <c r="K33" s="27"/>
      <c r="L33" s="24"/>
      <c r="M33" s="27" t="s">
        <v>39</v>
      </c>
      <c r="N33" s="27"/>
      <c r="O33" s="27"/>
      <c r="P33" s="24"/>
      <c r="Q33" s="27" t="s">
        <v>38</v>
      </c>
      <c r="R33" s="27"/>
      <c r="S33" s="27"/>
      <c r="T33" s="26" t="s">
        <v>37</v>
      </c>
      <c r="U33" s="26"/>
      <c r="V33" s="26"/>
    </row>
    <row r="34" spans="1:22" ht="20.100000000000001" customHeight="1">
      <c r="A34" s="22"/>
      <c r="B34" s="22"/>
      <c r="C34" s="22"/>
      <c r="D34" s="22"/>
      <c r="E34" s="25" t="s">
        <v>36</v>
      </c>
      <c r="F34" s="25"/>
      <c r="G34" s="25"/>
      <c r="H34" s="23"/>
      <c r="I34" s="25" t="s">
        <v>35</v>
      </c>
      <c r="J34" s="25"/>
      <c r="K34" s="25"/>
      <c r="L34" s="23"/>
      <c r="M34" s="25" t="s">
        <v>34</v>
      </c>
      <c r="N34" s="25"/>
      <c r="O34" s="25"/>
      <c r="P34" s="23"/>
      <c r="Q34" s="25" t="s">
        <v>33</v>
      </c>
      <c r="R34" s="25"/>
      <c r="S34" s="25"/>
      <c r="T34" s="22"/>
      <c r="U34" s="22"/>
      <c r="V34" s="22"/>
    </row>
    <row r="35" spans="1:22" ht="20.100000000000001" customHeight="1">
      <c r="A35" s="22"/>
      <c r="B35" s="22"/>
      <c r="C35" s="22"/>
      <c r="D35" s="22"/>
      <c r="E35" s="23" t="s">
        <v>32</v>
      </c>
      <c r="F35" s="24" t="s">
        <v>31</v>
      </c>
      <c r="G35" s="23" t="s">
        <v>30</v>
      </c>
      <c r="H35" s="23"/>
      <c r="I35" s="23" t="s">
        <v>32</v>
      </c>
      <c r="J35" s="24" t="s">
        <v>31</v>
      </c>
      <c r="K35" s="23" t="s">
        <v>30</v>
      </c>
      <c r="L35" s="23"/>
      <c r="M35" s="23" t="s">
        <v>32</v>
      </c>
      <c r="N35" s="24" t="s">
        <v>31</v>
      </c>
      <c r="O35" s="23" t="s">
        <v>30</v>
      </c>
      <c r="P35" s="23"/>
      <c r="Q35" s="23" t="s">
        <v>32</v>
      </c>
      <c r="R35" s="24" t="s">
        <v>31</v>
      </c>
      <c r="S35" s="23" t="s">
        <v>30</v>
      </c>
      <c r="T35" s="22"/>
      <c r="U35" s="22"/>
      <c r="V35" s="22"/>
    </row>
    <row r="36" spans="1:22" ht="20.100000000000001" customHeight="1">
      <c r="A36" s="20"/>
      <c r="B36" s="20"/>
      <c r="C36" s="20"/>
      <c r="D36" s="20"/>
      <c r="E36" s="21" t="s">
        <v>29</v>
      </c>
      <c r="F36" s="21" t="s">
        <v>28</v>
      </c>
      <c r="G36" s="21" t="s">
        <v>27</v>
      </c>
      <c r="H36" s="21"/>
      <c r="I36" s="21" t="s">
        <v>29</v>
      </c>
      <c r="J36" s="21" t="s">
        <v>28</v>
      </c>
      <c r="K36" s="21" t="s">
        <v>27</v>
      </c>
      <c r="L36" s="21"/>
      <c r="M36" s="21" t="s">
        <v>29</v>
      </c>
      <c r="N36" s="21" t="s">
        <v>28</v>
      </c>
      <c r="O36" s="21" t="s">
        <v>27</v>
      </c>
      <c r="P36" s="21"/>
      <c r="Q36" s="21" t="s">
        <v>29</v>
      </c>
      <c r="R36" s="21" t="s">
        <v>28</v>
      </c>
      <c r="S36" s="21" t="s">
        <v>27</v>
      </c>
      <c r="T36" s="20"/>
      <c r="U36" s="20"/>
      <c r="V36" s="20"/>
    </row>
    <row r="37" spans="1:22" s="17" customFormat="1" ht="21" customHeight="1">
      <c r="A37" s="18" t="s">
        <v>26</v>
      </c>
      <c r="B37" s="18"/>
      <c r="C37" s="18"/>
      <c r="D37" s="18"/>
      <c r="E37" s="19">
        <f>SUM(E38:E42)</f>
        <v>257</v>
      </c>
      <c r="F37" s="19">
        <f>SUM(F38:F42)</f>
        <v>132</v>
      </c>
      <c r="G37" s="19">
        <f>SUM(G38:G42)</f>
        <v>125</v>
      </c>
      <c r="H37" s="19"/>
      <c r="I37" s="19">
        <f>SUM(I38:I42)</f>
        <v>643</v>
      </c>
      <c r="J37" s="19">
        <f>SUM(J38:J42)</f>
        <v>357</v>
      </c>
      <c r="K37" s="19">
        <f>SUM(K38:K42)</f>
        <v>286</v>
      </c>
      <c r="L37" s="19"/>
      <c r="M37" s="19">
        <f>SUM(M38:M42)</f>
        <v>4405</v>
      </c>
      <c r="N37" s="19">
        <f>SUM(N38:N42)</f>
        <v>2284</v>
      </c>
      <c r="O37" s="19">
        <f>SUM(O38:O42)</f>
        <v>2121</v>
      </c>
      <c r="P37" s="19"/>
      <c r="Q37" s="19">
        <f>SUM(Q38:Q42)</f>
        <v>3752</v>
      </c>
      <c r="R37" s="19">
        <f>SUM(R38:R42)</f>
        <v>1912</v>
      </c>
      <c r="S37" s="19">
        <f>SUM(S38:S42)</f>
        <v>1840</v>
      </c>
      <c r="T37" s="18"/>
      <c r="U37" s="18" t="s">
        <v>25</v>
      </c>
      <c r="V37" s="18"/>
    </row>
    <row r="38" spans="1:22" s="4" customFormat="1" ht="21" customHeight="1">
      <c r="A38" s="8"/>
      <c r="B38" s="8" t="s">
        <v>24</v>
      </c>
      <c r="C38" s="8"/>
      <c r="D38" s="8"/>
      <c r="E38" s="9">
        <f>SUM(F38:G38)</f>
        <v>256</v>
      </c>
      <c r="F38" s="9">
        <v>131</v>
      </c>
      <c r="G38" s="9">
        <v>125</v>
      </c>
      <c r="H38" s="9"/>
      <c r="I38" s="9">
        <f>SUM(J38:K38)</f>
        <v>47</v>
      </c>
      <c r="J38" s="9">
        <v>31</v>
      </c>
      <c r="K38" s="9">
        <v>16</v>
      </c>
      <c r="L38" s="9"/>
      <c r="M38" s="9">
        <f>SUM(N38:O38)</f>
        <v>601</v>
      </c>
      <c r="N38" s="9">
        <v>316</v>
      </c>
      <c r="O38" s="9">
        <v>285</v>
      </c>
      <c r="P38" s="9"/>
      <c r="Q38" s="9">
        <f>SUM(R38:S38)</f>
        <v>643</v>
      </c>
      <c r="R38" s="9">
        <v>317</v>
      </c>
      <c r="S38" s="9">
        <v>326</v>
      </c>
      <c r="T38" s="8"/>
      <c r="U38" s="8"/>
      <c r="V38" s="8" t="s">
        <v>23</v>
      </c>
    </row>
    <row r="39" spans="1:22" s="4" customFormat="1" ht="21" customHeight="1">
      <c r="A39" s="8"/>
      <c r="B39" s="8" t="s">
        <v>22</v>
      </c>
      <c r="C39" s="8"/>
      <c r="D39" s="8"/>
      <c r="E39" s="9" t="s">
        <v>11</v>
      </c>
      <c r="F39" s="9" t="s">
        <v>11</v>
      </c>
      <c r="G39" s="9" t="s">
        <v>11</v>
      </c>
      <c r="H39" s="9"/>
      <c r="I39" s="9">
        <f>SUM(J39:K39)</f>
        <v>19</v>
      </c>
      <c r="J39" s="9">
        <v>9</v>
      </c>
      <c r="K39" s="9">
        <v>10</v>
      </c>
      <c r="L39" s="9"/>
      <c r="M39" s="9">
        <f>SUM(N39:O39)</f>
        <v>152</v>
      </c>
      <c r="N39" s="9">
        <v>73</v>
      </c>
      <c r="O39" s="9">
        <v>79</v>
      </c>
      <c r="P39" s="9"/>
      <c r="Q39" s="9">
        <f>SUM(R39:S39)</f>
        <v>122</v>
      </c>
      <c r="R39" s="9">
        <v>62</v>
      </c>
      <c r="S39" s="9">
        <v>60</v>
      </c>
      <c r="T39" s="8"/>
      <c r="U39" s="8"/>
      <c r="V39" s="8" t="s">
        <v>21</v>
      </c>
    </row>
    <row r="40" spans="1:22" s="4" customFormat="1" ht="21" customHeight="1">
      <c r="A40" s="8"/>
      <c r="B40" s="8" t="s">
        <v>20</v>
      </c>
      <c r="C40" s="8"/>
      <c r="D40" s="8"/>
      <c r="E40" s="9" t="s">
        <v>11</v>
      </c>
      <c r="F40" s="9" t="s">
        <v>11</v>
      </c>
      <c r="G40" s="9" t="s">
        <v>11</v>
      </c>
      <c r="H40" s="9"/>
      <c r="I40" s="9">
        <f>SUM(J40:K40)</f>
        <v>13</v>
      </c>
      <c r="J40" s="9">
        <v>6</v>
      </c>
      <c r="K40" s="9">
        <v>7</v>
      </c>
      <c r="L40" s="9"/>
      <c r="M40" s="9">
        <f>SUM(N40:O40)</f>
        <v>88</v>
      </c>
      <c r="N40" s="9">
        <v>45</v>
      </c>
      <c r="O40" s="9">
        <v>43</v>
      </c>
      <c r="P40" s="9"/>
      <c r="Q40" s="9">
        <f>SUM(R40:S40)</f>
        <v>143</v>
      </c>
      <c r="R40" s="9">
        <v>85</v>
      </c>
      <c r="S40" s="9">
        <v>58</v>
      </c>
      <c r="T40" s="8"/>
      <c r="U40" s="8"/>
      <c r="V40" s="8" t="s">
        <v>19</v>
      </c>
    </row>
    <row r="41" spans="1:22" s="4" customFormat="1" ht="21" customHeight="1">
      <c r="A41" s="8"/>
      <c r="B41" s="8" t="s">
        <v>18</v>
      </c>
      <c r="C41" s="8"/>
      <c r="D41" s="8"/>
      <c r="E41" s="9" t="s">
        <v>11</v>
      </c>
      <c r="F41" s="9" t="s">
        <v>11</v>
      </c>
      <c r="G41" s="9" t="s">
        <v>11</v>
      </c>
      <c r="H41" s="9"/>
      <c r="I41" s="9">
        <f>SUM(J41:K41)</f>
        <v>20</v>
      </c>
      <c r="J41" s="9">
        <v>10</v>
      </c>
      <c r="K41" s="9">
        <v>10</v>
      </c>
      <c r="L41" s="9"/>
      <c r="M41" s="9">
        <f>SUM(N41:O41)</f>
        <v>52</v>
      </c>
      <c r="N41" s="9">
        <v>24</v>
      </c>
      <c r="O41" s="9">
        <v>28</v>
      </c>
      <c r="P41" s="9"/>
      <c r="Q41" s="9">
        <f>SUM(R41:S41)</f>
        <v>75</v>
      </c>
      <c r="R41" s="9">
        <v>35</v>
      </c>
      <c r="S41" s="9">
        <v>40</v>
      </c>
      <c r="T41" s="8"/>
      <c r="U41" s="8"/>
      <c r="V41" s="8" t="s">
        <v>17</v>
      </c>
    </row>
    <row r="42" spans="1:22" s="4" customFormat="1" ht="21" customHeight="1">
      <c r="A42" s="8"/>
      <c r="B42" s="8" t="s">
        <v>5</v>
      </c>
      <c r="C42" s="8"/>
      <c r="D42" s="8"/>
      <c r="E42" s="9">
        <f>SUM(F42:G42)</f>
        <v>1</v>
      </c>
      <c r="F42" s="9">
        <v>1</v>
      </c>
      <c r="G42" s="9" t="s">
        <v>11</v>
      </c>
      <c r="H42" s="9"/>
      <c r="I42" s="9">
        <f>SUM(J42:K42)</f>
        <v>544</v>
      </c>
      <c r="J42" s="9">
        <v>301</v>
      </c>
      <c r="K42" s="9">
        <v>243</v>
      </c>
      <c r="L42" s="9"/>
      <c r="M42" s="9">
        <f>SUM(N42:O42)</f>
        <v>3512</v>
      </c>
      <c r="N42" s="9">
        <v>1826</v>
      </c>
      <c r="O42" s="9">
        <v>1686</v>
      </c>
      <c r="P42" s="9"/>
      <c r="Q42" s="9">
        <f>SUM(R42:S42)</f>
        <v>2769</v>
      </c>
      <c r="R42" s="9">
        <v>1413</v>
      </c>
      <c r="S42" s="9">
        <v>1356</v>
      </c>
      <c r="T42" s="8"/>
      <c r="U42" s="8"/>
      <c r="V42" s="8" t="s">
        <v>4</v>
      </c>
    </row>
    <row r="43" spans="1:22" s="12" customFormat="1" ht="21" customHeight="1">
      <c r="A43" s="13" t="s">
        <v>16</v>
      </c>
      <c r="B43" s="13"/>
      <c r="C43" s="13"/>
      <c r="D43" s="13"/>
      <c r="E43" s="14">
        <f>SUM(E44:E46)</f>
        <v>1236</v>
      </c>
      <c r="F43" s="14">
        <f>SUM(F44:F46)</f>
        <v>623</v>
      </c>
      <c r="G43" s="14">
        <f>SUM(G44:G46)</f>
        <v>614</v>
      </c>
      <c r="H43" s="14"/>
      <c r="I43" s="14">
        <f>SUM(I44:I46)</f>
        <v>864</v>
      </c>
      <c r="J43" s="14">
        <f>SUM(J44:J46)</f>
        <v>493</v>
      </c>
      <c r="K43" s="14">
        <f>SUM(K44:K46)</f>
        <v>371</v>
      </c>
      <c r="L43" s="14"/>
      <c r="M43" s="14">
        <f>SUM(M44:M46)</f>
        <v>16359</v>
      </c>
      <c r="N43" s="14">
        <f>SUM(N44:N46)</f>
        <v>7935</v>
      </c>
      <c r="O43" s="14">
        <f>SUM(O44:O46)</f>
        <v>8424</v>
      </c>
      <c r="P43" s="14"/>
      <c r="Q43" s="14">
        <f>SUM(Q44:Q46)</f>
        <v>10304</v>
      </c>
      <c r="R43" s="14">
        <f>SUM(R44:R46)</f>
        <v>5187</v>
      </c>
      <c r="S43" s="14">
        <f>SUM(S44:S46)</f>
        <v>5117</v>
      </c>
      <c r="T43" s="13"/>
      <c r="U43" s="13" t="s">
        <v>15</v>
      </c>
      <c r="V43" s="13"/>
    </row>
    <row r="44" spans="1:22" s="4" customFormat="1" ht="21" customHeight="1">
      <c r="A44" s="8"/>
      <c r="B44" s="8" t="s">
        <v>14</v>
      </c>
      <c r="C44" s="8"/>
      <c r="D44" s="8"/>
      <c r="E44" s="9">
        <f>SUM(F44:G44)</f>
        <v>797</v>
      </c>
      <c r="F44" s="9">
        <v>392</v>
      </c>
      <c r="G44" s="9">
        <v>405</v>
      </c>
      <c r="H44" s="9"/>
      <c r="I44" s="9">
        <f>SUM(J44:K44)</f>
        <v>67</v>
      </c>
      <c r="J44" s="9">
        <v>38</v>
      </c>
      <c r="K44" s="9">
        <v>29</v>
      </c>
      <c r="L44" s="9"/>
      <c r="M44" s="9">
        <f>SUM(N44:O44)</f>
        <v>1390</v>
      </c>
      <c r="N44" s="9">
        <v>819</v>
      </c>
      <c r="O44" s="9">
        <v>571</v>
      </c>
      <c r="P44" s="9"/>
      <c r="Q44" s="9">
        <f>SUM(R44:S44)</f>
        <v>2087</v>
      </c>
      <c r="R44" s="9">
        <v>1211</v>
      </c>
      <c r="S44" s="9">
        <v>876</v>
      </c>
      <c r="T44" s="8"/>
      <c r="U44" s="8"/>
      <c r="V44" s="8" t="s">
        <v>13</v>
      </c>
    </row>
    <row r="45" spans="1:22" s="4" customFormat="1" ht="21" customHeight="1">
      <c r="A45" s="8"/>
      <c r="B45" s="8" t="s">
        <v>12</v>
      </c>
      <c r="C45" s="8"/>
      <c r="D45" s="8"/>
      <c r="E45" s="9" t="s">
        <v>11</v>
      </c>
      <c r="F45" s="9" t="s">
        <v>11</v>
      </c>
      <c r="G45" s="9">
        <v>1</v>
      </c>
      <c r="H45" s="9"/>
      <c r="I45" s="9">
        <f>SUM(J45:K45)</f>
        <v>91</v>
      </c>
      <c r="J45" s="9">
        <v>57</v>
      </c>
      <c r="K45" s="9">
        <v>34</v>
      </c>
      <c r="L45" s="9"/>
      <c r="M45" s="9">
        <f>SUM(N45:O45)</f>
        <v>2441</v>
      </c>
      <c r="N45" s="9">
        <v>1140</v>
      </c>
      <c r="O45" s="9">
        <v>1301</v>
      </c>
      <c r="P45" s="9"/>
      <c r="Q45" s="9">
        <f>SUM(R45:S45)</f>
        <v>1424</v>
      </c>
      <c r="R45" s="9">
        <v>647</v>
      </c>
      <c r="S45" s="9">
        <v>777</v>
      </c>
      <c r="T45" s="8"/>
      <c r="U45" s="8"/>
      <c r="V45" s="8" t="s">
        <v>10</v>
      </c>
    </row>
    <row r="46" spans="1:22" s="4" customFormat="1" ht="21" customHeight="1">
      <c r="A46" s="8"/>
      <c r="B46" s="8" t="s">
        <v>5</v>
      </c>
      <c r="C46" s="8"/>
      <c r="D46" s="8"/>
      <c r="E46" s="9">
        <f>SUM(F46:G46)</f>
        <v>439</v>
      </c>
      <c r="F46" s="9">
        <v>231</v>
      </c>
      <c r="G46" s="9">
        <v>208</v>
      </c>
      <c r="H46" s="9"/>
      <c r="I46" s="9">
        <f>SUM(J46:K46)</f>
        <v>706</v>
      </c>
      <c r="J46" s="9">
        <v>398</v>
      </c>
      <c r="K46" s="9">
        <v>308</v>
      </c>
      <c r="L46" s="9"/>
      <c r="M46" s="9">
        <f>SUM(N46:O46)</f>
        <v>12528</v>
      </c>
      <c r="N46" s="9">
        <v>5976</v>
      </c>
      <c r="O46" s="9">
        <v>6552</v>
      </c>
      <c r="P46" s="9"/>
      <c r="Q46" s="9">
        <f>SUM(R46:S46)</f>
        <v>6793</v>
      </c>
      <c r="R46" s="9">
        <v>3329</v>
      </c>
      <c r="S46" s="9">
        <v>3464</v>
      </c>
      <c r="T46" s="8"/>
      <c r="U46" s="8"/>
      <c r="V46" s="8" t="s">
        <v>4</v>
      </c>
    </row>
    <row r="47" spans="1:22" s="12" customFormat="1" ht="21" customHeight="1">
      <c r="A47" s="16" t="s">
        <v>9</v>
      </c>
      <c r="B47" s="15"/>
      <c r="C47" s="15"/>
      <c r="D47" s="15"/>
      <c r="E47" s="14">
        <f>SUM(E48:E49)</f>
        <v>142</v>
      </c>
      <c r="F47" s="14">
        <f>SUM(F48:F49)</f>
        <v>76</v>
      </c>
      <c r="G47" s="14">
        <f>SUM(G48:G49)</f>
        <v>66</v>
      </c>
      <c r="H47" s="14"/>
      <c r="I47" s="14">
        <f>SUM(I48:I49)</f>
        <v>124</v>
      </c>
      <c r="J47" s="14">
        <f>SUM(J48:J49)</f>
        <v>77</v>
      </c>
      <c r="K47" s="14">
        <f>SUM(K48:K49)</f>
        <v>47</v>
      </c>
      <c r="L47" s="14"/>
      <c r="M47" s="14">
        <f>SUM(M48:M49)</f>
        <v>3329</v>
      </c>
      <c r="N47" s="14">
        <f>SUM(N48:N49)</f>
        <v>1748</v>
      </c>
      <c r="O47" s="14">
        <f>SUM(O48:O49)</f>
        <v>1581</v>
      </c>
      <c r="P47" s="14"/>
      <c r="Q47" s="14">
        <f>SUM(Q48:Q49)</f>
        <v>2165</v>
      </c>
      <c r="R47" s="14">
        <f>SUM(R48:R49)</f>
        <v>1289</v>
      </c>
      <c r="S47" s="14">
        <f>SUM(S48:S49)</f>
        <v>876</v>
      </c>
      <c r="T47" s="13"/>
      <c r="U47" s="13" t="s">
        <v>8</v>
      </c>
      <c r="V47" s="13"/>
    </row>
    <row r="48" spans="1:22" s="4" customFormat="1" ht="21" customHeight="1">
      <c r="A48" s="11"/>
      <c r="B48" s="11" t="s">
        <v>7</v>
      </c>
      <c r="C48" s="10"/>
      <c r="D48" s="10"/>
      <c r="E48" s="9">
        <f>SUM(F48:G48)</f>
        <v>8</v>
      </c>
      <c r="F48" s="9">
        <v>4</v>
      </c>
      <c r="G48" s="9">
        <v>4</v>
      </c>
      <c r="H48" s="9"/>
      <c r="I48" s="9">
        <f>SUM(J48:K48)</f>
        <v>32</v>
      </c>
      <c r="J48" s="9">
        <v>21</v>
      </c>
      <c r="K48" s="9">
        <v>11</v>
      </c>
      <c r="L48" s="9"/>
      <c r="M48" s="9">
        <f>SUM(N48:O48)</f>
        <v>945</v>
      </c>
      <c r="N48" s="9">
        <v>635</v>
      </c>
      <c r="O48" s="9">
        <v>310</v>
      </c>
      <c r="P48" s="9"/>
      <c r="Q48" s="9">
        <f>SUM(R48:S48)</f>
        <v>1114</v>
      </c>
      <c r="R48" s="9">
        <v>793</v>
      </c>
      <c r="S48" s="9">
        <v>321</v>
      </c>
      <c r="T48" s="8"/>
      <c r="U48" s="8"/>
      <c r="V48" s="8" t="s">
        <v>6</v>
      </c>
    </row>
    <row r="49" spans="1:22" ht="21" customHeight="1">
      <c r="A49" s="7"/>
      <c r="B49" s="5" t="s">
        <v>5</v>
      </c>
      <c r="C49" s="7"/>
      <c r="D49" s="7"/>
      <c r="E49" s="6">
        <f>SUM(F49:G49)</f>
        <v>134</v>
      </c>
      <c r="F49" s="6">
        <v>72</v>
      </c>
      <c r="G49" s="6">
        <v>62</v>
      </c>
      <c r="H49" s="6"/>
      <c r="I49" s="6">
        <f>SUM(J49:K49)</f>
        <v>92</v>
      </c>
      <c r="J49" s="6">
        <v>56</v>
      </c>
      <c r="K49" s="6">
        <v>36</v>
      </c>
      <c r="L49" s="6"/>
      <c r="M49" s="6">
        <f>SUM(N49:O49)</f>
        <v>2384</v>
      </c>
      <c r="N49" s="6">
        <v>1113</v>
      </c>
      <c r="O49" s="6">
        <v>1271</v>
      </c>
      <c r="P49" s="6"/>
      <c r="Q49" s="6">
        <f>SUM(R49:S49)</f>
        <v>1051</v>
      </c>
      <c r="R49" s="6">
        <v>496</v>
      </c>
      <c r="S49" s="6">
        <v>555</v>
      </c>
      <c r="T49" s="5"/>
      <c r="U49" s="5"/>
      <c r="V49" s="5" t="s">
        <v>4</v>
      </c>
    </row>
    <row r="50" spans="1:22" s="4" customFormat="1" ht="9.75" customHeight="1"/>
    <row r="51" spans="1:22">
      <c r="B51" s="2"/>
      <c r="C51" s="3" t="s">
        <v>3</v>
      </c>
      <c r="D51" s="2" t="s">
        <v>2</v>
      </c>
    </row>
    <row r="52" spans="1:22">
      <c r="A52" s="2"/>
      <c r="C52" s="3" t="s">
        <v>1</v>
      </c>
      <c r="D52" s="2" t="s">
        <v>0</v>
      </c>
    </row>
    <row r="53" spans="1:22" ht="17.25" customHeight="1"/>
  </sheetData>
  <mergeCells count="24">
    <mergeCell ref="T33:V36"/>
    <mergeCell ref="E34:G34"/>
    <mergeCell ref="I34:K34"/>
    <mergeCell ref="M34:O34"/>
    <mergeCell ref="Q34:S34"/>
    <mergeCell ref="Q33:S33"/>
    <mergeCell ref="M5:O5"/>
    <mergeCell ref="E6:G6"/>
    <mergeCell ref="I6:K6"/>
    <mergeCell ref="M6:O6"/>
    <mergeCell ref="A33:D36"/>
    <mergeCell ref="E33:G33"/>
    <mergeCell ref="I33:K33"/>
    <mergeCell ref="M33:O33"/>
    <mergeCell ref="V2:V3"/>
    <mergeCell ref="A17:D17"/>
    <mergeCell ref="T9:V9"/>
    <mergeCell ref="A9:D9"/>
    <mergeCell ref="A5:D8"/>
    <mergeCell ref="E5:G5"/>
    <mergeCell ref="I5:K5"/>
    <mergeCell ref="Q6:S6"/>
    <mergeCell ref="Q5:S5"/>
    <mergeCell ref="T5:V8"/>
  </mergeCells>
  <printOptions horizontalCentered="1"/>
  <pageMargins left="0.47244094488188981" right="0.47244094488188981" top="0.39370078740157483" bottom="0.6692913385826772" header="0.11811023622047245" footer="0.1181102362204724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2007-10-16T06:44:24Z</dcterms:created>
  <dcterms:modified xsi:type="dcterms:W3CDTF">2007-10-16T06:44:29Z</dcterms:modified>
</cp:coreProperties>
</file>