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5" sheetId="1" r:id="rId1"/>
  </sheets>
  <definedNames>
    <definedName name="_xlnm.Print_Area" localSheetId="0">'T5'!$A$1:$T$25</definedName>
  </definedNames>
  <calcPr calcId="144525"/>
</workbook>
</file>

<file path=xl/calcChain.xml><?xml version="1.0" encoding="utf-8"?>
<calcChain xmlns="http://schemas.openxmlformats.org/spreadsheetml/2006/main">
  <c r="H21" i="1" l="1"/>
  <c r="H20" i="1"/>
  <c r="H19" i="1"/>
  <c r="H18" i="1"/>
  <c r="H17" i="1"/>
  <c r="H16" i="1"/>
  <c r="H15" i="1"/>
  <c r="H14" i="1"/>
  <c r="H13" i="1"/>
  <c r="H12" i="1"/>
  <c r="H1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<sst xmlns="http://schemas.openxmlformats.org/spreadsheetml/2006/main" count="64" uniqueCount="43">
  <si>
    <t>ตาราง</t>
  </si>
  <si>
    <t>การตาย จำแนกตามกลุ่มสาเหตุที่สำคัญ และเพศ พ.ศ. 2555 - 2556</t>
  </si>
  <si>
    <t>Table</t>
  </si>
  <si>
    <t>Deaths by Leading Causes of Death and Sex: 2012 - 2013</t>
  </si>
  <si>
    <t>สาเหตุตาย</t>
  </si>
  <si>
    <t>การตาย</t>
  </si>
  <si>
    <t>อัตราตายต่อประชากร 100,000 คน</t>
  </si>
  <si>
    <t>Cause of Death</t>
  </si>
  <si>
    <t>Deaths</t>
  </si>
  <si>
    <t>Death rate per 100,000 population</t>
  </si>
  <si>
    <t>2555 (2012)</t>
  </si>
  <si>
    <t>2556 (2013)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</si>
  <si>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</si>
  <si>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</si>
  <si>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</si>
  <si>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</si>
  <si>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</si>
  <si>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</si>
  <si>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</si>
  <si>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</si>
  <si>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</si>
  <si>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อุบัติเหตุ และการเป็นพิษ</t>
  </si>
  <si>
    <t>Accident and poisonings</t>
  </si>
  <si>
    <t>โรคหัวใจ</t>
  </si>
  <si>
    <t>Disease of the heart</t>
  </si>
  <si>
    <t>ความดันเลือดสูง และโรคหลอดเลือดในสมอง</t>
  </si>
  <si>
    <t>Hypertension and cerebrovascular disease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</si>
  <si>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</si>
  <si>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</si>
  <si>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</si>
  <si>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</si>
  <si>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</si>
  <si>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</si>
  <si>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การบาดเจ็บจากการฆ่าตัวตาย ถูกฆ่าตาย และอื่นๆ</t>
  </si>
  <si>
    <t>Suicide, homicide and other injury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</si>
  <si>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</si>
  <si>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</si>
  <si>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</si>
  <si>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</si>
  <si>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</si>
  <si>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</si>
  <si>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ที่มา:   สำนักงานสาธารณสุขจังหวัดกระบี่</t>
  </si>
  <si>
    <t>Source:  krabi 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</si>
</sst>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7" fontId="3" fillId="0" borderId="8" xfId="0" applyNumberFormat="1" applyFont="1" applyBorder="1" applyAlignment="1">
      <alignment horizontal="right"/>
    </xf>
    <xf numFmtId="187" fontId="3" fillId="0" borderId="8" xfId="1" applyNumberFormat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43" fontId="3" fillId="0" borderId="8" xfId="1" applyNumberFormat="1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2" fontId="3" fillId="0" borderId="13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87" fontId="5" fillId="0" borderId="8" xfId="0" applyNumberFormat="1" applyFont="1" applyBorder="1" applyAlignment="1">
      <alignment horizontal="right"/>
    </xf>
    <xf numFmtId="187" fontId="5" fillId="0" borderId="8" xfId="1" applyNumberFormat="1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187" fontId="5" fillId="0" borderId="0" xfId="1" applyNumberFormat="1" applyFont="1" applyBorder="1"/>
    <xf numFmtId="2" fontId="5" fillId="0" borderId="0" xfId="0" applyNumberFormat="1" applyFont="1" applyBorder="1"/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6" fillId="0" borderId="13" xfId="0" applyNumberFormat="1" applyFont="1" applyBorder="1" applyAlignment="1">
      <alignment horizontal="right"/>
    </xf>
    <xf numFmtId="188" fontId="5" fillId="0" borderId="13" xfId="0" applyNumberFormat="1" applyFont="1" applyBorder="1" applyAlignment="1">
      <alignment horizontal="right"/>
    </xf>
    <xf numFmtId="0" fontId="5" fillId="0" borderId="6" xfId="0" quotePrefix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8" fillId="0" borderId="0" xfId="0" applyFont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53600" y="5981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53600" y="5981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753600" y="5981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753600" y="5981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2162175</xdr:colOff>
      <xdr:row>0</xdr:row>
      <xdr:rowOff>0</xdr:rowOff>
    </xdr:from>
    <xdr:to>
      <xdr:col>20</xdr:col>
      <xdr:colOff>161925</xdr:colOff>
      <xdr:row>25</xdr:row>
      <xdr:rowOff>123825</xdr:rowOff>
    </xdr:to>
    <xdr:grpSp>
      <xdr:nvGrpSpPr>
        <xdr:cNvPr id="6" name="Group 291"/>
        <xdr:cNvGrpSpPr>
          <a:grpSpLocks/>
        </xdr:cNvGrpSpPr>
      </xdr:nvGrpSpPr>
      <xdr:grpSpPr bwMode="auto">
        <a:xfrm>
          <a:off x="9534525" y="0"/>
          <a:ext cx="590550" cy="6581775"/>
          <a:chOff x="991" y="1"/>
          <a:chExt cx="62" cy="69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6" y="472"/>
            <a:ext cx="36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7"/>
  <sheetViews>
    <sheetView showGridLines="0" tabSelected="1" zoomScaleNormal="100" workbookViewId="0">
      <selection activeCell="F14" sqref="F14"/>
    </sheetView>
  </sheetViews>
  <sheetFormatPr defaultRowHeight="18.75" x14ac:dyDescent="0.3"/>
  <cols>
    <col min="1" max="1" width="1.7109375" style="69" customWidth="1"/>
    <col min="2" max="2" width="5.85546875" style="69" customWidth="1"/>
    <col min="3" max="3" width="4.140625" style="69" customWidth="1"/>
    <col min="4" max="4" width="19.85546875" style="69" customWidth="1"/>
    <col min="5" max="10" width="6.42578125" style="69" customWidth="1"/>
    <col min="11" max="11" width="7" style="69" customWidth="1"/>
    <col min="12" max="13" width="6.85546875" style="69" customWidth="1"/>
    <col min="14" max="16" width="6.42578125" style="69" customWidth="1"/>
    <col min="17" max="17" width="0.42578125" style="69" customWidth="1"/>
    <col min="18" max="18" width="33.42578125" style="69" customWidth="1"/>
    <col min="19" max="19" width="2.28515625" style="69" customWidth="1"/>
    <col min="20" max="20" width="3.140625" style="69" customWidth="1"/>
    <col min="21" max="22" width="9.140625" style="69"/>
    <col min="23" max="23" width="9.5703125" style="69" bestFit="1" customWidth="1"/>
    <col min="24" max="16384" width="9.140625" style="69"/>
  </cols>
  <sheetData>
    <row r="1" spans="1:24" s="3" customFormat="1" x14ac:dyDescent="0.3">
      <c r="A1" s="1"/>
      <c r="B1" s="1" t="s">
        <v>0</v>
      </c>
      <c r="C1" s="2">
        <v>5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s="5" customFormat="1" x14ac:dyDescent="0.3">
      <c r="A2" s="4"/>
      <c r="B2" s="1" t="s">
        <v>2</v>
      </c>
      <c r="C2" s="2">
        <v>5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4" s="8" customFormat="1" ht="6" customHeight="1" x14ac:dyDescent="0.3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s="15" customFormat="1" ht="23.25" customHeight="1" x14ac:dyDescent="0.25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3"/>
      <c r="K4" s="11" t="s">
        <v>6</v>
      </c>
      <c r="L4" s="12"/>
      <c r="M4" s="12"/>
      <c r="N4" s="12"/>
      <c r="O4" s="12"/>
      <c r="P4" s="13"/>
      <c r="Q4" s="14" t="s">
        <v>7</v>
      </c>
      <c r="R4" s="9"/>
    </row>
    <row r="5" spans="1:24" s="15" customFormat="1" ht="23.25" customHeight="1" x14ac:dyDescent="0.25">
      <c r="A5" s="16"/>
      <c r="B5" s="16"/>
      <c r="C5" s="16"/>
      <c r="D5" s="17"/>
      <c r="E5" s="18" t="s">
        <v>8</v>
      </c>
      <c r="F5" s="19"/>
      <c r="G5" s="19"/>
      <c r="H5" s="19"/>
      <c r="I5" s="19"/>
      <c r="J5" s="20"/>
      <c r="K5" s="18" t="s">
        <v>9</v>
      </c>
      <c r="L5" s="19"/>
      <c r="M5" s="19"/>
      <c r="N5" s="19"/>
      <c r="O5" s="19"/>
      <c r="P5" s="20"/>
      <c r="Q5" s="21"/>
      <c r="R5" s="16"/>
    </row>
    <row r="6" spans="1:24" s="15" customFormat="1" ht="23.25" customHeight="1" x14ac:dyDescent="0.25">
      <c r="A6" s="16"/>
      <c r="B6" s="16"/>
      <c r="C6" s="16"/>
      <c r="D6" s="17"/>
      <c r="E6" s="22" t="s">
        <v>10</v>
      </c>
      <c r="F6" s="23"/>
      <c r="G6" s="24"/>
      <c r="H6" s="22" t="s">
        <v>11</v>
      </c>
      <c r="I6" s="23"/>
      <c r="J6" s="24"/>
      <c r="K6" s="22" t="s">
        <v>10</v>
      </c>
      <c r="L6" s="23"/>
      <c r="M6" s="24"/>
      <c r="N6" s="22" t="s">
        <v>11</v>
      </c>
      <c r="O6" s="23"/>
      <c r="P6" s="24"/>
      <c r="Q6" s="21"/>
      <c r="R6" s="16"/>
    </row>
    <row r="7" spans="1:24" s="15" customFormat="1" ht="23.25" customHeight="1" x14ac:dyDescent="0.25">
      <c r="A7" s="16"/>
      <c r="B7" s="16"/>
      <c r="C7" s="16"/>
      <c r="D7" s="17"/>
      <c r="E7" s="25" t="s">
        <v>12</v>
      </c>
      <c r="F7" s="25" t="s">
        <v>13</v>
      </c>
      <c r="G7" s="25" t="s">
        <v>14</v>
      </c>
      <c r="H7" s="25" t="s">
        <v>12</v>
      </c>
      <c r="I7" s="25" t="s">
        <v>13</v>
      </c>
      <c r="J7" s="25" t="s">
        <v>14</v>
      </c>
      <c r="K7" s="25" t="s">
        <v>12</v>
      </c>
      <c r="L7" s="25" t="s">
        <v>13</v>
      </c>
      <c r="M7" s="25" t="s">
        <v>14</v>
      </c>
      <c r="N7" s="25" t="s">
        <v>12</v>
      </c>
      <c r="O7" s="25" t="s">
        <v>13</v>
      </c>
      <c r="P7" s="25" t="s">
        <v>14</v>
      </c>
      <c r="Q7" s="21"/>
      <c r="R7" s="16"/>
    </row>
    <row r="8" spans="1:24" s="15" customFormat="1" ht="23.25" customHeight="1" x14ac:dyDescent="0.25">
      <c r="A8" s="26"/>
      <c r="B8" s="26"/>
      <c r="C8" s="26"/>
      <c r="D8" s="27"/>
      <c r="E8" s="28" t="s">
        <v>15</v>
      </c>
      <c r="F8" s="28" t="s">
        <v>16</v>
      </c>
      <c r="G8" s="28" t="s">
        <v>17</v>
      </c>
      <c r="H8" s="28" t="s">
        <v>15</v>
      </c>
      <c r="I8" s="28" t="s">
        <v>16</v>
      </c>
      <c r="J8" s="28" t="s">
        <v>17</v>
      </c>
      <c r="K8" s="28" t="s">
        <v>15</v>
      </c>
      <c r="L8" s="28" t="s">
        <v>16</v>
      </c>
      <c r="M8" s="28" t="s">
        <v>17</v>
      </c>
      <c r="N8" s="28" t="s">
        <v>15</v>
      </c>
      <c r="O8" s="28" t="s">
        <v>16</v>
      </c>
      <c r="P8" s="28" t="s">
        <v>17</v>
      </c>
      <c r="Q8" s="29"/>
      <c r="R8" s="26"/>
    </row>
    <row r="9" spans="1:24" s="15" customFormat="1" ht="3" customHeight="1" x14ac:dyDescent="0.25">
      <c r="A9" s="30"/>
      <c r="B9" s="30"/>
      <c r="C9" s="30"/>
      <c r="D9" s="31"/>
      <c r="E9" s="32"/>
      <c r="F9" s="32"/>
      <c r="G9" s="32"/>
      <c r="H9" s="32"/>
      <c r="I9" s="32"/>
      <c r="J9" s="32"/>
      <c r="K9" s="32"/>
      <c r="L9" s="32"/>
      <c r="M9" s="32"/>
      <c r="N9" s="32"/>
      <c r="O9" s="33"/>
      <c r="P9" s="33"/>
      <c r="Q9" s="34"/>
      <c r="R9" s="30"/>
    </row>
    <row r="10" spans="1:24" s="46" customFormat="1" ht="27.75" customHeight="1" x14ac:dyDescent="0.3">
      <c r="A10" s="35" t="s">
        <v>18</v>
      </c>
      <c r="B10" s="35"/>
      <c r="C10" s="35"/>
      <c r="D10" s="36"/>
      <c r="E10" s="37">
        <f>SUM(E11+E12+E13+E14+E15+E16+E17+E18+E19+E20+E21)</f>
        <v>2022</v>
      </c>
      <c r="F10" s="37">
        <f>SUM(F11+F12+F13+F14+F15+F16+F17+F18+F19+F20+F21)</f>
        <v>1225</v>
      </c>
      <c r="G10" s="37">
        <f>SUM(G11+G12+G13+G14+G15+G16+G17+G18+G19+G20+G21)</f>
        <v>797</v>
      </c>
      <c r="H10" s="38">
        <f>SUM(H11:H21)</f>
        <v>2146</v>
      </c>
      <c r="I10" s="38">
        <f>SUM(I11:I21)</f>
        <v>1296</v>
      </c>
      <c r="J10" s="39">
        <f>SUM(J11:J21)</f>
        <v>850</v>
      </c>
      <c r="K10" s="40">
        <v>454.42</v>
      </c>
      <c r="L10" s="40">
        <v>552.04</v>
      </c>
      <c r="M10" s="40">
        <v>357.3</v>
      </c>
      <c r="N10" s="41">
        <v>475.95</v>
      </c>
      <c r="O10" s="42">
        <v>576.98</v>
      </c>
      <c r="P10" s="42">
        <v>375.66</v>
      </c>
      <c r="Q10" s="43"/>
      <c r="R10" s="44" t="s">
        <v>15</v>
      </c>
      <c r="S10" s="45"/>
    </row>
    <row r="11" spans="1:24" s="15" customFormat="1" ht="25.5" customHeight="1" x14ac:dyDescent="0.3">
      <c r="A11" s="47" t="s">
        <v>19</v>
      </c>
      <c r="B11" s="47"/>
      <c r="C11" s="47"/>
      <c r="D11" s="48"/>
      <c r="E11" s="49">
        <v>248</v>
      </c>
      <c r="F11" s="50">
        <v>142</v>
      </c>
      <c r="G11" s="50">
        <v>106</v>
      </c>
      <c r="H11" s="51">
        <f>SUM(I11:J11)</f>
        <v>247</v>
      </c>
      <c r="I11" s="51">
        <v>137</v>
      </c>
      <c r="J11" s="51">
        <v>110</v>
      </c>
      <c r="K11" s="52">
        <v>56.18</v>
      </c>
      <c r="L11" s="52">
        <v>64.48</v>
      </c>
      <c r="M11" s="52">
        <v>47.92</v>
      </c>
      <c r="N11" s="51">
        <v>55.13</v>
      </c>
      <c r="O11" s="53">
        <v>61.39</v>
      </c>
      <c r="P11" s="53">
        <v>48.92</v>
      </c>
      <c r="Q11" s="54"/>
      <c r="R11" s="55" t="s">
        <v>20</v>
      </c>
      <c r="S11" s="56"/>
      <c r="W11" s="57"/>
      <c r="X11" s="58"/>
    </row>
    <row r="12" spans="1:24" s="15" customFormat="1" ht="25.5" customHeight="1" x14ac:dyDescent="0.3">
      <c r="A12" s="55" t="s">
        <v>21</v>
      </c>
      <c r="B12" s="55"/>
      <c r="C12" s="55"/>
      <c r="D12" s="55"/>
      <c r="E12" s="49">
        <v>202</v>
      </c>
      <c r="F12" s="50">
        <v>149</v>
      </c>
      <c r="G12" s="50">
        <v>53</v>
      </c>
      <c r="H12" s="51">
        <f t="shared" ref="H12:H21" si="0">SUM(I12:J12)</f>
        <v>207</v>
      </c>
      <c r="I12" s="51">
        <v>174</v>
      </c>
      <c r="J12" s="51">
        <v>33</v>
      </c>
      <c r="K12" s="52">
        <v>45.76</v>
      </c>
      <c r="L12" s="52">
        <v>67.66</v>
      </c>
      <c r="M12" s="52">
        <v>23.96</v>
      </c>
      <c r="N12" s="51">
        <v>46.21</v>
      </c>
      <c r="O12" s="53">
        <v>77.97</v>
      </c>
      <c r="P12" s="53">
        <v>14.68</v>
      </c>
      <c r="Q12" s="59"/>
      <c r="R12" s="55" t="s">
        <v>22</v>
      </c>
      <c r="S12" s="56"/>
      <c r="W12" s="57"/>
      <c r="X12" s="58"/>
    </row>
    <row r="13" spans="1:24" s="15" customFormat="1" ht="25.5" customHeight="1" x14ac:dyDescent="0.3">
      <c r="A13" s="55" t="s">
        <v>23</v>
      </c>
      <c r="B13" s="60"/>
      <c r="C13" s="60"/>
      <c r="D13" s="60"/>
      <c r="E13" s="49">
        <v>136</v>
      </c>
      <c r="F13" s="50">
        <v>86</v>
      </c>
      <c r="G13" s="50">
        <v>50</v>
      </c>
      <c r="H13" s="51">
        <f t="shared" si="0"/>
        <v>148</v>
      </c>
      <c r="I13" s="51">
        <v>89</v>
      </c>
      <c r="J13" s="51">
        <v>59</v>
      </c>
      <c r="K13" s="52">
        <v>30.81</v>
      </c>
      <c r="L13" s="52">
        <v>39.049999999999997</v>
      </c>
      <c r="M13" s="61">
        <v>22.6</v>
      </c>
      <c r="N13" s="51">
        <v>33.04</v>
      </c>
      <c r="O13" s="53">
        <v>39.880000000000003</v>
      </c>
      <c r="P13" s="53">
        <v>26.24</v>
      </c>
      <c r="Q13" s="59"/>
      <c r="R13" s="55" t="s">
        <v>24</v>
      </c>
      <c r="S13" s="56"/>
      <c r="W13" s="57"/>
      <c r="X13" s="58"/>
    </row>
    <row r="14" spans="1:24" s="15" customFormat="1" ht="25.5" customHeight="1" x14ac:dyDescent="0.3">
      <c r="A14" s="55" t="s">
        <v>25</v>
      </c>
      <c r="B14" s="55"/>
      <c r="C14" s="55"/>
      <c r="D14" s="55"/>
      <c r="E14" s="49">
        <v>73</v>
      </c>
      <c r="F14" s="50">
        <v>44</v>
      </c>
      <c r="G14" s="50">
        <v>29</v>
      </c>
      <c r="H14" s="51">
        <f t="shared" si="0"/>
        <v>105</v>
      </c>
      <c r="I14" s="51">
        <v>61</v>
      </c>
      <c r="J14" s="51">
        <v>44</v>
      </c>
      <c r="K14" s="52">
        <v>16.54</v>
      </c>
      <c r="L14" s="52">
        <v>19.98</v>
      </c>
      <c r="M14" s="52">
        <v>13.11</v>
      </c>
      <c r="N14" s="51">
        <v>23.44</v>
      </c>
      <c r="O14" s="53">
        <v>27.33</v>
      </c>
      <c r="P14" s="53">
        <v>19.57</v>
      </c>
      <c r="Q14" s="59"/>
      <c r="R14" s="55" t="s">
        <v>26</v>
      </c>
      <c r="S14" s="56"/>
    </row>
    <row r="15" spans="1:24" s="15" customFormat="1" ht="25.5" customHeight="1" x14ac:dyDescent="0.3">
      <c r="A15" s="55" t="s">
        <v>27</v>
      </c>
      <c r="B15" s="60"/>
      <c r="C15" s="60"/>
      <c r="D15" s="60"/>
      <c r="E15" s="49">
        <v>114</v>
      </c>
      <c r="F15" s="50">
        <v>81</v>
      </c>
      <c r="G15" s="50">
        <v>33</v>
      </c>
      <c r="H15" s="51">
        <f t="shared" si="0"/>
        <v>130</v>
      </c>
      <c r="I15" s="51">
        <v>83</v>
      </c>
      <c r="J15" s="51">
        <v>47</v>
      </c>
      <c r="K15" s="52">
        <v>25.82</v>
      </c>
      <c r="L15" s="52">
        <v>36.78</v>
      </c>
      <c r="M15" s="52">
        <v>14.92</v>
      </c>
      <c r="N15" s="51">
        <v>29.02</v>
      </c>
      <c r="O15" s="53">
        <v>37.19</v>
      </c>
      <c r="P15" s="53">
        <v>20.9</v>
      </c>
      <c r="Q15" s="59"/>
      <c r="R15" s="55" t="s">
        <v>28</v>
      </c>
      <c r="S15" s="56"/>
    </row>
    <row r="16" spans="1:24" s="15" customFormat="1" ht="25.5" customHeight="1" x14ac:dyDescent="0.3">
      <c r="A16" s="55" t="s">
        <v>29</v>
      </c>
      <c r="B16" s="55"/>
      <c r="C16" s="55"/>
      <c r="D16" s="55"/>
      <c r="E16" s="49">
        <v>63</v>
      </c>
      <c r="F16" s="50">
        <v>32</v>
      </c>
      <c r="G16" s="50">
        <v>31</v>
      </c>
      <c r="H16" s="51">
        <f t="shared" si="0"/>
        <v>75</v>
      </c>
      <c r="I16" s="51">
        <v>40</v>
      </c>
      <c r="J16" s="51">
        <v>35</v>
      </c>
      <c r="K16" s="52">
        <v>14.27</v>
      </c>
      <c r="L16" s="52">
        <v>14.53</v>
      </c>
      <c r="M16" s="52">
        <v>14.01</v>
      </c>
      <c r="N16" s="51">
        <v>16.739999999999998</v>
      </c>
      <c r="O16" s="53">
        <v>17.920000000000002</v>
      </c>
      <c r="P16" s="53">
        <v>15.57</v>
      </c>
      <c r="Q16" s="59"/>
      <c r="R16" s="55" t="s">
        <v>30</v>
      </c>
      <c r="S16" s="56"/>
    </row>
    <row r="17" spans="1:19" s="15" customFormat="1" ht="25.5" customHeight="1" x14ac:dyDescent="0.3">
      <c r="A17" s="55" t="s">
        <v>31</v>
      </c>
      <c r="B17" s="60"/>
      <c r="C17" s="60"/>
      <c r="D17" s="60"/>
      <c r="E17" s="49">
        <v>30</v>
      </c>
      <c r="F17" s="50">
        <v>24</v>
      </c>
      <c r="G17" s="50">
        <v>6</v>
      </c>
      <c r="H17" s="51">
        <f t="shared" si="0"/>
        <v>29</v>
      </c>
      <c r="I17" s="51">
        <v>18</v>
      </c>
      <c r="J17" s="51">
        <v>11</v>
      </c>
      <c r="K17" s="61">
        <v>6.8</v>
      </c>
      <c r="L17" s="61">
        <v>10.9</v>
      </c>
      <c r="M17" s="52">
        <v>2.71</v>
      </c>
      <c r="N17" s="51">
        <v>6.47</v>
      </c>
      <c r="O17" s="53">
        <v>8.07</v>
      </c>
      <c r="P17" s="53">
        <v>4.8899999999999997</v>
      </c>
      <c r="Q17" s="59"/>
      <c r="R17" s="55" t="s">
        <v>32</v>
      </c>
      <c r="S17" s="56"/>
    </row>
    <row r="18" spans="1:19" s="15" customFormat="1" ht="25.5" customHeight="1" x14ac:dyDescent="0.3">
      <c r="A18" s="55" t="s">
        <v>33</v>
      </c>
      <c r="B18" s="60"/>
      <c r="C18" s="60"/>
      <c r="D18" s="60"/>
      <c r="E18" s="49">
        <v>81</v>
      </c>
      <c r="F18" s="50">
        <v>67</v>
      </c>
      <c r="G18" s="50">
        <v>14</v>
      </c>
      <c r="H18" s="51">
        <f t="shared" si="0"/>
        <v>67</v>
      </c>
      <c r="I18" s="51">
        <v>59</v>
      </c>
      <c r="J18" s="51">
        <v>8</v>
      </c>
      <c r="K18" s="52">
        <v>18.350000000000001</v>
      </c>
      <c r="L18" s="52">
        <v>30.42</v>
      </c>
      <c r="M18" s="52">
        <v>6.33</v>
      </c>
      <c r="N18" s="51">
        <v>14.96</v>
      </c>
      <c r="O18" s="53">
        <v>26.44</v>
      </c>
      <c r="P18" s="53">
        <v>3.56</v>
      </c>
      <c r="Q18" s="59"/>
      <c r="R18" s="55" t="s">
        <v>34</v>
      </c>
      <c r="S18" s="56"/>
    </row>
    <row r="19" spans="1:19" s="15" customFormat="1" ht="25.5" customHeight="1" x14ac:dyDescent="0.3">
      <c r="A19" s="55" t="s">
        <v>35</v>
      </c>
      <c r="B19" s="60"/>
      <c r="C19" s="60"/>
      <c r="D19" s="60"/>
      <c r="E19" s="49">
        <v>27</v>
      </c>
      <c r="F19" s="50">
        <v>20</v>
      </c>
      <c r="G19" s="50">
        <v>7</v>
      </c>
      <c r="H19" s="51">
        <f t="shared" si="0"/>
        <v>28</v>
      </c>
      <c r="I19" s="51">
        <v>19</v>
      </c>
      <c r="J19" s="51">
        <v>9</v>
      </c>
      <c r="K19" s="52">
        <v>6.12</v>
      </c>
      <c r="L19" s="52">
        <v>9.08</v>
      </c>
      <c r="M19" s="52">
        <v>3.16</v>
      </c>
      <c r="N19" s="51">
        <v>6.25</v>
      </c>
      <c r="O19" s="53">
        <v>8.51</v>
      </c>
      <c r="P19" s="62">
        <v>4</v>
      </c>
      <c r="Q19" s="59"/>
      <c r="R19" s="55" t="s">
        <v>36</v>
      </c>
      <c r="S19" s="56"/>
    </row>
    <row r="20" spans="1:19" s="15" customFormat="1" ht="25.5" customHeight="1" x14ac:dyDescent="0.3">
      <c r="A20" s="55" t="s">
        <v>37</v>
      </c>
      <c r="B20" s="55"/>
      <c r="C20" s="55"/>
      <c r="D20" s="55"/>
      <c r="E20" s="49">
        <v>28</v>
      </c>
      <c r="F20" s="50">
        <v>17</v>
      </c>
      <c r="G20" s="50">
        <v>11</v>
      </c>
      <c r="H20" s="51">
        <f t="shared" si="0"/>
        <v>49</v>
      </c>
      <c r="I20" s="51">
        <v>34</v>
      </c>
      <c r="J20" s="51">
        <v>15</v>
      </c>
      <c r="K20" s="52">
        <v>6.34</v>
      </c>
      <c r="L20" s="52">
        <v>7.72</v>
      </c>
      <c r="M20" s="52">
        <v>4.97</v>
      </c>
      <c r="N20" s="51">
        <v>10.94</v>
      </c>
      <c r="O20" s="53">
        <v>15.24</v>
      </c>
      <c r="P20" s="53">
        <v>6.67</v>
      </c>
      <c r="Q20" s="59"/>
      <c r="R20" s="55" t="s">
        <v>38</v>
      </c>
    </row>
    <row r="21" spans="1:19" s="15" customFormat="1" ht="25.5" customHeight="1" x14ac:dyDescent="0.3">
      <c r="A21" s="55" t="s">
        <v>39</v>
      </c>
      <c r="B21" s="55"/>
      <c r="C21" s="55"/>
      <c r="D21" s="55"/>
      <c r="E21" s="49">
        <v>1020</v>
      </c>
      <c r="F21" s="50">
        <v>563</v>
      </c>
      <c r="G21" s="50">
        <v>457</v>
      </c>
      <c r="H21" s="51">
        <f t="shared" si="0"/>
        <v>1061</v>
      </c>
      <c r="I21" s="51">
        <v>582</v>
      </c>
      <c r="J21" s="51">
        <v>479</v>
      </c>
      <c r="K21" s="52">
        <v>231.06</v>
      </c>
      <c r="L21" s="52">
        <v>255.64</v>
      </c>
      <c r="M21" s="52">
        <v>206.59</v>
      </c>
      <c r="N21" s="51">
        <v>236.83</v>
      </c>
      <c r="O21" s="53">
        <v>260.79000000000002</v>
      </c>
      <c r="P21" s="53">
        <v>213.04</v>
      </c>
      <c r="Q21" s="59"/>
      <c r="R21" s="55" t="s">
        <v>40</v>
      </c>
    </row>
    <row r="22" spans="1:19" s="15" customFormat="1" ht="3" customHeight="1" x14ac:dyDescent="0.25">
      <c r="A22" s="63"/>
      <c r="B22" s="64"/>
      <c r="C22" s="64"/>
      <c r="D22" s="65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7"/>
      <c r="R22" s="64"/>
    </row>
    <row r="23" spans="1:19" s="15" customFormat="1" ht="3" customHeight="1" x14ac:dyDescent="0.25">
      <c r="A23" s="68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</row>
    <row r="24" spans="1:19" s="15" customFormat="1" ht="15.75" x14ac:dyDescent="0.25">
      <c r="A24" s="68"/>
      <c r="B24" s="56" t="s">
        <v>41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</row>
    <row r="25" spans="1:19" s="15" customFormat="1" ht="15.75" x14ac:dyDescent="0.25">
      <c r="A25" s="56"/>
      <c r="B25" s="56" t="s">
        <v>42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</row>
    <row r="26" spans="1:19" s="15" customFormat="1" ht="23.1" customHeight="1" x14ac:dyDescent="0.2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s="15" customFormat="1" ht="18" customHeight="1" x14ac:dyDescent="0.2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T5</vt:lpstr>
      <vt:lpstr>'T5'!Print_Area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2014-09-30T02:43:16Z</dcterms:created>
  <dcterms:modified xsi:type="dcterms:W3CDTF">2014-09-30T02:43:36Z</dcterms:modified>
</cp:coreProperties>
</file>