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5" sheetId="1" r:id="rId1"/>
  </sheets>
  <calcPr calcId="144525"/>
</workbook>
</file>

<file path=xl/calcChain.xml><?xml version="1.0" encoding="utf-8"?>
<calcChain xmlns="http://schemas.openxmlformats.org/spreadsheetml/2006/main">
  <c r="N16" i="1" l="1"/>
  <c r="K16" i="1"/>
  <c r="H16" i="1"/>
  <c r="G16" i="1"/>
  <c r="F16" i="1"/>
  <c r="E16" i="1"/>
  <c r="K15" i="1"/>
  <c r="H15" i="1"/>
  <c r="G15" i="1"/>
  <c r="F15" i="1"/>
  <c r="F10" i="1" s="1"/>
  <c r="K14" i="1"/>
  <c r="H14" i="1"/>
  <c r="G14" i="1"/>
  <c r="E14" i="1" s="1"/>
  <c r="F14" i="1"/>
  <c r="N13" i="1"/>
  <c r="K13" i="1"/>
  <c r="H13" i="1"/>
  <c r="G13" i="1"/>
  <c r="F13" i="1"/>
  <c r="E13" i="1"/>
  <c r="N12" i="1"/>
  <c r="K12" i="1"/>
  <c r="H12" i="1"/>
  <c r="G12" i="1"/>
  <c r="E12" i="1" s="1"/>
  <c r="F12" i="1"/>
  <c r="N11" i="1"/>
  <c r="K11" i="1"/>
  <c r="K10" i="1" s="1"/>
  <c r="H11" i="1"/>
  <c r="G11" i="1"/>
  <c r="F11" i="1"/>
  <c r="E11" i="1"/>
  <c r="P10" i="1"/>
  <c r="O10" i="1"/>
  <c r="N10" i="1"/>
  <c r="M10" i="1"/>
  <c r="L10" i="1"/>
  <c r="J10" i="1"/>
  <c r="I10" i="1"/>
  <c r="H10" i="1"/>
  <c r="G10" i="1" l="1"/>
  <c r="E15" i="1"/>
  <c r="E10" i="1" s="1"/>
</calcChain>
</file>

<file path=xl/sharedStrings.xml><?xml version="1.0" encoding="utf-8"?>
<sst xmlns="http://schemas.openxmlformats.org/spreadsheetml/2006/main" count="92" uniqueCount="44">
  <si>
    <t xml:space="preserve">ตาราง  </t>
  </si>
  <si>
    <t>จำนวนครู จำแนกตามวุฒิการศึกษา เพศ เป็นรายอำเภอ ปีการศึกษา 2556</t>
  </si>
  <si>
    <t>TABLE</t>
  </si>
  <si>
    <t>Number Of Teachers By Qualification, Sex And District: Academic Year  2013</t>
  </si>
  <si>
    <t>อำเภอ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</si>
  <si>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</si>
  <si>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</si>
  <si>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</si>
  <si>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</si>
  <si>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</si>
  <si>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</si>
  <si>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</si>
  <si>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8"/>
        <rFont val="TH SarabunPSK"/>
        <family val="2"/>
      </rPr>
      <t>,</t>
    </r>
    <r>
      <rPr>
        <sz val="18"/>
        <rFont val="TH SarabunPSK"/>
        <family val="2"/>
      </rPr>
      <t>s Degree or higher</t>
    </r>
  </si>
  <si>
    <r>
      <t>Bachelor</t>
    </r>
    <r>
      <rPr>
        <vertAlign val="superscript"/>
        <sz val="18"/>
        <rFont val="TH SarabunPSK"/>
        <family val="2"/>
      </rPr>
      <t>,</t>
    </r>
    <r>
      <rPr>
        <sz val="18"/>
        <rFont val="TH SarabunPSK"/>
        <family val="2"/>
      </rPr>
      <t xml:space="preserve">s Degree </t>
    </r>
  </si>
  <si>
    <t>Dip.in Ed. or equivalent</t>
  </si>
  <si>
    <t>Lower than Diploma</t>
  </si>
  <si>
    <t>District</t>
  </si>
  <si>
    <t>ชาย</t>
  </si>
  <si>
    <t>หญิง</t>
  </si>
  <si>
    <t>Male</t>
  </si>
  <si>
    <t>Female</t>
  </si>
  <si>
    <t>รวมยอด</t>
  </si>
  <si>
    <t>…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</si>
  <si>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</si>
  <si>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</si>
  <si>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</si>
  <si>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</si>
  <si>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</si>
  <si>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</si>
  <si>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</si>
  <si>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>-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</si>
  <si>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</si>
  <si>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</si>
  <si>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</si>
  <si>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</si>
  <si>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</si>
  <si>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</si>
  <si>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</si>
  <si>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</si>
  <si>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</si>
  <si>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</si>
  <si>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</si>
  <si>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สำนักงานคณะกรรมการการศึกษาขั้นพื้นฐาน   กระทรวงศึกษาธิการ</t>
  </si>
  <si>
    <t xml:space="preserve">Source : Office of The Basic Education Commission, 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</si>
</sst>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5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/>
    </xf>
    <xf numFmtId="0" fontId="2" fillId="0" borderId="3" xfId="0" applyFont="1" applyBorder="1"/>
    <xf numFmtId="41" fontId="4" fillId="0" borderId="0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left" vertical="center"/>
    </xf>
    <xf numFmtId="41" fontId="2" fillId="0" borderId="14" xfId="0" applyNumberFormat="1" applyFont="1" applyBorder="1" applyAlignment="1">
      <alignment vertical="center"/>
    </xf>
    <xf numFmtId="41" fontId="2" fillId="0" borderId="14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17</xdr:row>
      <xdr:rowOff>0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1944350" y="0"/>
          <a:ext cx="0" cy="6572250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9</xdr:row>
      <xdr:rowOff>254093</xdr:rowOff>
    </xdr:from>
    <xdr:to>
      <xdr:col>20</xdr:col>
      <xdr:colOff>0</xdr:colOff>
      <xdr:row>18</xdr:row>
      <xdr:rowOff>93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944350" y="3168743"/>
          <a:ext cx="0" cy="3403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17</xdr:row>
      <xdr:rowOff>54067</xdr:rowOff>
    </xdr:from>
    <xdr:to>
      <xdr:col>20</xdr:col>
      <xdr:colOff>0</xdr:colOff>
      <xdr:row>18</xdr:row>
      <xdr:rowOff>341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944350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14</xdr:col>
      <xdr:colOff>590550</xdr:colOff>
      <xdr:row>17</xdr:row>
      <xdr:rowOff>190500</xdr:rowOff>
    </xdr:from>
    <xdr:to>
      <xdr:col>14</xdr:col>
      <xdr:colOff>590550</xdr:colOff>
      <xdr:row>18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7934325" y="657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17</xdr:row>
      <xdr:rowOff>0</xdr:rowOff>
    </xdr:to>
    <xdr:grpSp>
      <xdr:nvGrpSpPr>
        <xdr:cNvPr id="8" name="Group 3"/>
        <xdr:cNvGrpSpPr>
          <a:grpSpLocks/>
        </xdr:cNvGrpSpPr>
      </xdr:nvGrpSpPr>
      <xdr:grpSpPr bwMode="auto">
        <a:xfrm rot="10797528">
          <a:off x="11944350" y="0"/>
          <a:ext cx="0" cy="6572250"/>
          <a:chOff x="636" y="6"/>
          <a:chExt cx="25" cy="503"/>
        </a:xfrm>
      </xdr:grpSpPr>
      <xdr:sp macro="" textlink="">
        <xdr:nvSpPr>
          <xdr:cNvPr id="9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18</xdr:row>
      <xdr:rowOff>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1944350" y="0"/>
          <a:ext cx="0" cy="65722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0</xdr:colOff>
      <xdr:row>18</xdr:row>
      <xdr:rowOff>266700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1944350" y="65722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753225" y="65722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7"/>
  </sheetPr>
  <dimension ref="A1:AA23"/>
  <sheetViews>
    <sheetView showGridLines="0" tabSelected="1" zoomScale="75" zoomScaleNormal="75" workbookViewId="0">
      <selection activeCell="F26" sqref="F26:F27"/>
    </sheetView>
  </sheetViews>
  <sheetFormatPr defaultRowHeight="27" customHeight="1" x14ac:dyDescent="0.65"/>
  <cols>
    <col min="1" max="1" width="1.7109375" style="3" customWidth="1"/>
    <col min="2" max="2" width="6.85546875" style="3" customWidth="1"/>
    <col min="3" max="3" width="4.7109375" style="3" customWidth="1"/>
    <col min="4" max="4" width="6.140625" style="3" customWidth="1"/>
    <col min="5" max="7" width="8.85546875" style="3" customWidth="1"/>
    <col min="8" max="10" width="9.5703125" style="3" customWidth="1"/>
    <col min="11" max="19" width="8.85546875" style="3" customWidth="1"/>
    <col min="20" max="20" width="24.7109375" style="3" customWidth="1"/>
    <col min="21" max="21" width="1.5703125" style="3" customWidth="1"/>
    <col min="22" max="16384" width="9.140625" style="3"/>
  </cols>
  <sheetData>
    <row r="1" spans="1:27" s="1" customFormat="1" ht="30.75" x14ac:dyDescent="0.7">
      <c r="A1" s="1" t="s">
        <v>0</v>
      </c>
      <c r="C1" s="2">
        <v>3.5</v>
      </c>
      <c r="D1" s="1" t="s">
        <v>1</v>
      </c>
    </row>
    <row r="2" spans="1:27" s="1" customFormat="1" ht="27" customHeight="1" x14ac:dyDescent="0.7">
      <c r="A2" s="1" t="s">
        <v>2</v>
      </c>
      <c r="C2" s="2">
        <v>3.5</v>
      </c>
      <c r="D2" s="1" t="s">
        <v>3</v>
      </c>
    </row>
    <row r="3" spans="1:27" ht="20.100000000000001" customHeight="1" x14ac:dyDescent="0.65"/>
    <row r="4" spans="1:27" s="12" customFormat="1" ht="29.1" customHeight="1" x14ac:dyDescent="0.5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7"/>
    </row>
    <row r="5" spans="1:27" s="12" customFormat="1" ht="29.1" customHeight="1" x14ac:dyDescent="0.5">
      <c r="A5" s="13"/>
      <c r="B5" s="13"/>
      <c r="C5" s="13"/>
      <c r="D5" s="14"/>
      <c r="E5" s="15" t="s">
        <v>6</v>
      </c>
      <c r="F5" s="16"/>
      <c r="G5" s="17"/>
      <c r="H5" s="18" t="s">
        <v>7</v>
      </c>
      <c r="I5" s="19"/>
      <c r="J5" s="20"/>
      <c r="K5" s="18" t="s">
        <v>8</v>
      </c>
      <c r="L5" s="19"/>
      <c r="M5" s="20"/>
      <c r="N5" s="18" t="s">
        <v>9</v>
      </c>
      <c r="O5" s="19"/>
      <c r="P5" s="20"/>
      <c r="Q5" s="16" t="s">
        <v>10</v>
      </c>
      <c r="R5" s="16"/>
      <c r="S5" s="17"/>
      <c r="T5" s="21"/>
    </row>
    <row r="6" spans="1:27" s="12" customFormat="1" ht="29.1" customHeight="1" x14ac:dyDescent="0.5">
      <c r="A6" s="13"/>
      <c r="B6" s="13"/>
      <c r="C6" s="13"/>
      <c r="D6" s="14"/>
      <c r="E6" s="22" t="s">
        <v>11</v>
      </c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3" t="s">
        <v>15</v>
      </c>
      <c r="R6" s="23"/>
      <c r="S6" s="24"/>
      <c r="T6" s="25" t="s">
        <v>16</v>
      </c>
    </row>
    <row r="7" spans="1:27" s="12" customFormat="1" ht="29.1" customHeight="1" x14ac:dyDescent="0.5">
      <c r="A7" s="13"/>
      <c r="B7" s="13"/>
      <c r="C7" s="13"/>
      <c r="D7" s="14"/>
      <c r="E7" s="26" t="s">
        <v>6</v>
      </c>
      <c r="F7" s="26" t="s">
        <v>17</v>
      </c>
      <c r="G7" s="27" t="s">
        <v>18</v>
      </c>
      <c r="H7" s="26" t="s">
        <v>6</v>
      </c>
      <c r="I7" s="26" t="s">
        <v>17</v>
      </c>
      <c r="J7" s="27" t="s">
        <v>18</v>
      </c>
      <c r="K7" s="26" t="s">
        <v>6</v>
      </c>
      <c r="L7" s="26" t="s">
        <v>17</v>
      </c>
      <c r="M7" s="27" t="s">
        <v>18</v>
      </c>
      <c r="N7" s="26" t="s">
        <v>6</v>
      </c>
      <c r="O7" s="26" t="s">
        <v>17</v>
      </c>
      <c r="P7" s="27" t="s">
        <v>18</v>
      </c>
      <c r="Q7" s="26" t="s">
        <v>6</v>
      </c>
      <c r="R7" s="26" t="s">
        <v>17</v>
      </c>
      <c r="S7" s="26" t="s">
        <v>18</v>
      </c>
      <c r="T7" s="21"/>
    </row>
    <row r="8" spans="1:27" s="12" customFormat="1" ht="29.1" customHeight="1" x14ac:dyDescent="0.5">
      <c r="A8" s="28"/>
      <c r="B8" s="28"/>
      <c r="C8" s="28"/>
      <c r="D8" s="29"/>
      <c r="E8" s="30" t="s">
        <v>11</v>
      </c>
      <c r="F8" s="30" t="s">
        <v>19</v>
      </c>
      <c r="G8" s="31" t="s">
        <v>20</v>
      </c>
      <c r="H8" s="30" t="s">
        <v>11</v>
      </c>
      <c r="I8" s="30" t="s">
        <v>19</v>
      </c>
      <c r="J8" s="31" t="s">
        <v>20</v>
      </c>
      <c r="K8" s="30" t="s">
        <v>11</v>
      </c>
      <c r="L8" s="30" t="s">
        <v>19</v>
      </c>
      <c r="M8" s="31" t="s">
        <v>20</v>
      </c>
      <c r="N8" s="30" t="s">
        <v>11</v>
      </c>
      <c r="O8" s="30" t="s">
        <v>19</v>
      </c>
      <c r="P8" s="31" t="s">
        <v>20</v>
      </c>
      <c r="Q8" s="30" t="s">
        <v>11</v>
      </c>
      <c r="R8" s="30" t="s">
        <v>19</v>
      </c>
      <c r="S8" s="30" t="s">
        <v>20</v>
      </c>
      <c r="T8" s="32"/>
    </row>
    <row r="9" spans="1:27" ht="9.9499999999999993" customHeight="1" x14ac:dyDescent="0.65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6"/>
    </row>
    <row r="10" spans="1:27" s="42" customFormat="1" ht="39.950000000000003" customHeight="1" x14ac:dyDescent="0.5">
      <c r="A10" s="37" t="s">
        <v>21</v>
      </c>
      <c r="B10" s="37"/>
      <c r="C10" s="37"/>
      <c r="D10" s="38"/>
      <c r="E10" s="39">
        <f t="shared" ref="E10:P10" si="0">SUM(E11:E16)</f>
        <v>3419</v>
      </c>
      <c r="F10" s="39">
        <f t="shared" si="0"/>
        <v>785</v>
      </c>
      <c r="G10" s="39">
        <f t="shared" si="0"/>
        <v>2634</v>
      </c>
      <c r="H10" s="39">
        <f t="shared" si="0"/>
        <v>651</v>
      </c>
      <c r="I10" s="39">
        <f t="shared" si="0"/>
        <v>175</v>
      </c>
      <c r="J10" s="39">
        <f t="shared" si="0"/>
        <v>476</v>
      </c>
      <c r="K10" s="39">
        <f t="shared" si="0"/>
        <v>2748</v>
      </c>
      <c r="L10" s="39">
        <f t="shared" si="0"/>
        <v>605</v>
      </c>
      <c r="M10" s="39">
        <f t="shared" si="0"/>
        <v>2143</v>
      </c>
      <c r="N10" s="39">
        <f t="shared" si="0"/>
        <v>20</v>
      </c>
      <c r="O10" s="39">
        <f t="shared" si="0"/>
        <v>5</v>
      </c>
      <c r="P10" s="39">
        <f t="shared" si="0"/>
        <v>15</v>
      </c>
      <c r="Q10" s="40" t="s">
        <v>22</v>
      </c>
      <c r="R10" s="40" t="s">
        <v>22</v>
      </c>
      <c r="S10" s="40" t="s">
        <v>22</v>
      </c>
      <c r="T10" s="41" t="s">
        <v>11</v>
      </c>
      <c r="V10" s="43"/>
    </row>
    <row r="11" spans="1:27" s="12" customFormat="1" ht="39.950000000000003" customHeight="1" x14ac:dyDescent="0.5">
      <c r="A11" s="44" t="s">
        <v>23</v>
      </c>
      <c r="B11" s="44"/>
      <c r="C11" s="44"/>
      <c r="D11" s="45"/>
      <c r="E11" s="46">
        <f t="shared" ref="E11:E16" si="1">F11+G11</f>
        <v>1347</v>
      </c>
      <c r="F11" s="46">
        <f t="shared" ref="F11:G13" si="2">I11+L11+O11</f>
        <v>278</v>
      </c>
      <c r="G11" s="46">
        <f t="shared" si="2"/>
        <v>1069</v>
      </c>
      <c r="H11" s="46">
        <f t="shared" ref="H11:H16" si="3">I11+J11</f>
        <v>242</v>
      </c>
      <c r="I11" s="46">
        <v>52</v>
      </c>
      <c r="J11" s="46">
        <v>190</v>
      </c>
      <c r="K11" s="46">
        <f t="shared" ref="K11:K16" si="4">L11+M11</f>
        <v>1099</v>
      </c>
      <c r="L11" s="46">
        <v>225</v>
      </c>
      <c r="M11" s="46">
        <v>874</v>
      </c>
      <c r="N11" s="46">
        <f>O11+P11</f>
        <v>6</v>
      </c>
      <c r="O11" s="46">
        <v>1</v>
      </c>
      <c r="P11" s="46">
        <v>5</v>
      </c>
      <c r="Q11" s="47" t="s">
        <v>22</v>
      </c>
      <c r="R11" s="47" t="s">
        <v>22</v>
      </c>
      <c r="S11" s="47" t="s">
        <v>22</v>
      </c>
      <c r="T11" s="48" t="s">
        <v>24</v>
      </c>
    </row>
    <row r="12" spans="1:27" s="12" customFormat="1" ht="39.950000000000003" customHeight="1" x14ac:dyDescent="0.5">
      <c r="A12" s="44" t="s">
        <v>25</v>
      </c>
      <c r="B12" s="44"/>
      <c r="C12" s="44"/>
      <c r="D12" s="45"/>
      <c r="E12" s="46">
        <f t="shared" si="1"/>
        <v>311</v>
      </c>
      <c r="F12" s="46">
        <f t="shared" si="2"/>
        <v>72</v>
      </c>
      <c r="G12" s="46">
        <f t="shared" si="2"/>
        <v>239</v>
      </c>
      <c r="H12" s="46">
        <f t="shared" si="3"/>
        <v>54</v>
      </c>
      <c r="I12" s="46">
        <v>12</v>
      </c>
      <c r="J12" s="46">
        <v>42</v>
      </c>
      <c r="K12" s="46">
        <f t="shared" si="4"/>
        <v>254</v>
      </c>
      <c r="L12" s="46">
        <v>58</v>
      </c>
      <c r="M12" s="46">
        <v>196</v>
      </c>
      <c r="N12" s="46">
        <f>O12+P12</f>
        <v>3</v>
      </c>
      <c r="O12" s="46">
        <v>2</v>
      </c>
      <c r="P12" s="46">
        <v>1</v>
      </c>
      <c r="Q12" s="47" t="s">
        <v>22</v>
      </c>
      <c r="R12" s="47" t="s">
        <v>22</v>
      </c>
      <c r="S12" s="47" t="s">
        <v>22</v>
      </c>
      <c r="T12" s="48" t="s">
        <v>26</v>
      </c>
    </row>
    <row r="13" spans="1:27" s="12" customFormat="1" ht="39.950000000000003" customHeight="1" x14ac:dyDescent="0.5">
      <c r="A13" s="44" t="s">
        <v>27</v>
      </c>
      <c r="B13" s="44"/>
      <c r="C13" s="44"/>
      <c r="D13" s="45"/>
      <c r="E13" s="46">
        <f t="shared" si="1"/>
        <v>205</v>
      </c>
      <c r="F13" s="46">
        <f t="shared" si="2"/>
        <v>54</v>
      </c>
      <c r="G13" s="46">
        <f t="shared" si="2"/>
        <v>151</v>
      </c>
      <c r="H13" s="46">
        <f t="shared" si="3"/>
        <v>38</v>
      </c>
      <c r="I13" s="46">
        <v>13</v>
      </c>
      <c r="J13" s="46">
        <v>25</v>
      </c>
      <c r="K13" s="46">
        <f t="shared" si="4"/>
        <v>165</v>
      </c>
      <c r="L13" s="46">
        <v>40</v>
      </c>
      <c r="M13" s="46">
        <v>125</v>
      </c>
      <c r="N13" s="46">
        <f>O13+P13</f>
        <v>2</v>
      </c>
      <c r="O13" s="46">
        <v>1</v>
      </c>
      <c r="P13" s="46">
        <v>1</v>
      </c>
      <c r="Q13" s="47" t="s">
        <v>22</v>
      </c>
      <c r="R13" s="47" t="s">
        <v>22</v>
      </c>
      <c r="S13" s="47" t="s">
        <v>22</v>
      </c>
      <c r="T13" s="48" t="s">
        <v>28</v>
      </c>
    </row>
    <row r="14" spans="1:27" s="12" customFormat="1" ht="39.950000000000003" customHeight="1" x14ac:dyDescent="0.5">
      <c r="A14" s="44" t="s">
        <v>29</v>
      </c>
      <c r="B14" s="44"/>
      <c r="C14" s="44"/>
      <c r="D14" s="45"/>
      <c r="E14" s="46">
        <f t="shared" si="1"/>
        <v>268</v>
      </c>
      <c r="F14" s="46">
        <f>I14+L14</f>
        <v>64</v>
      </c>
      <c r="G14" s="46">
        <f>J14+M14+P14</f>
        <v>204</v>
      </c>
      <c r="H14" s="46">
        <f t="shared" si="3"/>
        <v>62</v>
      </c>
      <c r="I14" s="46">
        <v>17</v>
      </c>
      <c r="J14" s="46">
        <v>45</v>
      </c>
      <c r="K14" s="46">
        <f t="shared" si="4"/>
        <v>204</v>
      </c>
      <c r="L14" s="46">
        <v>47</v>
      </c>
      <c r="M14" s="46">
        <v>157</v>
      </c>
      <c r="N14" s="46">
        <v>2</v>
      </c>
      <c r="O14" s="47" t="s">
        <v>30</v>
      </c>
      <c r="P14" s="46">
        <v>2</v>
      </c>
      <c r="Q14" s="47" t="s">
        <v>22</v>
      </c>
      <c r="R14" s="47" t="s">
        <v>22</v>
      </c>
      <c r="S14" s="47" t="s">
        <v>22</v>
      </c>
      <c r="T14" s="48" t="s">
        <v>31</v>
      </c>
    </row>
    <row r="15" spans="1:27" s="12" customFormat="1" ht="39.950000000000003" customHeight="1" x14ac:dyDescent="0.5">
      <c r="A15" s="44" t="s">
        <v>32</v>
      </c>
      <c r="B15" s="44"/>
      <c r="C15" s="44"/>
      <c r="D15" s="45"/>
      <c r="E15" s="46">
        <f t="shared" si="1"/>
        <v>439</v>
      </c>
      <c r="F15" s="46">
        <f>I15+L15</f>
        <v>112</v>
      </c>
      <c r="G15" s="46">
        <f>J15+M15+P15</f>
        <v>327</v>
      </c>
      <c r="H15" s="46">
        <f t="shared" si="3"/>
        <v>97</v>
      </c>
      <c r="I15" s="46">
        <v>35</v>
      </c>
      <c r="J15" s="46">
        <v>62</v>
      </c>
      <c r="K15" s="46">
        <f t="shared" si="4"/>
        <v>340</v>
      </c>
      <c r="L15" s="46">
        <v>77</v>
      </c>
      <c r="M15" s="46">
        <v>263</v>
      </c>
      <c r="N15" s="46">
        <v>2</v>
      </c>
      <c r="O15" s="47" t="s">
        <v>30</v>
      </c>
      <c r="P15" s="46">
        <v>2</v>
      </c>
      <c r="Q15" s="47" t="s">
        <v>22</v>
      </c>
      <c r="R15" s="47" t="s">
        <v>22</v>
      </c>
      <c r="S15" s="47" t="s">
        <v>22</v>
      </c>
      <c r="T15" s="48" t="s">
        <v>33</v>
      </c>
      <c r="AA15" s="49"/>
    </row>
    <row r="16" spans="1:27" s="12" customFormat="1" ht="39.950000000000003" customHeight="1" x14ac:dyDescent="0.5">
      <c r="A16" s="44" t="s">
        <v>34</v>
      </c>
      <c r="B16" s="44"/>
      <c r="C16" s="44"/>
      <c r="D16" s="45"/>
      <c r="E16" s="46">
        <f t="shared" si="1"/>
        <v>849</v>
      </c>
      <c r="F16" s="46">
        <f>I16+L16+O16</f>
        <v>205</v>
      </c>
      <c r="G16" s="46">
        <f>J16+M16+P16</f>
        <v>644</v>
      </c>
      <c r="H16" s="46">
        <f t="shared" si="3"/>
        <v>158</v>
      </c>
      <c r="I16" s="46">
        <v>46</v>
      </c>
      <c r="J16" s="46">
        <v>112</v>
      </c>
      <c r="K16" s="46">
        <f t="shared" si="4"/>
        <v>686</v>
      </c>
      <c r="L16" s="46">
        <v>158</v>
      </c>
      <c r="M16" s="46">
        <v>528</v>
      </c>
      <c r="N16" s="46">
        <f>O16+P16</f>
        <v>5</v>
      </c>
      <c r="O16" s="46">
        <v>1</v>
      </c>
      <c r="P16" s="46">
        <v>4</v>
      </c>
      <c r="Q16" s="47" t="s">
        <v>22</v>
      </c>
      <c r="R16" s="47" t="s">
        <v>22</v>
      </c>
      <c r="S16" s="47" t="s">
        <v>22</v>
      </c>
      <c r="T16" s="48" t="s">
        <v>35</v>
      </c>
      <c r="AA16" s="49"/>
    </row>
    <row r="17" spans="1:27" ht="9.9499999999999993" customHeight="1" x14ac:dyDescent="0.65">
      <c r="A17" s="50"/>
      <c r="B17" s="50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3"/>
      <c r="AA17" s="49"/>
    </row>
    <row r="18" spans="1:27" ht="27" hidden="1" customHeight="1" x14ac:dyDescent="0.65">
      <c r="B18" s="3" t="s">
        <v>36</v>
      </c>
      <c r="J18" s="3" t="s">
        <v>37</v>
      </c>
      <c r="AA18" s="49"/>
    </row>
    <row r="19" spans="1:27" ht="27" hidden="1" customHeight="1" x14ac:dyDescent="0.65">
      <c r="B19" s="3" t="s">
        <v>38</v>
      </c>
    </row>
    <row r="20" spans="1:27" ht="27" hidden="1" customHeight="1" x14ac:dyDescent="0.65">
      <c r="B20" s="3" t="s">
        <v>39</v>
      </c>
    </row>
    <row r="21" spans="1:27" ht="27" hidden="1" customHeight="1" x14ac:dyDescent="0.65">
      <c r="B21" s="3" t="s">
        <v>40</v>
      </c>
    </row>
    <row r="22" spans="1:27" ht="27" hidden="1" customHeight="1" x14ac:dyDescent="0.65">
      <c r="B22" s="3" t="s">
        <v>41</v>
      </c>
    </row>
    <row r="23" spans="1:27" ht="27.75" x14ac:dyDescent="0.65">
      <c r="B23" s="3" t="s">
        <v>42</v>
      </c>
      <c r="L23" s="3" t="s">
        <v>43</v>
      </c>
    </row>
  </sheetData>
  <mergeCells count="13">
    <mergeCell ref="N6:P6"/>
    <mergeCell ref="Q6:S6"/>
    <mergeCell ref="A10:D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2014-11-24T03:23:38Z</dcterms:created>
  <dcterms:modified xsi:type="dcterms:W3CDTF">2014-11-24T03:23:38Z</dcterms:modified>
</cp:coreProperties>
</file>