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4.5" sheetId="1" r:id="rId1"/>
  </sheets>
  <definedNames>
    <definedName name="_xlnm.Print_Area" localSheetId="0">'T-4.5'!$A$1:$T$25</definedName>
  </definedNames>
  <calcPr calcId="145621"/>
</workbook>
</file>

<file path=xl/calcChain.xml><?xml version="1.0" encoding="utf-8"?>
<calcChain xmlns="http://schemas.openxmlformats.org/spreadsheetml/2006/main">
  <c r="H19" i="1" l="1"/>
  <c r="H18" i="1"/>
  <c r="E18" i="1"/>
  <c r="H17" i="1"/>
  <c r="H16" i="1"/>
  <c r="E16" i="1"/>
  <c r="H15" i="1"/>
  <c r="E15" i="1"/>
  <c r="H14" i="1"/>
  <c r="H13" i="1"/>
  <c r="E13" i="1"/>
  <c r="H12" i="1"/>
  <c r="E12" i="1"/>
  <c r="H11" i="1"/>
  <c r="E11" i="1"/>
  <c r="H10" i="1"/>
  <c r="E10" i="1"/>
</calcChain>
</file>

<file path=xl/sharedStrings.xml><?xml version="1.0" encoding="utf-8"?>
<sst xmlns="http://schemas.openxmlformats.org/spreadsheetml/2006/main" count="66" uniqueCount="43">
  <si>
    <t>ตาราง</t>
  </si>
  <si>
    <t>การตาย จำแนกตามกลุ่มสาเหตุที่สำคัญ และเพศ พ.ศ. 2556</t>
  </si>
  <si>
    <t>TABLE</t>
  </si>
  <si>
    <t>Deaths by Leading Causes of Death and Sex: 2013</t>
  </si>
  <si>
    <t>สาเหตุตาย</t>
  </si>
  <si>
    <t>จำนวนการตาย</t>
  </si>
  <si>
    <t>อัตราการตายต่อประชากร 100,000 คน</t>
  </si>
  <si>
    <t>Cause of Death</t>
  </si>
  <si>
    <t>Number of deaths</t>
  </si>
  <si>
    <t>Death rate per 100,000 population</t>
  </si>
  <si>
    <t>2555  ( 2012 )</t>
  </si>
  <si>
    <t>2556 (2013)</t>
  </si>
  <si>
    <t>2555 ( 2012 )</t>
  </si>
  <si>
    <t>2556  (2013)</t>
  </si>
  <si>
    <t>รวม</t>
  </si>
  <si>
    <t>ชาย</t>
  </si>
  <si>
    <t>หญิง</t>
  </si>
  <si>
    <t>Total</t>
  </si>
  <si>
    <t>Male</t>
  </si>
  <si>
    <t>Female</t>
  </si>
  <si>
    <t>อุบัติเหตุ</t>
  </si>
  <si>
    <t>Accident</t>
  </si>
  <si>
    <t>มะเร็ง</t>
  </si>
  <si>
    <t>Cancer</t>
  </si>
  <si>
    <t>โรคหลอดเลือดในสมอง</t>
  </si>
  <si>
    <t>Cerebrovascular disease</t>
  </si>
  <si>
    <t>โรคหัวใจ และโรคไหลเวียนโลหิตอื่นๆ</t>
  </si>
  <si>
    <t>Heart disease and other circulatory diseases.</t>
  </si>
  <si>
    <t>โรคติดเชื้อและปรสิตอื่นๆ</t>
  </si>
  <si>
    <t>Other infectious and parasitic diseases</t>
  </si>
  <si>
    <t>โรคอื่นๆ ของระบบย่อยอาหาร</t>
  </si>
  <si>
    <t>Other diseases of the digestive system</t>
  </si>
  <si>
    <t>ปอดอักเสบ</t>
  </si>
  <si>
    <t>Pneumonia</t>
  </si>
  <si>
    <t>โรคของประสาทอื่นๆ</t>
  </si>
  <si>
    <t>Other diseases of the nervous system</t>
  </si>
  <si>
    <t>วัณโรคทุกชนิด</t>
  </si>
  <si>
    <t>Tuberculosis, all forms</t>
  </si>
  <si>
    <t>เบาหวาน</t>
  </si>
  <si>
    <t>-</t>
  </si>
  <si>
    <t>Diabetes mellitus</t>
  </si>
  <si>
    <t xml:space="preserve">     ที่มา:   สำนักงานสาธารณสุขจังหวัดสุรินทร์</t>
  </si>
  <si>
    <t xml:space="preserve"> Source:    Surin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</si>
</sst>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41" fontId="4" fillId="0" borderId="8" xfId="0" applyNumberFormat="1" applyFont="1" applyFill="1" applyBorder="1" applyAlignment="1">
      <alignment horizontal="right"/>
    </xf>
    <xf numFmtId="0" fontId="4" fillId="0" borderId="8" xfId="0" applyNumberFormat="1" applyFont="1" applyFill="1" applyBorder="1" applyAlignment="1">
      <alignment horizontal="center"/>
    </xf>
    <xf numFmtId="0" fontId="4" fillId="0" borderId="13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/>
    <xf numFmtId="0" fontId="5" fillId="0" borderId="8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Border="1" applyAlignment="1">
      <alignment horizontal="left"/>
    </xf>
    <xf numFmtId="41" fontId="4" fillId="0" borderId="8" xfId="0" applyNumberFormat="1" applyFont="1" applyBorder="1" applyAlignment="1">
      <alignment horizontal="right"/>
    </xf>
    <xf numFmtId="0" fontId="4" fillId="0" borderId="8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43" fontId="4" fillId="0" borderId="8" xfId="0" applyNumberFormat="1" applyFont="1" applyBorder="1" applyAlignment="1">
      <alignment horizontal="right"/>
    </xf>
    <xf numFmtId="43" fontId="4" fillId="0" borderId="13" xfId="0" applyNumberFormat="1" applyFont="1" applyBorder="1" applyAlignment="1">
      <alignment horizontal="right"/>
    </xf>
    <xf numFmtId="0" fontId="4" fillId="0" borderId="6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27"/>
  <sheetViews>
    <sheetView showGridLines="0" tabSelected="1" view="pageLayout" topLeftCell="A10" zoomScale="85" zoomScaleNormal="100" zoomScalePageLayoutView="85" workbookViewId="0">
      <selection activeCell="O10" sqref="O10"/>
    </sheetView>
  </sheetViews>
  <sheetFormatPr defaultRowHeight="18.75" x14ac:dyDescent="0.3"/>
  <cols>
    <col min="1" max="1" width="1.7109375" style="62" customWidth="1"/>
    <col min="2" max="2" width="5.85546875" style="62" customWidth="1"/>
    <col min="3" max="3" width="6" style="62" customWidth="1"/>
    <col min="4" max="4" width="29.28515625" style="62" customWidth="1"/>
    <col min="5" max="7" width="6.85546875" style="62" hidden="1" customWidth="1"/>
    <col min="8" max="10" width="11.140625" style="62" customWidth="1"/>
    <col min="11" max="11" width="6.85546875" style="62" hidden="1" customWidth="1"/>
    <col min="12" max="13" width="6.7109375" style="62" hidden="1" customWidth="1"/>
    <col min="14" max="16" width="11.28515625" style="62" customWidth="1"/>
    <col min="17" max="17" width="1.5703125" style="62" customWidth="1"/>
    <col min="18" max="18" width="34" style="62" customWidth="1"/>
    <col min="19" max="19" width="2.28515625" style="62" customWidth="1"/>
    <col min="20" max="20" width="5.7109375" style="62" customWidth="1"/>
    <col min="21" max="16384" width="9.140625" style="62"/>
  </cols>
  <sheetData>
    <row r="1" spans="1:19" s="3" customFormat="1" x14ac:dyDescent="0.3">
      <c r="A1" s="1"/>
      <c r="B1" s="1" t="s">
        <v>0</v>
      </c>
      <c r="C1" s="2">
        <v>4.5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6" customFormat="1" ht="17.25" x14ac:dyDescent="0.3">
      <c r="A2" s="4"/>
      <c r="B2" s="4" t="s">
        <v>2</v>
      </c>
      <c r="C2" s="5">
        <v>4.5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9" customFormat="1" ht="6" customHeight="1" x14ac:dyDescent="0.3">
      <c r="A3" s="7"/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9" s="16" customFormat="1" ht="23.25" customHeight="1" x14ac:dyDescent="0.25">
      <c r="A4" s="10" t="s">
        <v>4</v>
      </c>
      <c r="B4" s="10"/>
      <c r="C4" s="10"/>
      <c r="D4" s="11"/>
      <c r="E4" s="12" t="s">
        <v>5</v>
      </c>
      <c r="F4" s="13"/>
      <c r="G4" s="13"/>
      <c r="H4" s="13"/>
      <c r="I4" s="13"/>
      <c r="J4" s="14"/>
      <c r="K4" s="12" t="s">
        <v>6</v>
      </c>
      <c r="L4" s="13"/>
      <c r="M4" s="13"/>
      <c r="N4" s="13"/>
      <c r="O4" s="13"/>
      <c r="P4" s="14"/>
      <c r="Q4" s="15" t="s">
        <v>7</v>
      </c>
      <c r="R4" s="10"/>
    </row>
    <row r="5" spans="1:19" s="16" customFormat="1" ht="23.25" customHeight="1" x14ac:dyDescent="0.25">
      <c r="A5" s="17"/>
      <c r="B5" s="17"/>
      <c r="C5" s="17"/>
      <c r="D5" s="18"/>
      <c r="E5" s="19" t="s">
        <v>8</v>
      </c>
      <c r="F5" s="20"/>
      <c r="G5" s="20"/>
      <c r="H5" s="20"/>
      <c r="I5" s="20"/>
      <c r="J5" s="21"/>
      <c r="K5" s="19" t="s">
        <v>9</v>
      </c>
      <c r="L5" s="20"/>
      <c r="M5" s="20"/>
      <c r="N5" s="20"/>
      <c r="O5" s="20"/>
      <c r="P5" s="21"/>
      <c r="Q5" s="22"/>
      <c r="R5" s="17"/>
    </row>
    <row r="6" spans="1:19" s="16" customFormat="1" ht="23.25" customHeight="1" x14ac:dyDescent="0.25">
      <c r="A6" s="17"/>
      <c r="B6" s="17"/>
      <c r="C6" s="17"/>
      <c r="D6" s="18"/>
      <c r="E6" s="23" t="s">
        <v>10</v>
      </c>
      <c r="F6" s="24"/>
      <c r="G6" s="25"/>
      <c r="H6" s="23" t="s">
        <v>11</v>
      </c>
      <c r="I6" s="24"/>
      <c r="J6" s="25"/>
      <c r="K6" s="23" t="s">
        <v>12</v>
      </c>
      <c r="L6" s="24"/>
      <c r="M6" s="25"/>
      <c r="N6" s="23" t="s">
        <v>13</v>
      </c>
      <c r="O6" s="24"/>
      <c r="P6" s="25"/>
      <c r="Q6" s="22"/>
      <c r="R6" s="17"/>
    </row>
    <row r="7" spans="1:19" s="16" customFormat="1" ht="23.25" customHeight="1" x14ac:dyDescent="0.25">
      <c r="A7" s="17"/>
      <c r="B7" s="17"/>
      <c r="C7" s="17"/>
      <c r="D7" s="18"/>
      <c r="E7" s="26" t="s">
        <v>14</v>
      </c>
      <c r="F7" s="26" t="s">
        <v>15</v>
      </c>
      <c r="G7" s="26" t="s">
        <v>16</v>
      </c>
      <c r="H7" s="26" t="s">
        <v>14</v>
      </c>
      <c r="I7" s="26" t="s">
        <v>15</v>
      </c>
      <c r="J7" s="26" t="s">
        <v>16</v>
      </c>
      <c r="K7" s="26" t="s">
        <v>14</v>
      </c>
      <c r="L7" s="26" t="s">
        <v>15</v>
      </c>
      <c r="M7" s="26" t="s">
        <v>16</v>
      </c>
      <c r="N7" s="26" t="s">
        <v>14</v>
      </c>
      <c r="O7" s="26" t="s">
        <v>15</v>
      </c>
      <c r="P7" s="26" t="s">
        <v>16</v>
      </c>
      <c r="Q7" s="22"/>
      <c r="R7" s="17"/>
    </row>
    <row r="8" spans="1:19" s="16" customFormat="1" ht="23.25" customHeight="1" x14ac:dyDescent="0.25">
      <c r="A8" s="27"/>
      <c r="B8" s="27"/>
      <c r="C8" s="27"/>
      <c r="D8" s="28"/>
      <c r="E8" s="29" t="s">
        <v>17</v>
      </c>
      <c r="F8" s="29" t="s">
        <v>18</v>
      </c>
      <c r="G8" s="29" t="s">
        <v>19</v>
      </c>
      <c r="H8" s="29" t="s">
        <v>17</v>
      </c>
      <c r="I8" s="29" t="s">
        <v>18</v>
      </c>
      <c r="J8" s="29" t="s">
        <v>19</v>
      </c>
      <c r="K8" s="29" t="s">
        <v>17</v>
      </c>
      <c r="L8" s="29" t="s">
        <v>18</v>
      </c>
      <c r="M8" s="29" t="s">
        <v>19</v>
      </c>
      <c r="N8" s="29" t="s">
        <v>17</v>
      </c>
      <c r="O8" s="29" t="s">
        <v>18</v>
      </c>
      <c r="P8" s="29" t="s">
        <v>19</v>
      </c>
      <c r="Q8" s="30"/>
      <c r="R8" s="27"/>
    </row>
    <row r="9" spans="1:19" s="16" customFormat="1" ht="3" customHeight="1" x14ac:dyDescent="0.25">
      <c r="A9" s="31"/>
      <c r="B9" s="31"/>
      <c r="C9" s="3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  <c r="P9" s="34"/>
      <c r="Q9" s="35"/>
      <c r="R9" s="31"/>
    </row>
    <row r="10" spans="1:19" s="43" customFormat="1" ht="25.5" customHeight="1" x14ac:dyDescent="0.25">
      <c r="A10" s="36" t="s">
        <v>20</v>
      </c>
      <c r="B10" s="36"/>
      <c r="C10" s="36"/>
      <c r="D10" s="37"/>
      <c r="E10" s="38">
        <f>SUM(F10:G10)</f>
        <v>229</v>
      </c>
      <c r="F10" s="38">
        <v>173</v>
      </c>
      <c r="G10" s="38">
        <v>56</v>
      </c>
      <c r="H10" s="39">
        <f t="shared" ref="H10:H19" si="0">SUM(I10,J10)</f>
        <v>554</v>
      </c>
      <c r="I10" s="39">
        <v>434</v>
      </c>
      <c r="J10" s="39">
        <v>120</v>
      </c>
      <c r="K10" s="39">
        <v>24.95</v>
      </c>
      <c r="L10" s="39">
        <v>8.08</v>
      </c>
      <c r="M10" s="39">
        <v>16.52</v>
      </c>
      <c r="N10" s="39">
        <v>39.96</v>
      </c>
      <c r="O10" s="40">
        <v>62.59</v>
      </c>
      <c r="P10" s="40">
        <v>17.32</v>
      </c>
      <c r="Q10" s="41"/>
      <c r="R10" s="36" t="s">
        <v>21</v>
      </c>
      <c r="S10" s="42"/>
    </row>
    <row r="11" spans="1:19" s="43" customFormat="1" ht="25.5" customHeight="1" x14ac:dyDescent="0.25">
      <c r="A11" s="44" t="s">
        <v>22</v>
      </c>
      <c r="B11" s="44"/>
      <c r="C11" s="44"/>
      <c r="D11" s="44"/>
      <c r="E11" s="38">
        <f>SUM(F11:G11)</f>
        <v>684</v>
      </c>
      <c r="F11" s="38">
        <v>390</v>
      </c>
      <c r="G11" s="38">
        <v>294</v>
      </c>
      <c r="H11" s="39">
        <f t="shared" si="0"/>
        <v>451</v>
      </c>
      <c r="I11" s="39">
        <v>257</v>
      </c>
      <c r="J11" s="39">
        <v>194</v>
      </c>
      <c r="K11" s="39">
        <v>49.34</v>
      </c>
      <c r="L11" s="39">
        <v>56.24</v>
      </c>
      <c r="M11" s="39">
        <v>42.43</v>
      </c>
      <c r="N11" s="39">
        <v>32.53</v>
      </c>
      <c r="O11" s="40">
        <v>37.06</v>
      </c>
      <c r="P11" s="40">
        <v>28</v>
      </c>
      <c r="Q11" s="45"/>
      <c r="R11" s="36" t="s">
        <v>23</v>
      </c>
      <c r="S11" s="42"/>
    </row>
    <row r="12" spans="1:19" s="43" customFormat="1" ht="25.5" customHeight="1" x14ac:dyDescent="0.25">
      <c r="A12" s="36" t="s">
        <v>24</v>
      </c>
      <c r="B12" s="36"/>
      <c r="C12" s="36"/>
      <c r="D12" s="36"/>
      <c r="E12" s="38">
        <f>SUM(F12:G12)</f>
        <v>243</v>
      </c>
      <c r="F12" s="38">
        <v>148</v>
      </c>
      <c r="G12" s="38">
        <v>95</v>
      </c>
      <c r="H12" s="39">
        <f t="shared" si="0"/>
        <v>428</v>
      </c>
      <c r="I12" s="39">
        <v>246</v>
      </c>
      <c r="J12" s="39">
        <v>182</v>
      </c>
      <c r="K12" s="39">
        <v>17.53</v>
      </c>
      <c r="L12" s="39">
        <v>21.34</v>
      </c>
      <c r="M12" s="39">
        <v>13.71</v>
      </c>
      <c r="N12" s="40">
        <v>30.87</v>
      </c>
      <c r="O12" s="39">
        <v>35.479999999999997</v>
      </c>
      <c r="P12" s="40">
        <v>26.27</v>
      </c>
      <c r="Q12" s="41"/>
      <c r="R12" s="36" t="s">
        <v>25</v>
      </c>
      <c r="S12" s="42"/>
    </row>
    <row r="13" spans="1:19" s="43" customFormat="1" ht="25.5" customHeight="1" x14ac:dyDescent="0.25">
      <c r="A13" s="36" t="s">
        <v>26</v>
      </c>
      <c r="B13" s="46"/>
      <c r="C13" s="46"/>
      <c r="D13" s="36"/>
      <c r="E13" s="38">
        <f>SUM(F13:G13)</f>
        <v>249</v>
      </c>
      <c r="F13" s="38">
        <v>142</v>
      </c>
      <c r="G13" s="38">
        <v>107</v>
      </c>
      <c r="H13" s="39">
        <f t="shared" si="0"/>
        <v>427</v>
      </c>
      <c r="I13" s="39">
        <v>272</v>
      </c>
      <c r="J13" s="39">
        <v>155</v>
      </c>
      <c r="K13" s="39">
        <v>17.96</v>
      </c>
      <c r="L13" s="39">
        <v>20.48</v>
      </c>
      <c r="M13" s="39">
        <v>15.44</v>
      </c>
      <c r="N13" s="39">
        <v>30.8</v>
      </c>
      <c r="O13" s="40">
        <v>39.229999999999997</v>
      </c>
      <c r="P13" s="40">
        <v>22.37</v>
      </c>
      <c r="Q13" s="41"/>
      <c r="R13" s="36" t="s">
        <v>27</v>
      </c>
      <c r="S13" s="42"/>
    </row>
    <row r="14" spans="1:19" s="16" customFormat="1" ht="25.5" customHeight="1" x14ac:dyDescent="0.25">
      <c r="A14" s="47" t="s">
        <v>28</v>
      </c>
      <c r="B14" s="47"/>
      <c r="C14" s="47"/>
      <c r="D14" s="47"/>
      <c r="E14" s="48"/>
      <c r="F14" s="48"/>
      <c r="G14" s="48"/>
      <c r="H14" s="49">
        <f t="shared" si="0"/>
        <v>397</v>
      </c>
      <c r="I14" s="49">
        <v>225</v>
      </c>
      <c r="J14" s="49">
        <v>172</v>
      </c>
      <c r="K14" s="49"/>
      <c r="L14" s="49"/>
      <c r="M14" s="49"/>
      <c r="N14" s="49">
        <v>28.64</v>
      </c>
      <c r="O14" s="50">
        <v>32.450000000000003</v>
      </c>
      <c r="P14" s="50">
        <v>24.82</v>
      </c>
      <c r="Q14" s="51"/>
      <c r="R14" s="47" t="s">
        <v>29</v>
      </c>
      <c r="S14" s="52"/>
    </row>
    <row r="15" spans="1:19" s="16" customFormat="1" ht="25.5" customHeight="1" x14ac:dyDescent="0.25">
      <c r="A15" s="47" t="s">
        <v>30</v>
      </c>
      <c r="B15" s="47"/>
      <c r="C15" s="47"/>
      <c r="D15" s="53"/>
      <c r="E15" s="48">
        <f>SUM(F15:G15)</f>
        <v>134</v>
      </c>
      <c r="F15" s="48">
        <v>81</v>
      </c>
      <c r="G15" s="48">
        <v>53</v>
      </c>
      <c r="H15" s="49">
        <f t="shared" si="0"/>
        <v>338</v>
      </c>
      <c r="I15" s="49">
        <v>230</v>
      </c>
      <c r="J15" s="49">
        <v>108</v>
      </c>
      <c r="K15" s="49">
        <v>9.67</v>
      </c>
      <c r="L15" s="49">
        <v>11.68</v>
      </c>
      <c r="M15" s="49">
        <v>7.65</v>
      </c>
      <c r="N15" s="49">
        <v>24.38</v>
      </c>
      <c r="O15" s="50">
        <v>33.17</v>
      </c>
      <c r="P15" s="50">
        <v>15.59</v>
      </c>
      <c r="Q15" s="51"/>
      <c r="R15" s="47" t="s">
        <v>31</v>
      </c>
      <c r="S15" s="52"/>
    </row>
    <row r="16" spans="1:19" s="16" customFormat="1" ht="25.5" customHeight="1" x14ac:dyDescent="0.25">
      <c r="A16" s="47" t="s">
        <v>32</v>
      </c>
      <c r="B16" s="53"/>
      <c r="C16" s="53"/>
      <c r="D16" s="47"/>
      <c r="E16" s="48">
        <f>SUM(F16:G16)</f>
        <v>181</v>
      </c>
      <c r="F16" s="48">
        <v>99</v>
      </c>
      <c r="G16" s="48">
        <v>82</v>
      </c>
      <c r="H16" s="49">
        <f t="shared" si="0"/>
        <v>337</v>
      </c>
      <c r="I16" s="49">
        <v>193</v>
      </c>
      <c r="J16" s="49">
        <v>144</v>
      </c>
      <c r="K16" s="49">
        <v>13.06</v>
      </c>
      <c r="L16" s="49">
        <v>14.28</v>
      </c>
      <c r="M16" s="49">
        <v>11.84</v>
      </c>
      <c r="N16" s="49">
        <v>24.31</v>
      </c>
      <c r="O16" s="50">
        <v>27.83</v>
      </c>
      <c r="P16" s="50">
        <v>20.78</v>
      </c>
      <c r="Q16" s="51"/>
      <c r="R16" s="47" t="s">
        <v>33</v>
      </c>
    </row>
    <row r="17" spans="1:19" s="16" customFormat="1" ht="25.5" customHeight="1" x14ac:dyDescent="0.25">
      <c r="A17" s="47" t="s">
        <v>34</v>
      </c>
      <c r="B17" s="47"/>
      <c r="C17" s="47"/>
      <c r="D17" s="53"/>
      <c r="E17" s="48"/>
      <c r="F17" s="48"/>
      <c r="G17" s="48"/>
      <c r="H17" s="49">
        <f t="shared" si="0"/>
        <v>250</v>
      </c>
      <c r="I17" s="49">
        <v>124</v>
      </c>
      <c r="J17" s="49">
        <v>126</v>
      </c>
      <c r="K17" s="49"/>
      <c r="L17" s="49"/>
      <c r="M17" s="49"/>
      <c r="N17" s="49">
        <v>18.03</v>
      </c>
      <c r="O17" s="50">
        <v>17.88</v>
      </c>
      <c r="P17" s="50">
        <v>18.190000000000001</v>
      </c>
      <c r="Q17" s="51"/>
      <c r="R17" s="47" t="s">
        <v>35</v>
      </c>
    </row>
    <row r="18" spans="1:19" s="16" customFormat="1" ht="25.5" customHeight="1" x14ac:dyDescent="0.25">
      <c r="A18" s="47" t="s">
        <v>36</v>
      </c>
      <c r="B18" s="53"/>
      <c r="C18" s="53"/>
      <c r="D18" s="53"/>
      <c r="E18" s="48">
        <f>SUM(F18:G18)</f>
        <v>147</v>
      </c>
      <c r="F18" s="48">
        <v>93</v>
      </c>
      <c r="G18" s="48">
        <v>54</v>
      </c>
      <c r="H18" s="49">
        <f t="shared" si="0"/>
        <v>202</v>
      </c>
      <c r="I18" s="49">
        <v>133</v>
      </c>
      <c r="J18" s="49">
        <v>69</v>
      </c>
      <c r="K18" s="49">
        <v>10.6</v>
      </c>
      <c r="L18" s="49">
        <v>13.41</v>
      </c>
      <c r="M18" s="49">
        <v>7.79</v>
      </c>
      <c r="N18" s="49">
        <v>14.57</v>
      </c>
      <c r="O18" s="50">
        <v>19.18</v>
      </c>
      <c r="P18" s="50">
        <v>9.9600000000000009</v>
      </c>
      <c r="Q18" s="51"/>
      <c r="R18" s="47" t="s">
        <v>37</v>
      </c>
    </row>
    <row r="19" spans="1:19" s="16" customFormat="1" ht="25.5" customHeight="1" x14ac:dyDescent="0.25">
      <c r="A19" s="47" t="s">
        <v>38</v>
      </c>
      <c r="B19" s="47"/>
      <c r="C19" s="47"/>
      <c r="D19" s="47"/>
      <c r="E19" s="48" t="s">
        <v>39</v>
      </c>
      <c r="F19" s="48" t="s">
        <v>39</v>
      </c>
      <c r="G19" s="48" t="s">
        <v>39</v>
      </c>
      <c r="H19" s="49">
        <f t="shared" si="0"/>
        <v>197</v>
      </c>
      <c r="I19" s="49">
        <v>94</v>
      </c>
      <c r="J19" s="49">
        <v>103</v>
      </c>
      <c r="K19" s="49" t="s">
        <v>39</v>
      </c>
      <c r="L19" s="49" t="s">
        <v>39</v>
      </c>
      <c r="M19" s="49" t="s">
        <v>39</v>
      </c>
      <c r="N19" s="49">
        <v>14.21</v>
      </c>
      <c r="O19" s="50">
        <v>13.56</v>
      </c>
      <c r="P19" s="50">
        <v>14.87</v>
      </c>
      <c r="Q19" s="51"/>
      <c r="R19" s="47" t="s">
        <v>40</v>
      </c>
    </row>
    <row r="20" spans="1:19" s="16" customFormat="1" ht="25.5" customHeight="1" x14ac:dyDescent="0.25">
      <c r="A20" s="47"/>
      <c r="B20" s="47"/>
      <c r="C20" s="47"/>
      <c r="D20" s="47"/>
      <c r="E20" s="48"/>
      <c r="F20" s="48"/>
      <c r="G20" s="48"/>
      <c r="H20" s="48"/>
      <c r="I20" s="48"/>
      <c r="J20" s="48"/>
      <c r="K20" s="54"/>
      <c r="L20" s="54"/>
      <c r="M20" s="54"/>
      <c r="N20" s="54"/>
      <c r="O20" s="55"/>
      <c r="P20" s="55"/>
      <c r="Q20" s="51"/>
      <c r="R20" s="47"/>
    </row>
    <row r="21" spans="1:19" s="16" customFormat="1" ht="3" customHeight="1" x14ac:dyDescent="0.25">
      <c r="A21" s="56"/>
      <c r="B21" s="57"/>
      <c r="C21" s="57"/>
      <c r="D21" s="58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60"/>
      <c r="R21" s="57"/>
    </row>
    <row r="22" spans="1:19" s="16" customFormat="1" ht="3" customHeight="1" x14ac:dyDescent="0.25">
      <c r="A22" s="61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9" s="16" customFormat="1" ht="15.75" x14ac:dyDescent="0.25">
      <c r="A23" s="61"/>
      <c r="B23" s="47" t="s">
        <v>41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9" s="16" customFormat="1" ht="15.75" x14ac:dyDescent="0.25">
      <c r="A24" s="52"/>
      <c r="B24" s="52" t="s">
        <v>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</row>
    <row r="25" spans="1:19" s="16" customFormat="1" ht="23.1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</row>
    <row r="26" spans="1:19" s="16" customFormat="1" ht="18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</row>
    <row r="27" spans="1:19" ht="22.5" customHeight="1" x14ac:dyDescent="0.3"/>
  </sheetData>
  <mergeCells count="10"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T-4.5</vt:lpstr>
      <vt:lpstr>'T-4.5'!Print_Area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2014-09-11T06:18:09Z</dcterms:created>
  <dcterms:modified xsi:type="dcterms:W3CDTF">2014-09-11T06:18:18Z</dcterms:modified>
</cp:coreProperties>
</file>