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6" sheetId="1" r:id="rId1"/>
  </sheet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K11" i="1"/>
  <c r="H11" i="1"/>
  <c r="G11" i="1"/>
  <c r="F11" i="1"/>
  <c r="E11" i="1"/>
  <c r="S10" i="1"/>
  <c r="R10" i="1"/>
  <c r="Q10" i="1"/>
  <c r="P10" i="1"/>
  <c r="O10" i="1"/>
  <c r="N10" i="1" s="1"/>
  <c r="M10" i="1"/>
  <c r="L10" i="1"/>
  <c r="K10" i="1"/>
  <c r="J10" i="1"/>
  <c r="I10" i="1"/>
  <c r="H10" i="1" s="1"/>
  <c r="G10" i="1"/>
  <c r="F10" i="1"/>
  <c r="E10" i="1"/>
</calcChain>
</file>

<file path=xl/sharedStrings.xml><?xml version="1.0" encoding="utf-8"?>
<sst xmlns="http://schemas.openxmlformats.org/spreadsheetml/2006/main" count="69" uniqueCount="42">
  <si>
    <t xml:space="preserve">ตาราง  </t>
  </si>
  <si>
    <t>จำนวนครู จำแนกตามวุฒิการศึกษา เพศ เป็นรายอำเภอ ปีการศึกษา 2551</t>
  </si>
  <si>
    <t>TABLE</t>
  </si>
  <si>
    <t>NUMBER OF TEACHERS BY QUALIFICATION, SEX AND DISTRICT: ACADEMIC YEAR 2008</t>
  </si>
  <si>
    <t>อำเภอ/กิ่งอำเภอ</t>
  </si>
  <si>
    <t>วุฒิการศึกษา Qualification</t>
  </si>
  <si>
    <t>รวม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</si>
  <si>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</si>
  <si>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</si>
  <si>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</si>
  <si>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</si>
  <si>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Total</t>
  </si>
  <si>
    <r>
      <t>Master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>s Degree or higher</t>
    </r>
  </si>
  <si>
    <r>
      <t>Bachelor</t>
    </r>
    <r>
      <rPr>
        <vertAlign val="superscript"/>
        <sz val="12"/>
        <rFont val="AngsanaUPC"/>
        <family val="1"/>
        <charset val="222"/>
      </rPr>
      <t>,</t>
    </r>
    <r>
      <rPr>
        <sz val="12"/>
        <rFont val="AngsanaUPC"/>
        <family val="1"/>
        <charset val="222"/>
      </rPr>
      <t xml:space="preserve">s Degree </t>
    </r>
  </si>
  <si>
    <t>Dip.in Ed. or equivalent</t>
  </si>
  <si>
    <t>Lower than Diploma</t>
  </si>
  <si>
    <t>District/minor district</t>
  </si>
  <si>
    <t>ชาย</t>
  </si>
  <si>
    <t>หญิง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</si>
  <si>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</si>
  <si>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</si>
  <si>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</si>
  <si>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</si>
  <si>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</si>
  <si>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</si>
  <si>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</si>
  <si>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</si>
  <si>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</si>
  <si>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</si>
  <si>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</si>
  <si>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</si>
  <si>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</si>
  <si>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</si>
  <si>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</si>
  <si>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</si>
  <si>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</si>
  <si>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</si>
  <si>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</si>
  <si>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    ที่มา:  สำนักงานเขตพื้นที่การศึกษา  _ _ _ _ _ _ _ _ _ _ _ เขต _ _ _ _</t>
  </si>
  <si>
    <t xml:space="preserve">     ที่มา:  สำนักงานเขตพื้นที่การศึกษาจังหวัดกระบี่     เขต    8</t>
  </si>
  <si>
    <t xml:space="preserve">     Source:  _ _ _ _ _ _ _ _  Educational Service Area Office, Area _ _ _ _</t>
  </si>
  <si>
    <t xml:space="preserve">Source:   Krabi  Educational Service Area Office, Area   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</si>
</sst>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7" fillId="0" borderId="7" xfId="0" applyFont="1" applyBorder="1" applyAlignment="1">
      <alignment horizontal="center"/>
    </xf>
    <xf numFmtId="187" fontId="4" fillId="0" borderId="14" xfId="1" applyNumberFormat="1" applyFont="1" applyBorder="1"/>
    <xf numFmtId="187" fontId="4" fillId="0" borderId="7" xfId="1" applyNumberFormat="1" applyFont="1" applyBorder="1"/>
    <xf numFmtId="0" fontId="5" fillId="0" borderId="7" xfId="0" applyFont="1" applyBorder="1"/>
    <xf numFmtId="0" fontId="5" fillId="0" borderId="1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workbookViewId="0">
      <selection activeCell="F17" sqref="F17"/>
    </sheetView>
  </sheetViews>
  <sheetFormatPr defaultRowHeight="21" x14ac:dyDescent="0.45"/>
  <cols>
    <col min="1" max="1" width="1.7109375" style="4" customWidth="1"/>
    <col min="2" max="2" width="5.85546875" style="4" customWidth="1"/>
    <col min="3" max="3" width="3.85546875" style="4" customWidth="1"/>
    <col min="4" max="4" width="7" style="4" customWidth="1"/>
    <col min="5" max="19" width="6.7109375" style="4" customWidth="1"/>
    <col min="20" max="20" width="19.7109375" style="4" customWidth="1"/>
    <col min="21" max="21" width="8.140625" style="4" customWidth="1"/>
    <col min="22" max="16384" width="9.140625" style="4"/>
  </cols>
  <sheetData>
    <row r="1" spans="1:20" s="1" customFormat="1" x14ac:dyDescent="0.45">
      <c r="B1" s="1" t="s">
        <v>0</v>
      </c>
      <c r="C1" s="2">
        <v>6</v>
      </c>
      <c r="D1" s="1" t="s">
        <v>1</v>
      </c>
    </row>
    <row r="2" spans="1:20" s="3" customFormat="1" x14ac:dyDescent="0.45">
      <c r="B2" s="3" t="s">
        <v>2</v>
      </c>
      <c r="C2" s="2">
        <v>6</v>
      </c>
      <c r="D2" s="3" t="s">
        <v>3</v>
      </c>
    </row>
    <row r="3" spans="1:20" ht="6" customHeight="1" x14ac:dyDescent="0.45"/>
    <row r="4" spans="1:20" ht="21.75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8"/>
    </row>
    <row r="5" spans="1:20" x14ac:dyDescent="0.45">
      <c r="A5" s="13"/>
      <c r="B5" s="13"/>
      <c r="C5" s="13"/>
      <c r="D5" s="14"/>
      <c r="E5" s="15" t="s">
        <v>6</v>
      </c>
      <c r="F5" s="16"/>
      <c r="G5" s="17"/>
      <c r="H5" s="18" t="s">
        <v>7</v>
      </c>
      <c r="I5" s="19"/>
      <c r="J5" s="20"/>
      <c r="K5" s="18" t="s">
        <v>8</v>
      </c>
      <c r="L5" s="19"/>
      <c r="M5" s="20"/>
      <c r="N5" s="18" t="s">
        <v>9</v>
      </c>
      <c r="O5" s="19"/>
      <c r="P5" s="20"/>
      <c r="Q5" s="16" t="s">
        <v>10</v>
      </c>
      <c r="R5" s="16"/>
      <c r="S5" s="17"/>
      <c r="T5" s="21"/>
    </row>
    <row r="6" spans="1:20" x14ac:dyDescent="0.45">
      <c r="A6" s="13"/>
      <c r="B6" s="13"/>
      <c r="C6" s="13"/>
      <c r="D6" s="14"/>
      <c r="E6" s="22" t="s">
        <v>11</v>
      </c>
      <c r="F6" s="23"/>
      <c r="G6" s="24"/>
      <c r="H6" s="22" t="s">
        <v>12</v>
      </c>
      <c r="I6" s="23"/>
      <c r="J6" s="24"/>
      <c r="K6" s="22" t="s">
        <v>13</v>
      </c>
      <c r="L6" s="23"/>
      <c r="M6" s="24"/>
      <c r="N6" s="22" t="s">
        <v>14</v>
      </c>
      <c r="O6" s="23"/>
      <c r="P6" s="24"/>
      <c r="Q6" s="23" t="s">
        <v>15</v>
      </c>
      <c r="R6" s="23"/>
      <c r="S6" s="24"/>
      <c r="T6" s="25" t="s">
        <v>16</v>
      </c>
    </row>
    <row r="7" spans="1:20" x14ac:dyDescent="0.45">
      <c r="A7" s="13"/>
      <c r="B7" s="13"/>
      <c r="C7" s="13"/>
      <c r="D7" s="14"/>
      <c r="E7" s="26" t="s">
        <v>6</v>
      </c>
      <c r="F7" s="26" t="s">
        <v>17</v>
      </c>
      <c r="G7" s="27" t="s">
        <v>18</v>
      </c>
      <c r="H7" s="26" t="s">
        <v>6</v>
      </c>
      <c r="I7" s="26" t="s">
        <v>17</v>
      </c>
      <c r="J7" s="27" t="s">
        <v>18</v>
      </c>
      <c r="K7" s="26" t="s">
        <v>6</v>
      </c>
      <c r="L7" s="26" t="s">
        <v>17</v>
      </c>
      <c r="M7" s="27" t="s">
        <v>18</v>
      </c>
      <c r="N7" s="26" t="s">
        <v>6</v>
      </c>
      <c r="O7" s="26" t="s">
        <v>17</v>
      </c>
      <c r="P7" s="27" t="s">
        <v>18</v>
      </c>
      <c r="Q7" s="26" t="s">
        <v>6</v>
      </c>
      <c r="R7" s="26" t="s">
        <v>17</v>
      </c>
      <c r="S7" s="26" t="s">
        <v>18</v>
      </c>
      <c r="T7" s="21"/>
    </row>
    <row r="8" spans="1:20" x14ac:dyDescent="0.45">
      <c r="A8" s="28"/>
      <c r="B8" s="28"/>
      <c r="C8" s="28"/>
      <c r="D8" s="29"/>
      <c r="E8" s="30" t="s">
        <v>11</v>
      </c>
      <c r="F8" s="30" t="s">
        <v>19</v>
      </c>
      <c r="G8" s="31" t="s">
        <v>20</v>
      </c>
      <c r="H8" s="30" t="s">
        <v>11</v>
      </c>
      <c r="I8" s="30" t="s">
        <v>19</v>
      </c>
      <c r="J8" s="31" t="s">
        <v>20</v>
      </c>
      <c r="K8" s="30" t="s">
        <v>11</v>
      </c>
      <c r="L8" s="30" t="s">
        <v>19</v>
      </c>
      <c r="M8" s="31" t="s">
        <v>20</v>
      </c>
      <c r="N8" s="30" t="s">
        <v>11</v>
      </c>
      <c r="O8" s="30" t="s">
        <v>19</v>
      </c>
      <c r="P8" s="31" t="s">
        <v>20</v>
      </c>
      <c r="Q8" s="30" t="s">
        <v>11</v>
      </c>
      <c r="R8" s="30" t="s">
        <v>19</v>
      </c>
      <c r="S8" s="30" t="s">
        <v>20</v>
      </c>
      <c r="T8" s="32"/>
    </row>
    <row r="9" spans="1:20" s="36" customFormat="1" ht="3" customHeight="1" x14ac:dyDescent="0.45">
      <c r="A9" s="33"/>
      <c r="B9" s="33"/>
      <c r="C9" s="33"/>
      <c r="D9" s="34"/>
      <c r="E9" s="35"/>
      <c r="F9" s="35"/>
      <c r="G9" s="27"/>
      <c r="H9" s="35"/>
      <c r="I9" s="35"/>
      <c r="J9" s="27"/>
      <c r="K9" s="35"/>
      <c r="L9" s="35"/>
      <c r="M9" s="27"/>
      <c r="N9" s="35"/>
      <c r="O9" s="35"/>
      <c r="P9" s="27"/>
      <c r="Q9" s="35"/>
      <c r="R9" s="35"/>
      <c r="S9" s="35"/>
      <c r="T9" s="21"/>
    </row>
    <row r="10" spans="1:20" s="41" customFormat="1" x14ac:dyDescent="0.5">
      <c r="A10" s="37" t="s">
        <v>21</v>
      </c>
      <c r="B10" s="37"/>
      <c r="C10" s="37"/>
      <c r="D10" s="38"/>
      <c r="E10" s="39">
        <f>F10+G10</f>
        <v>3122</v>
      </c>
      <c r="F10" s="39">
        <f>I10+L10+O10+R10</f>
        <v>1054</v>
      </c>
      <c r="G10" s="39">
        <f>J10+M10+P10+S10</f>
        <v>2068</v>
      </c>
      <c r="H10" s="39">
        <f>I10+J10</f>
        <v>343</v>
      </c>
      <c r="I10" s="39">
        <f>SUM(I11:I18)</f>
        <v>194</v>
      </c>
      <c r="J10" s="39">
        <f>SUM(J11:J18)</f>
        <v>149</v>
      </c>
      <c r="K10" s="39">
        <f>L10+M10</f>
        <v>2706</v>
      </c>
      <c r="L10" s="39">
        <f>SUM(L11:L18)</f>
        <v>825</v>
      </c>
      <c r="M10" s="39">
        <f>SUM(M11:M18)</f>
        <v>1881</v>
      </c>
      <c r="N10" s="39">
        <f>O10+P10</f>
        <v>73</v>
      </c>
      <c r="O10" s="39">
        <f>SUM(O11:O18)</f>
        <v>35</v>
      </c>
      <c r="P10" s="39">
        <f>SUM(P11:P18)</f>
        <v>38</v>
      </c>
      <c r="Q10" s="39">
        <f t="shared" ref="Q10:Q18" si="0">R10+S10</f>
        <v>0</v>
      </c>
      <c r="R10" s="39">
        <f>SUM(R11:R18)</f>
        <v>0</v>
      </c>
      <c r="S10" s="39">
        <f>SUM(S11:S18)</f>
        <v>0</v>
      </c>
      <c r="T10" s="40" t="s">
        <v>11</v>
      </c>
    </row>
    <row r="11" spans="1:20" x14ac:dyDescent="0.45">
      <c r="A11" s="42"/>
      <c r="B11" s="43" t="s">
        <v>22</v>
      </c>
      <c r="C11" s="42"/>
      <c r="D11" s="44"/>
      <c r="E11" s="39">
        <f t="shared" ref="E11:E18" si="1">F11+G11</f>
        <v>697</v>
      </c>
      <c r="F11" s="39">
        <f t="shared" ref="F11:G18" si="2">I11+L11+O11+R11</f>
        <v>203</v>
      </c>
      <c r="G11" s="39">
        <f t="shared" si="2"/>
        <v>494</v>
      </c>
      <c r="H11" s="39">
        <f t="shared" ref="H11:H18" si="3">I11+J11</f>
        <v>93</v>
      </c>
      <c r="I11" s="45">
        <v>42</v>
      </c>
      <c r="J11" s="46">
        <v>51</v>
      </c>
      <c r="K11" s="39">
        <f t="shared" ref="K11:K18" si="4">L11+M11</f>
        <v>585</v>
      </c>
      <c r="L11" s="45">
        <v>151</v>
      </c>
      <c r="M11" s="46">
        <v>434</v>
      </c>
      <c r="N11" s="39">
        <f t="shared" ref="N11:N18" si="5">O11+P11</f>
        <v>19</v>
      </c>
      <c r="O11" s="45">
        <v>10</v>
      </c>
      <c r="P11" s="46">
        <v>9</v>
      </c>
      <c r="Q11" s="39">
        <f t="shared" si="0"/>
        <v>0</v>
      </c>
      <c r="R11" s="45">
        <v>0</v>
      </c>
      <c r="S11" s="46">
        <v>0</v>
      </c>
      <c r="T11" s="43" t="s">
        <v>23</v>
      </c>
    </row>
    <row r="12" spans="1:20" x14ac:dyDescent="0.45">
      <c r="A12" s="21"/>
      <c r="B12" s="43" t="s">
        <v>24</v>
      </c>
      <c r="C12" s="21"/>
      <c r="D12" s="47"/>
      <c r="E12" s="39">
        <f t="shared" si="1"/>
        <v>365</v>
      </c>
      <c r="F12" s="39">
        <f t="shared" si="2"/>
        <v>121</v>
      </c>
      <c r="G12" s="39">
        <f t="shared" si="2"/>
        <v>244</v>
      </c>
      <c r="H12" s="39">
        <f t="shared" si="3"/>
        <v>36</v>
      </c>
      <c r="I12" s="45">
        <v>18</v>
      </c>
      <c r="J12" s="46">
        <v>18</v>
      </c>
      <c r="K12" s="39">
        <f t="shared" si="4"/>
        <v>321</v>
      </c>
      <c r="L12" s="45">
        <v>101</v>
      </c>
      <c r="M12" s="46">
        <v>220</v>
      </c>
      <c r="N12" s="39">
        <f t="shared" si="5"/>
        <v>8</v>
      </c>
      <c r="O12" s="45">
        <v>2</v>
      </c>
      <c r="P12" s="46">
        <v>6</v>
      </c>
      <c r="Q12" s="39">
        <f t="shared" si="0"/>
        <v>0</v>
      </c>
      <c r="R12" s="45">
        <v>0</v>
      </c>
      <c r="S12" s="46">
        <v>0</v>
      </c>
      <c r="T12" s="43" t="s">
        <v>25</v>
      </c>
    </row>
    <row r="13" spans="1:20" x14ac:dyDescent="0.45">
      <c r="A13" s="21"/>
      <c r="B13" s="43" t="s">
        <v>26</v>
      </c>
      <c r="C13" s="21"/>
      <c r="D13" s="47"/>
      <c r="E13" s="39">
        <f t="shared" si="1"/>
        <v>206</v>
      </c>
      <c r="F13" s="39">
        <f t="shared" si="2"/>
        <v>77</v>
      </c>
      <c r="G13" s="39">
        <f t="shared" si="2"/>
        <v>129</v>
      </c>
      <c r="H13" s="39">
        <f t="shared" si="3"/>
        <v>22</v>
      </c>
      <c r="I13" s="45">
        <v>15</v>
      </c>
      <c r="J13" s="46">
        <v>7</v>
      </c>
      <c r="K13" s="39">
        <f t="shared" si="4"/>
        <v>183</v>
      </c>
      <c r="L13" s="45">
        <v>62</v>
      </c>
      <c r="M13" s="46">
        <v>121</v>
      </c>
      <c r="N13" s="39">
        <f t="shared" si="5"/>
        <v>1</v>
      </c>
      <c r="O13" s="45"/>
      <c r="P13" s="46">
        <v>1</v>
      </c>
      <c r="Q13" s="39">
        <f t="shared" si="0"/>
        <v>0</v>
      </c>
      <c r="R13" s="45">
        <v>0</v>
      </c>
      <c r="S13" s="46">
        <v>0</v>
      </c>
      <c r="T13" s="43" t="s">
        <v>27</v>
      </c>
    </row>
    <row r="14" spans="1:20" x14ac:dyDescent="0.45">
      <c r="A14" s="21"/>
      <c r="B14" s="43" t="s">
        <v>28</v>
      </c>
      <c r="C14" s="21"/>
      <c r="D14" s="47"/>
      <c r="E14" s="39">
        <f t="shared" si="1"/>
        <v>583</v>
      </c>
      <c r="F14" s="39">
        <f t="shared" si="2"/>
        <v>215</v>
      </c>
      <c r="G14" s="39">
        <f t="shared" si="2"/>
        <v>368</v>
      </c>
      <c r="H14" s="39">
        <f t="shared" si="3"/>
        <v>50</v>
      </c>
      <c r="I14" s="45">
        <v>32</v>
      </c>
      <c r="J14" s="46">
        <v>18</v>
      </c>
      <c r="K14" s="39">
        <f t="shared" si="4"/>
        <v>519</v>
      </c>
      <c r="L14" s="45">
        <v>174</v>
      </c>
      <c r="M14" s="46">
        <v>345</v>
      </c>
      <c r="N14" s="39">
        <f t="shared" si="5"/>
        <v>14</v>
      </c>
      <c r="O14" s="45">
        <v>9</v>
      </c>
      <c r="P14" s="46">
        <v>5</v>
      </c>
      <c r="Q14" s="39">
        <f t="shared" si="0"/>
        <v>0</v>
      </c>
      <c r="R14" s="45">
        <v>0</v>
      </c>
      <c r="S14" s="46">
        <v>0</v>
      </c>
      <c r="T14" s="43" t="s">
        <v>29</v>
      </c>
    </row>
    <row r="15" spans="1:20" x14ac:dyDescent="0.45">
      <c r="A15" s="21"/>
      <c r="B15" s="43" t="s">
        <v>30</v>
      </c>
      <c r="C15" s="21"/>
      <c r="D15" s="47"/>
      <c r="E15" s="39">
        <f t="shared" si="1"/>
        <v>442</v>
      </c>
      <c r="F15" s="39">
        <f t="shared" si="2"/>
        <v>159</v>
      </c>
      <c r="G15" s="39">
        <f t="shared" si="2"/>
        <v>283</v>
      </c>
      <c r="H15" s="39">
        <f t="shared" si="3"/>
        <v>46</v>
      </c>
      <c r="I15" s="45">
        <v>31</v>
      </c>
      <c r="J15" s="46">
        <v>15</v>
      </c>
      <c r="K15" s="39">
        <f t="shared" si="4"/>
        <v>384</v>
      </c>
      <c r="L15" s="45">
        <v>122</v>
      </c>
      <c r="M15" s="46">
        <v>262</v>
      </c>
      <c r="N15" s="39">
        <f t="shared" si="5"/>
        <v>12</v>
      </c>
      <c r="O15" s="45">
        <v>6</v>
      </c>
      <c r="P15" s="46">
        <v>6</v>
      </c>
      <c r="Q15" s="39">
        <f t="shared" si="0"/>
        <v>0</v>
      </c>
      <c r="R15" s="45">
        <v>0</v>
      </c>
      <c r="S15" s="46">
        <v>0</v>
      </c>
      <c r="T15" s="43" t="s">
        <v>31</v>
      </c>
    </row>
    <row r="16" spans="1:20" x14ac:dyDescent="0.45">
      <c r="A16" s="21"/>
      <c r="B16" s="43" t="s">
        <v>32</v>
      </c>
      <c r="C16" s="21"/>
      <c r="D16" s="47"/>
      <c r="E16" s="39">
        <f t="shared" si="1"/>
        <v>242</v>
      </c>
      <c r="F16" s="39">
        <f t="shared" si="2"/>
        <v>77</v>
      </c>
      <c r="G16" s="39">
        <f t="shared" si="2"/>
        <v>165</v>
      </c>
      <c r="H16" s="39">
        <f t="shared" si="3"/>
        <v>28</v>
      </c>
      <c r="I16" s="45">
        <v>16</v>
      </c>
      <c r="J16" s="46">
        <v>12</v>
      </c>
      <c r="K16" s="39">
        <f t="shared" si="4"/>
        <v>210</v>
      </c>
      <c r="L16" s="45">
        <v>60</v>
      </c>
      <c r="M16" s="46">
        <v>150</v>
      </c>
      <c r="N16" s="39">
        <f t="shared" si="5"/>
        <v>4</v>
      </c>
      <c r="O16" s="45">
        <v>1</v>
      </c>
      <c r="P16" s="46">
        <v>3</v>
      </c>
      <c r="Q16" s="39">
        <f t="shared" si="0"/>
        <v>0</v>
      </c>
      <c r="R16" s="45">
        <v>0</v>
      </c>
      <c r="S16" s="46">
        <v>0</v>
      </c>
      <c r="T16" s="43" t="s">
        <v>33</v>
      </c>
    </row>
    <row r="17" spans="1:20" x14ac:dyDescent="0.45">
      <c r="A17" s="21"/>
      <c r="B17" s="43" t="s">
        <v>34</v>
      </c>
      <c r="C17" s="21"/>
      <c r="D17" s="47"/>
      <c r="E17" s="39">
        <f t="shared" si="1"/>
        <v>164</v>
      </c>
      <c r="F17" s="39">
        <f t="shared" si="2"/>
        <v>59</v>
      </c>
      <c r="G17" s="39">
        <f t="shared" si="2"/>
        <v>105</v>
      </c>
      <c r="H17" s="39">
        <f t="shared" si="3"/>
        <v>18</v>
      </c>
      <c r="I17" s="45">
        <v>11</v>
      </c>
      <c r="J17" s="46">
        <v>7</v>
      </c>
      <c r="K17" s="39">
        <f t="shared" si="4"/>
        <v>146</v>
      </c>
      <c r="L17" s="45">
        <v>48</v>
      </c>
      <c r="M17" s="46">
        <v>98</v>
      </c>
      <c r="N17" s="39">
        <f t="shared" si="5"/>
        <v>0</v>
      </c>
      <c r="O17" s="45"/>
      <c r="P17" s="46"/>
      <c r="Q17" s="39">
        <f t="shared" si="0"/>
        <v>0</v>
      </c>
      <c r="R17" s="45">
        <v>0</v>
      </c>
      <c r="S17" s="46">
        <v>0</v>
      </c>
      <c r="T17" s="43" t="s">
        <v>35</v>
      </c>
    </row>
    <row r="18" spans="1:20" x14ac:dyDescent="0.45">
      <c r="A18" s="21"/>
      <c r="B18" s="43" t="s">
        <v>36</v>
      </c>
      <c r="C18" s="21"/>
      <c r="D18" s="47"/>
      <c r="E18" s="39">
        <f t="shared" si="1"/>
        <v>423</v>
      </c>
      <c r="F18" s="39">
        <f t="shared" si="2"/>
        <v>143</v>
      </c>
      <c r="G18" s="39">
        <f t="shared" si="2"/>
        <v>280</v>
      </c>
      <c r="H18" s="39">
        <f t="shared" si="3"/>
        <v>50</v>
      </c>
      <c r="I18" s="45">
        <v>29</v>
      </c>
      <c r="J18" s="46">
        <v>21</v>
      </c>
      <c r="K18" s="39">
        <f t="shared" si="4"/>
        <v>358</v>
      </c>
      <c r="L18" s="45">
        <v>107</v>
      </c>
      <c r="M18" s="46">
        <v>251</v>
      </c>
      <c r="N18" s="39">
        <f t="shared" si="5"/>
        <v>15</v>
      </c>
      <c r="O18" s="45">
        <v>7</v>
      </c>
      <c r="P18" s="46">
        <v>8</v>
      </c>
      <c r="Q18" s="39">
        <f t="shared" si="0"/>
        <v>0</v>
      </c>
      <c r="R18" s="45">
        <v>0</v>
      </c>
      <c r="S18" s="46">
        <v>0</v>
      </c>
      <c r="T18" s="43" t="s">
        <v>37</v>
      </c>
    </row>
    <row r="19" spans="1:20" x14ac:dyDescent="0.45">
      <c r="A19" s="21"/>
      <c r="B19" s="21"/>
      <c r="C19" s="21"/>
      <c r="D19" s="47"/>
      <c r="E19" s="48"/>
      <c r="F19" s="48"/>
      <c r="G19" s="47"/>
      <c r="H19" s="48"/>
      <c r="I19" s="48"/>
      <c r="J19" s="47"/>
      <c r="K19" s="48"/>
      <c r="L19" s="48"/>
      <c r="M19" s="47"/>
      <c r="N19" s="48"/>
      <c r="O19" s="48"/>
      <c r="P19" s="47"/>
      <c r="Q19" s="48"/>
      <c r="R19" s="48"/>
      <c r="S19" s="48"/>
      <c r="T19" s="21"/>
    </row>
    <row r="20" spans="1:20" s="1" customFormat="1" ht="3" customHeight="1" x14ac:dyDescent="0.45">
      <c r="A20" s="49"/>
      <c r="B20" s="49"/>
      <c r="C20" s="49"/>
      <c r="D20" s="50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49"/>
    </row>
    <row r="21" spans="1:20" s="1" customFormat="1" ht="3" customHeight="1" x14ac:dyDescent="0.4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1:20" s="53" customFormat="1" ht="18.75" x14ac:dyDescent="0.4">
      <c r="A22" s="53" t="s">
        <v>38</v>
      </c>
      <c r="B22" s="54" t="s">
        <v>39</v>
      </c>
    </row>
    <row r="23" spans="1:20" s="53" customFormat="1" ht="18.75" x14ac:dyDescent="0.4">
      <c r="A23" s="53" t="s">
        <v>40</v>
      </c>
      <c r="B23" s="54" t="s">
        <v>41</v>
      </c>
    </row>
  </sheetData>
  <mergeCells count="13">
    <mergeCell ref="N6:P6"/>
    <mergeCell ref="Q6:S6"/>
    <mergeCell ref="A10:D10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2012-09-08T03:32:52Z</dcterms:created>
  <dcterms:modified xsi:type="dcterms:W3CDTF">2012-09-08T03:33:17Z</dcterms:modified>
</cp:coreProperties>
</file>