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มุดสถิติ_57_แก้ไขเลขหน้าแล้วล่าสุด\New folder\"/>
    </mc:Choice>
  </mc:AlternateContent>
  <bookViews>
    <workbookView xWindow="0" yWindow="0" windowWidth="19200" windowHeight="11640"/>
  </bookViews>
  <sheets>
    <sheet name="T-2.9" sheetId="1" r:id="rId1"/>
  </sheets>
  <definedNames>
    <definedName name="_xlnm.Print_Area" localSheetId="0">'T-2.9'!$A$1:$V$34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9" i="1" l="1"/>
  <c r="S28" i="1"/>
  <c r="R28" i="1"/>
  <c r="Q28" i="1"/>
  <c r="P28" i="1"/>
  <c r="N28" i="1"/>
  <c r="M28" i="1"/>
  <c r="S27" i="1"/>
  <c r="R27" i="1"/>
  <c r="Q27" i="1"/>
  <c r="P27" i="1"/>
  <c r="M27" i="1"/>
  <c r="S26" i="1"/>
  <c r="R26" i="1"/>
  <c r="Q26" i="1"/>
  <c r="P26" i="1"/>
  <c r="N26" i="1"/>
  <c r="M26" i="1"/>
  <c r="S25" i="1"/>
  <c r="R25" i="1"/>
  <c r="Q25" i="1"/>
  <c r="P25" i="1"/>
  <c r="N25" i="1"/>
  <c r="M25" i="1"/>
  <c r="S24" i="1"/>
  <c r="R24" i="1"/>
  <c r="Q24" i="1"/>
  <c r="P24" i="1"/>
  <c r="N24" i="1"/>
  <c r="M24" i="1"/>
  <c r="S23" i="1"/>
  <c r="R23" i="1"/>
  <c r="Q23" i="1"/>
  <c r="P23" i="1"/>
  <c r="M23" i="1"/>
  <c r="S22" i="1"/>
  <c r="R22" i="1"/>
  <c r="Q22" i="1"/>
  <c r="P22" i="1"/>
  <c r="M22" i="1"/>
  <c r="S21" i="1"/>
  <c r="R21" i="1"/>
  <c r="Q21" i="1"/>
  <c r="P21" i="1"/>
  <c r="N21" i="1"/>
  <c r="M21" i="1"/>
  <c r="S20" i="1"/>
  <c r="R20" i="1"/>
  <c r="Q20" i="1"/>
  <c r="P20" i="1"/>
  <c r="N20" i="1"/>
  <c r="M20" i="1"/>
  <c r="S19" i="1"/>
  <c r="R19" i="1"/>
  <c r="Q19" i="1"/>
  <c r="P19" i="1"/>
  <c r="M19" i="1"/>
  <c r="S18" i="1"/>
  <c r="R18" i="1"/>
  <c r="Q18" i="1"/>
  <c r="P18" i="1"/>
  <c r="N18" i="1"/>
  <c r="M18" i="1"/>
  <c r="S17" i="1"/>
  <c r="R17" i="1"/>
  <c r="Q17" i="1"/>
  <c r="P17" i="1"/>
  <c r="N17" i="1"/>
  <c r="M17" i="1"/>
  <c r="S16" i="1"/>
  <c r="R16" i="1"/>
  <c r="Q16" i="1"/>
  <c r="P16" i="1"/>
  <c r="N16" i="1"/>
  <c r="M16" i="1"/>
  <c r="S15" i="1"/>
  <c r="R15" i="1"/>
  <c r="Q15" i="1"/>
  <c r="P15" i="1"/>
  <c r="M15" i="1"/>
  <c r="S14" i="1"/>
  <c r="R14" i="1"/>
  <c r="Q14" i="1"/>
  <c r="P14" i="1"/>
  <c r="M14" i="1"/>
  <c r="S13" i="1"/>
  <c r="R13" i="1"/>
  <c r="Q13" i="1"/>
  <c r="P13" i="1"/>
  <c r="N13" i="1"/>
  <c r="M13" i="1"/>
  <c r="S12" i="1"/>
  <c r="R12" i="1"/>
  <c r="Q12" i="1"/>
  <c r="P12" i="1"/>
  <c r="M12" i="1"/>
  <c r="S11" i="1"/>
  <c r="R11" i="1"/>
  <c r="Q11" i="1"/>
  <c r="P11" i="1"/>
  <c r="N11" i="1"/>
  <c r="M11" i="1"/>
  <c r="S10" i="1"/>
  <c r="R10" i="1"/>
  <c r="Q10" i="1"/>
  <c r="P10" i="1"/>
  <c r="N10" i="1"/>
  <c r="M10" i="1"/>
</calcChain>
</file>

<file path=xl/sharedStrings.xml><?xml version="1.0" encoding="utf-8"?>
<sst xmlns="http://schemas.openxmlformats.org/spreadsheetml/2006/main" count="118" uniqueCount="67">
  <si>
    <t>ตาราง</t>
  </si>
  <si>
    <t>อัตราค่าจ้างขั้นต่ำ จำแนกเป็นรายจังหวัดในภาคตะวันออกเฉียงเหนือ พ.ศ. 2550 - 2556</t>
  </si>
  <si>
    <t>Table</t>
  </si>
  <si>
    <t>Minimum Wage Rate by Province of Northeastern Region:2007 -2013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</si>
  <si>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</si>
  <si>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</si>
  <si>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</si>
  <si>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</si>
  <si>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</si>
  <si>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</si>
  <si>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</si>
  <si>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</si>
  <si>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</si>
  <si>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</si>
  <si>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</si>
  <si>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</si>
  <si>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</si>
  <si>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</si>
  <si>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>ม.ค.</t>
  </si>
  <si>
    <t xml:space="preserve"> Jan.</t>
  </si>
  <si>
    <t xml:space="preserve"> Jun.</t>
  </si>
  <si>
    <t xml:space="preserve">  Jan.</t>
  </si>
  <si>
    <t>ภาคตะวันออกเฉียงเหนือ</t>
  </si>
  <si>
    <t>Northeastern Region</t>
  </si>
  <si>
    <t>ขอนแก่น</t>
  </si>
  <si>
    <t>Khon Kaen</t>
  </si>
  <si>
    <t>นครราชสีมา</t>
  </si>
  <si>
    <t>Nakhon Ratchasima</t>
  </si>
  <si>
    <t>อุดรธานี</t>
  </si>
  <si>
    <t xml:space="preserve"> -  </t>
  </si>
  <si>
    <t>Udon Thani</t>
  </si>
  <si>
    <t>เลย</t>
  </si>
  <si>
    <t>Loei</t>
  </si>
  <si>
    <t>นครพนม</t>
  </si>
  <si>
    <t>Nakhon Phanom</t>
  </si>
  <si>
    <t>อุบลราชธานี</t>
  </si>
  <si>
    <t>Ubon Ratchathani</t>
  </si>
  <si>
    <t>หนองคาย</t>
  </si>
  <si>
    <t>Nong Khai</t>
  </si>
  <si>
    <t>ร้อยเอ็ด</t>
  </si>
  <si>
    <t>Roi Et</t>
  </si>
  <si>
    <t>บุรีรัมย์</t>
  </si>
  <si>
    <t>Buri Ram</t>
  </si>
  <si>
    <t>ศรีสะเกษ</t>
  </si>
  <si>
    <t>Si Sa Ket</t>
  </si>
  <si>
    <t>มหาสารคาม</t>
  </si>
  <si>
    <t>Maha Sarakham</t>
  </si>
  <si>
    <t>ยโสธร</t>
  </si>
  <si>
    <t>Yasothon</t>
  </si>
  <si>
    <t>ชัยภูมิ</t>
  </si>
  <si>
    <t>Chaiyaphum</t>
  </si>
  <si>
    <t>กาฬสินธุ์</t>
  </si>
  <si>
    <t>kalasin</t>
  </si>
  <si>
    <t>มุกดาหาร</t>
  </si>
  <si>
    <t>Mukdahan</t>
  </si>
  <si>
    <t>สกลนคร</t>
  </si>
  <si>
    <t>sakon Nakhon</t>
  </si>
  <si>
    <t>สุรินทร์</t>
  </si>
  <si>
    <t>Surin</t>
  </si>
  <si>
    <t>อำนาจเจริญ</t>
  </si>
  <si>
    <t>Amnat Charoen</t>
  </si>
  <si>
    <t>หนองบัวลำภู</t>
  </si>
  <si>
    <t>Nong Bua Lam Phu</t>
  </si>
  <si>
    <t>บึงกาฬ</t>
  </si>
  <si>
    <t>Buengkan</t>
  </si>
  <si>
    <t xml:space="preserve">    ที่มา:  สำนักงานสวัสดิการและคุ้มครองแรงงานจังหวัดบุรีรัมย์</t>
  </si>
  <si>
    <t>Source: Buri Ram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</si>
</sst>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0.0\ 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3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89" fontId="6" fillId="0" borderId="5" xfId="1" applyNumberFormat="1" applyFont="1" applyBorder="1" applyAlignment="1">
      <alignment horizontal="right" vertical="center"/>
    </xf>
    <xf numFmtId="188" fontId="6" fillId="0" borderId="5" xfId="1" applyNumberFormat="1" applyFont="1" applyBorder="1" applyAlignment="1">
      <alignment horizontal="right" vertical="center"/>
    </xf>
    <xf numFmtId="17" fontId="9" fillId="0" borderId="0" xfId="0" applyNumberFormat="1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9" fontId="11" fillId="0" borderId="12" xfId="1" applyNumberFormat="1" applyFont="1" applyBorder="1" applyAlignment="1">
      <alignment horizontal="right" vertical="center" indent="2" shrinkToFit="1"/>
    </xf>
    <xf numFmtId="190" fontId="11" fillId="0" borderId="12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indent="2"/>
    </xf>
    <xf numFmtId="0" fontId="9" fillId="0" borderId="0" xfId="0" applyFont="1" applyBorder="1" applyAlignment="1">
      <alignment horizontal="left" vertical="center"/>
    </xf>
    <xf numFmtId="189" fontId="10" fillId="0" borderId="12" xfId="1" applyNumberFormat="1" applyFont="1" applyBorder="1" applyAlignment="1">
      <alignment horizontal="right" vertical="center" indent="2" shrinkToFit="1"/>
    </xf>
    <xf numFmtId="17" fontId="9" fillId="0" borderId="0" xfId="0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7" fontId="9" fillId="0" borderId="0" xfId="0" applyNumberFormat="1" applyFont="1" applyAlignment="1">
      <alignment horizontal="left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indent="2"/>
    </xf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9" fillId="0" borderId="0" xfId="0" applyFont="1" applyAlignment="1">
      <alignment horizontal="left"/>
    </xf>
    <xf numFmtId="189" fontId="10" fillId="0" borderId="12" xfId="1" applyNumberFormat="1" applyFont="1" applyBorder="1" applyAlignment="1">
      <alignment horizontal="center" vertical="center"/>
    </xf>
    <xf numFmtId="189" fontId="11" fillId="0" borderId="12" xfId="1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11" xfId="0" applyFont="1" applyBorder="1" applyAlignment="1">
      <alignment horizontal="left"/>
    </xf>
    <xf numFmtId="189" fontId="9" fillId="0" borderId="8" xfId="1" applyNumberFormat="1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188" fontId="4" fillId="0" borderId="8" xfId="1" applyNumberFormat="1" applyFont="1" applyBorder="1" applyAlignment="1">
      <alignment horizontal="right"/>
    </xf>
    <xf numFmtId="189" fontId="9" fillId="0" borderId="0" xfId="1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677400" y="65913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677400" y="238125"/>
          <a:ext cx="0" cy="635317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677400" y="65913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677400" y="933450"/>
          <a:ext cx="0" cy="461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677400" y="65913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677400" y="65913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677400" y="65913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677400" y="5915025"/>
          <a:ext cx="0" cy="67627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677400" y="5648325"/>
          <a:ext cx="0" cy="94297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677400" y="659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800100</xdr:colOff>
      <xdr:row>0</xdr:row>
      <xdr:rowOff>0</xdr:rowOff>
    </xdr:from>
    <xdr:to>
      <xdr:col>22</xdr:col>
      <xdr:colOff>438150</xdr:colOff>
      <xdr:row>34</xdr:row>
      <xdr:rowOff>85725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220200" y="0"/>
          <a:ext cx="1352550" cy="6677025"/>
          <a:chOff x="981" y="0"/>
          <a:chExt cx="74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81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47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90" name="Text Box 9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91" name="Group 10"/>
        <xdr:cNvGrpSpPr>
          <a:grpSpLocks/>
        </xdr:cNvGrpSpPr>
      </xdr:nvGrpSpPr>
      <xdr:grpSpPr bwMode="auto">
        <a:xfrm rot="10797528">
          <a:off x="9525000" y="6391275"/>
          <a:ext cx="0" cy="0"/>
          <a:chOff x="636" y="6"/>
          <a:chExt cx="25" cy="503"/>
        </a:xfrm>
      </xdr:grpSpPr>
      <xdr:sp macro="" textlink="">
        <xdr:nvSpPr>
          <xdr:cNvPr id="92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3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94" name="Text Box 13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95" name="Text Box 14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96" name="Text Box 15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97" name="Text Box 16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98" name="Text Box 17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99" name="Text Box 18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00" name="Text Box 19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01" name="Text Box 20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33</xdr:row>
      <xdr:rowOff>0</xdr:rowOff>
    </xdr:to>
    <xdr:grpSp>
      <xdr:nvGrpSpPr>
        <xdr:cNvPr id="102" name="Group 21"/>
        <xdr:cNvGrpSpPr>
          <a:grpSpLocks/>
        </xdr:cNvGrpSpPr>
      </xdr:nvGrpSpPr>
      <xdr:grpSpPr bwMode="auto">
        <a:xfrm rot="10797528">
          <a:off x="9525000" y="238125"/>
          <a:ext cx="0" cy="6153150"/>
          <a:chOff x="636" y="6"/>
          <a:chExt cx="25" cy="503"/>
        </a:xfrm>
      </xdr:grpSpPr>
      <xdr:sp macro="" textlink="">
        <xdr:nvSpPr>
          <xdr:cNvPr id="10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05" name="Text Box 24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06" name="Text Box 28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07" name="Text Box 29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08" name="Text Box 30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09" name="Text Box 31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10" name="Text Box 32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11" name="Text Box 33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12" name="Text Box 34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113" name="Group 35"/>
        <xdr:cNvGrpSpPr>
          <a:grpSpLocks/>
        </xdr:cNvGrpSpPr>
      </xdr:nvGrpSpPr>
      <xdr:grpSpPr bwMode="auto">
        <a:xfrm rot="10797528">
          <a:off x="9525000" y="6391275"/>
          <a:ext cx="0" cy="0"/>
          <a:chOff x="636" y="6"/>
          <a:chExt cx="25" cy="503"/>
        </a:xfrm>
      </xdr:grpSpPr>
      <xdr:sp macro="" textlink="">
        <xdr:nvSpPr>
          <xdr:cNvPr id="114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16" name="Text Box 38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17" name="Text Box 39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18" name="Text Box 40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19" name="Text Box 41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20" name="Text Box 42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21" name="Text Box 43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22" name="Text Box 44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23" name="Text Box 45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24" name="Text Box 46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25" name="Text Box 47"/>
        <xdr:cNvSpPr txBox="1">
          <a:spLocks noChangeArrowheads="1"/>
        </xdr:cNvSpPr>
      </xdr:nvSpPr>
      <xdr:spPr bwMode="auto">
        <a:xfrm>
          <a:off x="9525000" y="933450"/>
          <a:ext cx="0" cy="461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26" name="Text Box 48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127" name="Group 49"/>
        <xdr:cNvGrpSpPr>
          <a:grpSpLocks/>
        </xdr:cNvGrpSpPr>
      </xdr:nvGrpSpPr>
      <xdr:grpSpPr bwMode="auto">
        <a:xfrm rot="10797528">
          <a:off x="9525000" y="6391275"/>
          <a:ext cx="0" cy="0"/>
          <a:chOff x="636" y="6"/>
          <a:chExt cx="25" cy="503"/>
        </a:xfrm>
      </xdr:grpSpPr>
      <xdr:sp macro="" textlink="">
        <xdr:nvSpPr>
          <xdr:cNvPr id="128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0" name="Text Box 52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1" name="Text Box 53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2" name="Text Box 54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3" name="Text Box 55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4" name="Text Box 56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5" name="Text Box 57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6" name="Text Box 58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138" name="Group 60"/>
        <xdr:cNvGrpSpPr>
          <a:grpSpLocks/>
        </xdr:cNvGrpSpPr>
      </xdr:nvGrpSpPr>
      <xdr:grpSpPr bwMode="auto">
        <a:xfrm rot="10797528">
          <a:off x="9525000" y="6391275"/>
          <a:ext cx="0" cy="0"/>
          <a:chOff x="636" y="6"/>
          <a:chExt cx="25" cy="503"/>
        </a:xfrm>
      </xdr:grpSpPr>
      <xdr:sp macro="" textlink="">
        <xdr:nvSpPr>
          <xdr:cNvPr id="139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41" name="Text Box 63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142" name="Group 64"/>
        <xdr:cNvGrpSpPr>
          <a:grpSpLocks/>
        </xdr:cNvGrpSpPr>
      </xdr:nvGrpSpPr>
      <xdr:grpSpPr bwMode="auto">
        <a:xfrm rot="10797528">
          <a:off x="9525000" y="6391275"/>
          <a:ext cx="0" cy="0"/>
          <a:chOff x="636" y="6"/>
          <a:chExt cx="25" cy="503"/>
        </a:xfrm>
      </xdr:grpSpPr>
      <xdr:sp macro="" textlink="">
        <xdr:nvSpPr>
          <xdr:cNvPr id="14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45" name="Text Box 67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46" name="Text Box 68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47" name="Text Box 69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48" name="Text Box 70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49" name="Text Box 71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50" name="Text Box 72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51" name="Text Box 73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29</xdr:row>
      <xdr:rowOff>0</xdr:rowOff>
    </xdr:from>
    <xdr:to>
      <xdr:col>20</xdr:col>
      <xdr:colOff>0</xdr:colOff>
      <xdr:row>33</xdr:row>
      <xdr:rowOff>0</xdr:rowOff>
    </xdr:to>
    <xdr:grpSp>
      <xdr:nvGrpSpPr>
        <xdr:cNvPr id="152" name="Group 74"/>
        <xdr:cNvGrpSpPr>
          <a:grpSpLocks/>
        </xdr:cNvGrpSpPr>
      </xdr:nvGrpSpPr>
      <xdr:grpSpPr bwMode="auto">
        <a:xfrm rot="10797528">
          <a:off x="9525000" y="5838825"/>
          <a:ext cx="0" cy="552450"/>
          <a:chOff x="636" y="6"/>
          <a:chExt cx="25" cy="503"/>
        </a:xfrm>
      </xdr:grpSpPr>
      <xdr:sp macro="" textlink="">
        <xdr:nvSpPr>
          <xdr:cNvPr id="153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55" name="Text Box 77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33</xdr:row>
      <xdr:rowOff>0</xdr:rowOff>
    </xdr:to>
    <xdr:grpSp>
      <xdr:nvGrpSpPr>
        <xdr:cNvPr id="156" name="Group 78"/>
        <xdr:cNvGrpSpPr>
          <a:grpSpLocks/>
        </xdr:cNvGrpSpPr>
      </xdr:nvGrpSpPr>
      <xdr:grpSpPr bwMode="auto">
        <a:xfrm rot="10797528">
          <a:off x="9525000" y="5648325"/>
          <a:ext cx="0" cy="742950"/>
          <a:chOff x="636" y="6"/>
          <a:chExt cx="25" cy="503"/>
        </a:xfrm>
      </xdr:grpSpPr>
      <xdr:sp macro="" textlink="">
        <xdr:nvSpPr>
          <xdr:cNvPr id="157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59" name="Text Box 94"/>
        <xdr:cNvSpPr txBox="1">
          <a:spLocks noChangeArrowheads="1"/>
        </xdr:cNvSpPr>
      </xdr:nvSpPr>
      <xdr:spPr bwMode="auto">
        <a:xfrm>
          <a:off x="9525000" y="639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6"/>
  <sheetViews>
    <sheetView showGridLines="0" tabSelected="1" topLeftCell="D1" zoomScaleNormal="100" workbookViewId="0">
      <selection activeCell="Z21" sqref="Z21"/>
    </sheetView>
  </sheetViews>
  <sheetFormatPr defaultRowHeight="15.75" x14ac:dyDescent="0.25"/>
  <cols>
    <col min="1" max="1" width="2.28515625" style="71" customWidth="1"/>
    <col min="2" max="2" width="5.85546875" style="71" customWidth="1"/>
    <col min="3" max="3" width="4.140625" style="71" customWidth="1"/>
    <col min="4" max="4" width="3.85546875" style="71" customWidth="1"/>
    <col min="5" max="5" width="2.140625" style="71" customWidth="1"/>
    <col min="6" max="19" width="7.7109375" style="71" customWidth="1"/>
    <col min="20" max="20" width="16.5703125" style="71" customWidth="1"/>
    <col min="21" max="21" width="2.28515625" style="71" customWidth="1"/>
    <col min="22" max="22" width="6.85546875" style="71" customWidth="1"/>
    <col min="23" max="16384" width="9.140625" style="71"/>
  </cols>
  <sheetData>
    <row r="1" spans="1:20" s="1" customFormat="1" ht="18.75" x14ac:dyDescent="0.3">
      <c r="B1" s="1" t="s">
        <v>0</v>
      </c>
      <c r="C1" s="2">
        <v>2.9</v>
      </c>
      <c r="D1" s="1" t="s">
        <v>1</v>
      </c>
    </row>
    <row r="2" spans="1:20" s="3" customFormat="1" ht="18.75" x14ac:dyDescent="0.3">
      <c r="B2" s="3" t="s">
        <v>2</v>
      </c>
      <c r="C2" s="2">
        <v>2.9</v>
      </c>
      <c r="D2" s="1" t="s">
        <v>3</v>
      </c>
    </row>
    <row r="3" spans="1:20" s="5" customFormat="1" ht="16.5" customHeight="1" x14ac:dyDescent="0.3">
      <c r="A3" s="4"/>
      <c r="B3" s="4"/>
      <c r="C3" s="4"/>
      <c r="D3" s="4"/>
      <c r="E3" s="4"/>
      <c r="F3" s="4"/>
      <c r="G3" s="4"/>
      <c r="H3" s="4"/>
      <c r="T3" s="6" t="s">
        <v>4</v>
      </c>
    </row>
    <row r="4" spans="1:20" s="14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9"/>
      <c r="M4" s="10" t="s">
        <v>6</v>
      </c>
      <c r="N4" s="11"/>
      <c r="O4" s="11"/>
      <c r="P4" s="11"/>
      <c r="Q4" s="11"/>
      <c r="R4" s="11"/>
      <c r="S4" s="12"/>
      <c r="T4" s="13"/>
    </row>
    <row r="5" spans="1:20" s="14" customFormat="1" ht="21.75" x14ac:dyDescent="0.25">
      <c r="A5" s="15" t="s">
        <v>7</v>
      </c>
      <c r="B5" s="15"/>
      <c r="C5" s="15"/>
      <c r="D5" s="15"/>
      <c r="E5" s="15"/>
      <c r="F5" s="16">
        <v>2550</v>
      </c>
      <c r="G5" s="10">
        <v>2551</v>
      </c>
      <c r="H5" s="17"/>
      <c r="I5" s="18">
        <v>2553</v>
      </c>
      <c r="J5" s="16">
        <v>2554</v>
      </c>
      <c r="K5" s="18">
        <v>2555</v>
      </c>
      <c r="L5" s="16">
        <v>2556</v>
      </c>
      <c r="M5" s="16">
        <v>2550</v>
      </c>
      <c r="N5" s="10">
        <v>2551</v>
      </c>
      <c r="O5" s="19"/>
      <c r="P5" s="18">
        <v>2553</v>
      </c>
      <c r="Q5" s="16">
        <v>2554</v>
      </c>
      <c r="R5" s="20">
        <v>2555</v>
      </c>
      <c r="S5" s="16">
        <v>2556</v>
      </c>
      <c r="T5" s="21" t="s">
        <v>8</v>
      </c>
    </row>
    <row r="6" spans="1:20" s="14" customFormat="1" ht="12" customHeight="1" x14ac:dyDescent="0.25">
      <c r="A6" s="15"/>
      <c r="B6" s="15"/>
      <c r="C6" s="15"/>
      <c r="D6" s="15"/>
      <c r="E6" s="15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2" t="s">
        <v>9</v>
      </c>
      <c r="N6" s="23" t="s">
        <v>10</v>
      </c>
      <c r="O6" s="26"/>
      <c r="P6" s="25" t="s">
        <v>11</v>
      </c>
      <c r="Q6" s="22" t="s">
        <v>12</v>
      </c>
      <c r="R6" s="27" t="s">
        <v>13</v>
      </c>
      <c r="S6" s="22" t="s">
        <v>14</v>
      </c>
      <c r="T6" s="21"/>
    </row>
    <row r="7" spans="1:20" s="14" customFormat="1" ht="18" customHeight="1" x14ac:dyDescent="0.25">
      <c r="A7" s="28"/>
      <c r="B7" s="28"/>
      <c r="C7" s="28"/>
      <c r="D7" s="28"/>
      <c r="E7" s="28"/>
      <c r="F7" s="29" t="s">
        <v>15</v>
      </c>
      <c r="G7" s="29" t="s">
        <v>15</v>
      </c>
      <c r="H7" s="30" t="s">
        <v>16</v>
      </c>
      <c r="I7" s="29" t="s">
        <v>15</v>
      </c>
      <c r="J7" s="29" t="s">
        <v>17</v>
      </c>
      <c r="K7" s="29" t="s">
        <v>18</v>
      </c>
      <c r="L7" s="29" t="s">
        <v>18</v>
      </c>
      <c r="M7" s="29" t="s">
        <v>15</v>
      </c>
      <c r="N7" s="29" t="s">
        <v>15</v>
      </c>
      <c r="O7" s="30" t="s">
        <v>16</v>
      </c>
      <c r="P7" s="29" t="s">
        <v>15</v>
      </c>
      <c r="Q7" s="29" t="s">
        <v>17</v>
      </c>
      <c r="R7" s="29" t="s">
        <v>17</v>
      </c>
      <c r="S7" s="29" t="s">
        <v>18</v>
      </c>
      <c r="T7" s="21"/>
    </row>
    <row r="8" spans="1:20" s="14" customFormat="1" ht="14.25" customHeight="1" x14ac:dyDescent="0.25">
      <c r="A8" s="31"/>
      <c r="B8" s="31"/>
      <c r="C8" s="32"/>
      <c r="D8" s="32"/>
      <c r="E8" s="32"/>
      <c r="F8" s="33" t="s">
        <v>19</v>
      </c>
      <c r="G8" s="33" t="s">
        <v>19</v>
      </c>
      <c r="H8" s="34" t="s">
        <v>20</v>
      </c>
      <c r="I8" s="33" t="s">
        <v>19</v>
      </c>
      <c r="J8" s="33" t="s">
        <v>21</v>
      </c>
      <c r="K8" s="33" t="s">
        <v>21</v>
      </c>
      <c r="L8" s="33" t="s">
        <v>21</v>
      </c>
      <c r="M8" s="33" t="s">
        <v>19</v>
      </c>
      <c r="N8" s="33" t="s">
        <v>19</v>
      </c>
      <c r="O8" s="34" t="s">
        <v>20</v>
      </c>
      <c r="P8" s="33" t="s">
        <v>19</v>
      </c>
      <c r="Q8" s="33" t="s">
        <v>21</v>
      </c>
      <c r="R8" s="33" t="s">
        <v>21</v>
      </c>
      <c r="S8" s="33" t="s">
        <v>21</v>
      </c>
      <c r="T8" s="35"/>
    </row>
    <row r="9" spans="1:20" s="36" customFormat="1" ht="20.25" customHeight="1" x14ac:dyDescent="0.5">
      <c r="A9" s="36" t="s">
        <v>22</v>
      </c>
      <c r="B9" s="37"/>
      <c r="C9" s="38"/>
      <c r="D9" s="38"/>
      <c r="E9" s="38"/>
      <c r="F9" s="39"/>
      <c r="G9" s="39"/>
      <c r="H9" s="39"/>
      <c r="I9" s="39"/>
      <c r="J9" s="39"/>
      <c r="K9" s="39"/>
      <c r="L9" s="39"/>
      <c r="M9" s="40"/>
      <c r="N9" s="40"/>
      <c r="O9" s="39"/>
      <c r="P9" s="39"/>
      <c r="Q9" s="39"/>
      <c r="R9" s="39"/>
      <c r="S9" s="39"/>
      <c r="T9" s="36" t="s">
        <v>23</v>
      </c>
    </row>
    <row r="10" spans="1:20" s="47" customFormat="1" ht="15" customHeight="1" x14ac:dyDescent="0.5">
      <c r="A10" s="41"/>
      <c r="B10" s="42" t="s">
        <v>24</v>
      </c>
      <c r="C10" s="43"/>
      <c r="D10" s="43"/>
      <c r="E10" s="43"/>
      <c r="F10" s="44">
        <v>148</v>
      </c>
      <c r="G10" s="44">
        <v>150</v>
      </c>
      <c r="H10" s="44">
        <v>154</v>
      </c>
      <c r="I10" s="44">
        <v>157</v>
      </c>
      <c r="J10" s="44">
        <v>167</v>
      </c>
      <c r="K10" s="44">
        <v>233</v>
      </c>
      <c r="L10" s="44">
        <v>300</v>
      </c>
      <c r="M10" s="45">
        <f t="shared" ref="M10:R28" si="0">(G10-F10)/F10*100</f>
        <v>1.3513513513513513</v>
      </c>
      <c r="N10" s="45">
        <f t="shared" si="0"/>
        <v>2.666666666666667</v>
      </c>
      <c r="O10" s="45">
        <v>1.4</v>
      </c>
      <c r="P10" s="45">
        <f>(J10-H10)/H10*100</f>
        <v>8.4415584415584419</v>
      </c>
      <c r="Q10" s="45">
        <f>(K10-J10)/J10*100</f>
        <v>39.520958083832333</v>
      </c>
      <c r="R10" s="45">
        <f>(L10-K10)/K10*100</f>
        <v>28.75536480686695</v>
      </c>
      <c r="S10" s="45">
        <f>(L10-K10)*100/K10</f>
        <v>28.755364806866954</v>
      </c>
      <c r="T10" s="46" t="s">
        <v>25</v>
      </c>
    </row>
    <row r="11" spans="1:20" s="47" customFormat="1" ht="15" customHeight="1" x14ac:dyDescent="0.5">
      <c r="A11" s="41"/>
      <c r="B11" s="42" t="s">
        <v>26</v>
      </c>
      <c r="C11" s="43"/>
      <c r="D11" s="43"/>
      <c r="E11" s="43"/>
      <c r="F11" s="48">
        <v>162</v>
      </c>
      <c r="G11" s="48">
        <v>165</v>
      </c>
      <c r="H11" s="48">
        <v>170</v>
      </c>
      <c r="I11" s="48">
        <v>173</v>
      </c>
      <c r="J11" s="48">
        <v>183</v>
      </c>
      <c r="K11" s="48">
        <v>255</v>
      </c>
      <c r="L11" s="44">
        <v>300</v>
      </c>
      <c r="M11" s="45">
        <f t="shared" si="0"/>
        <v>1.8518518518518516</v>
      </c>
      <c r="N11" s="45">
        <f t="shared" si="0"/>
        <v>3.0303030303030303</v>
      </c>
      <c r="O11" s="45">
        <v>1.9</v>
      </c>
      <c r="P11" s="45">
        <f t="shared" ref="P11:P28" si="1">(J11-H11)/H11*100</f>
        <v>7.6470588235294121</v>
      </c>
      <c r="Q11" s="45">
        <f t="shared" si="0"/>
        <v>39.344262295081968</v>
      </c>
      <c r="R11" s="45">
        <f t="shared" si="0"/>
        <v>17.647058823529413</v>
      </c>
      <c r="S11" s="45">
        <f t="shared" ref="S11:S29" si="2">(L11-K11)*100/K11</f>
        <v>17.647058823529413</v>
      </c>
      <c r="T11" s="46" t="s">
        <v>27</v>
      </c>
    </row>
    <row r="12" spans="1:20" s="47" customFormat="1" ht="15" customHeight="1" x14ac:dyDescent="0.5">
      <c r="B12" s="42" t="s">
        <v>28</v>
      </c>
      <c r="C12" s="43"/>
      <c r="D12" s="43"/>
      <c r="E12" s="43"/>
      <c r="F12" s="44">
        <v>150</v>
      </c>
      <c r="G12" s="44">
        <v>150</v>
      </c>
      <c r="H12" s="44">
        <v>157</v>
      </c>
      <c r="I12" s="44">
        <v>159</v>
      </c>
      <c r="J12" s="44">
        <v>171</v>
      </c>
      <c r="K12" s="44">
        <v>239</v>
      </c>
      <c r="L12" s="44">
        <v>300</v>
      </c>
      <c r="M12" s="45">
        <f t="shared" si="0"/>
        <v>0</v>
      </c>
      <c r="N12" s="45" t="s">
        <v>29</v>
      </c>
      <c r="O12" s="45" t="s">
        <v>29</v>
      </c>
      <c r="P12" s="45">
        <f t="shared" si="1"/>
        <v>8.9171974522292992</v>
      </c>
      <c r="Q12" s="45">
        <f t="shared" si="0"/>
        <v>39.76608187134503</v>
      </c>
      <c r="R12" s="45">
        <f t="shared" si="0"/>
        <v>25.523012552301257</v>
      </c>
      <c r="S12" s="45">
        <f t="shared" si="2"/>
        <v>25.523012552301257</v>
      </c>
      <c r="T12" s="46" t="s">
        <v>30</v>
      </c>
    </row>
    <row r="13" spans="1:20" s="47" customFormat="1" ht="15" customHeight="1" x14ac:dyDescent="0.5">
      <c r="B13" s="42" t="s">
        <v>31</v>
      </c>
      <c r="C13" s="43"/>
      <c r="D13" s="43"/>
      <c r="E13" s="43"/>
      <c r="F13" s="44">
        <v>150</v>
      </c>
      <c r="G13" s="44">
        <v>154</v>
      </c>
      <c r="H13" s="44">
        <v>162</v>
      </c>
      <c r="I13" s="44">
        <v>163</v>
      </c>
      <c r="J13" s="44">
        <v>173</v>
      </c>
      <c r="K13" s="44">
        <v>241</v>
      </c>
      <c r="L13" s="44">
        <v>300</v>
      </c>
      <c r="M13" s="45">
        <f t="shared" si="0"/>
        <v>2.666666666666667</v>
      </c>
      <c r="N13" s="45">
        <f t="shared" si="0"/>
        <v>5.1948051948051948</v>
      </c>
      <c r="O13" s="45">
        <v>2.7</v>
      </c>
      <c r="P13" s="45">
        <f t="shared" si="1"/>
        <v>6.7901234567901234</v>
      </c>
      <c r="Q13" s="45">
        <f t="shared" si="0"/>
        <v>39.306358381502889</v>
      </c>
      <c r="R13" s="45">
        <f t="shared" si="0"/>
        <v>24.481327800829874</v>
      </c>
      <c r="S13" s="45">
        <f t="shared" si="2"/>
        <v>24.481327800829874</v>
      </c>
      <c r="T13" s="46" t="s">
        <v>32</v>
      </c>
    </row>
    <row r="14" spans="1:20" s="47" customFormat="1" ht="15" customHeight="1" x14ac:dyDescent="0.5">
      <c r="A14" s="41"/>
      <c r="B14" s="42" t="s">
        <v>33</v>
      </c>
      <c r="C14" s="43"/>
      <c r="D14" s="43"/>
      <c r="E14" s="43"/>
      <c r="F14" s="48">
        <v>148</v>
      </c>
      <c r="G14" s="48">
        <v>148</v>
      </c>
      <c r="H14" s="44">
        <v>153</v>
      </c>
      <c r="I14" s="48">
        <v>155</v>
      </c>
      <c r="J14" s="48">
        <v>164</v>
      </c>
      <c r="K14" s="48">
        <v>229</v>
      </c>
      <c r="L14" s="44">
        <v>300</v>
      </c>
      <c r="M14" s="45">
        <f t="shared" si="0"/>
        <v>0</v>
      </c>
      <c r="N14" s="45" t="s">
        <v>29</v>
      </c>
      <c r="O14" s="45" t="s">
        <v>29</v>
      </c>
      <c r="P14" s="45">
        <f t="shared" si="1"/>
        <v>7.18954248366013</v>
      </c>
      <c r="Q14" s="45">
        <f t="shared" si="0"/>
        <v>39.634146341463413</v>
      </c>
      <c r="R14" s="45">
        <f t="shared" si="0"/>
        <v>31.004366812227076</v>
      </c>
      <c r="S14" s="45">
        <f t="shared" si="2"/>
        <v>31.004366812227076</v>
      </c>
      <c r="T14" s="46" t="s">
        <v>34</v>
      </c>
    </row>
    <row r="15" spans="1:20" s="47" customFormat="1" ht="15" customHeight="1" x14ac:dyDescent="0.5">
      <c r="A15" s="49"/>
      <c r="B15" s="50" t="s">
        <v>35</v>
      </c>
      <c r="C15" s="43"/>
      <c r="D15" s="43"/>
      <c r="E15" s="43"/>
      <c r="F15" s="48">
        <v>145</v>
      </c>
      <c r="G15" s="48">
        <v>145</v>
      </c>
      <c r="H15" s="48">
        <v>154</v>
      </c>
      <c r="I15" s="48">
        <v>160</v>
      </c>
      <c r="J15" s="48">
        <v>171</v>
      </c>
      <c r="K15" s="48">
        <v>239</v>
      </c>
      <c r="L15" s="44">
        <v>300</v>
      </c>
      <c r="M15" s="45">
        <f t="shared" si="0"/>
        <v>0</v>
      </c>
      <c r="N15" s="45" t="s">
        <v>29</v>
      </c>
      <c r="O15" s="45" t="s">
        <v>29</v>
      </c>
      <c r="P15" s="45">
        <f t="shared" si="1"/>
        <v>11.038961038961039</v>
      </c>
      <c r="Q15" s="45">
        <f t="shared" si="0"/>
        <v>39.76608187134503</v>
      </c>
      <c r="R15" s="45">
        <f t="shared" si="0"/>
        <v>25.523012552301257</v>
      </c>
      <c r="S15" s="45">
        <f t="shared" si="2"/>
        <v>25.523012552301257</v>
      </c>
      <c r="T15" s="46" t="s">
        <v>36</v>
      </c>
    </row>
    <row r="16" spans="1:20" s="55" customFormat="1" ht="15" customHeight="1" x14ac:dyDescent="0.25">
      <c r="A16" s="51"/>
      <c r="B16" s="52" t="s">
        <v>37</v>
      </c>
      <c r="C16" s="53"/>
      <c r="D16" s="53"/>
      <c r="E16" s="53"/>
      <c r="F16" s="48">
        <v>148</v>
      </c>
      <c r="G16" s="48">
        <v>150</v>
      </c>
      <c r="H16" s="48">
        <v>157</v>
      </c>
      <c r="I16" s="48">
        <v>159</v>
      </c>
      <c r="J16" s="48">
        <v>169</v>
      </c>
      <c r="K16" s="48">
        <v>236</v>
      </c>
      <c r="L16" s="44">
        <v>300</v>
      </c>
      <c r="M16" s="45">
        <f t="shared" si="0"/>
        <v>1.3513513513513513</v>
      </c>
      <c r="N16" s="45">
        <f t="shared" si="0"/>
        <v>4.666666666666667</v>
      </c>
      <c r="O16" s="45">
        <v>1.4</v>
      </c>
      <c r="P16" s="45">
        <f t="shared" si="1"/>
        <v>7.6433121019108281</v>
      </c>
      <c r="Q16" s="45">
        <f t="shared" si="0"/>
        <v>39.644970414201183</v>
      </c>
      <c r="R16" s="45">
        <f t="shared" si="0"/>
        <v>27.118644067796609</v>
      </c>
      <c r="S16" s="45">
        <f t="shared" si="2"/>
        <v>27.118644067796609</v>
      </c>
      <c r="T16" s="54" t="s">
        <v>38</v>
      </c>
    </row>
    <row r="17" spans="1:20" s="55" customFormat="1" ht="15" customHeight="1" x14ac:dyDescent="0.25">
      <c r="A17" s="56"/>
      <c r="B17" s="57" t="s">
        <v>39</v>
      </c>
      <c r="C17" s="53"/>
      <c r="D17" s="53"/>
      <c r="E17" s="53"/>
      <c r="F17" s="48">
        <v>146</v>
      </c>
      <c r="G17" s="48">
        <v>147</v>
      </c>
      <c r="H17" s="48">
        <v>154</v>
      </c>
      <c r="I17" s="48">
        <v>157</v>
      </c>
      <c r="J17" s="48">
        <v>166</v>
      </c>
      <c r="K17" s="48">
        <v>232</v>
      </c>
      <c r="L17" s="44">
        <v>300</v>
      </c>
      <c r="M17" s="45">
        <f t="shared" si="0"/>
        <v>0.68493150684931503</v>
      </c>
      <c r="N17" s="45">
        <f t="shared" si="0"/>
        <v>4.7619047619047619</v>
      </c>
      <c r="O17" s="45">
        <v>0.7</v>
      </c>
      <c r="P17" s="45">
        <f t="shared" si="1"/>
        <v>7.7922077922077921</v>
      </c>
      <c r="Q17" s="45">
        <f t="shared" si="0"/>
        <v>39.75903614457831</v>
      </c>
      <c r="R17" s="45">
        <f t="shared" si="0"/>
        <v>29.310344827586203</v>
      </c>
      <c r="S17" s="45">
        <f t="shared" si="2"/>
        <v>29.310344827586206</v>
      </c>
      <c r="T17" s="54" t="s">
        <v>40</v>
      </c>
    </row>
    <row r="18" spans="1:20" s="55" customFormat="1" ht="15" customHeight="1" x14ac:dyDescent="0.25">
      <c r="B18" s="53" t="s">
        <v>41</v>
      </c>
      <c r="C18" s="53"/>
      <c r="D18" s="53"/>
      <c r="E18" s="53"/>
      <c r="F18" s="48">
        <v>148</v>
      </c>
      <c r="G18" s="48">
        <v>150</v>
      </c>
      <c r="H18" s="48">
        <v>155</v>
      </c>
      <c r="I18" s="48">
        <v>157</v>
      </c>
      <c r="J18" s="48">
        <v>166</v>
      </c>
      <c r="K18" s="48">
        <v>232</v>
      </c>
      <c r="L18" s="44">
        <v>300</v>
      </c>
      <c r="M18" s="45">
        <f t="shared" si="0"/>
        <v>1.3513513513513513</v>
      </c>
      <c r="N18" s="45">
        <f t="shared" si="0"/>
        <v>3.3333333333333335</v>
      </c>
      <c r="O18" s="45">
        <v>1.4</v>
      </c>
      <c r="P18" s="45">
        <f t="shared" si="1"/>
        <v>7.096774193548387</v>
      </c>
      <c r="Q18" s="45">
        <f t="shared" si="0"/>
        <v>39.75903614457831</v>
      </c>
      <c r="R18" s="45">
        <f t="shared" si="0"/>
        <v>29.310344827586203</v>
      </c>
      <c r="S18" s="45">
        <f t="shared" si="2"/>
        <v>29.310344827586206</v>
      </c>
      <c r="T18" s="54" t="s">
        <v>42</v>
      </c>
    </row>
    <row r="19" spans="1:20" s="55" customFormat="1" ht="15" customHeight="1" x14ac:dyDescent="0.25">
      <c r="B19" s="53" t="s">
        <v>43</v>
      </c>
      <c r="C19" s="53"/>
      <c r="D19" s="53"/>
      <c r="E19" s="53"/>
      <c r="F19" s="44">
        <v>146</v>
      </c>
      <c r="G19" s="44">
        <v>146</v>
      </c>
      <c r="H19" s="44">
        <v>150</v>
      </c>
      <c r="I19" s="44">
        <v>152</v>
      </c>
      <c r="J19" s="44">
        <v>160</v>
      </c>
      <c r="K19" s="44">
        <v>223</v>
      </c>
      <c r="L19" s="44">
        <v>300</v>
      </c>
      <c r="M19" s="45">
        <f t="shared" si="0"/>
        <v>0</v>
      </c>
      <c r="N19" s="45" t="s">
        <v>29</v>
      </c>
      <c r="O19" s="45" t="s">
        <v>29</v>
      </c>
      <c r="P19" s="45">
        <f t="shared" si="1"/>
        <v>6.666666666666667</v>
      </c>
      <c r="Q19" s="45">
        <f t="shared" si="0"/>
        <v>39.375</v>
      </c>
      <c r="R19" s="45">
        <f t="shared" si="0"/>
        <v>34.529147982062781</v>
      </c>
      <c r="S19" s="45">
        <f t="shared" si="2"/>
        <v>34.529147982062781</v>
      </c>
      <c r="T19" s="58" t="s">
        <v>44</v>
      </c>
    </row>
    <row r="20" spans="1:20" s="59" customFormat="1" ht="15" customHeight="1" x14ac:dyDescent="0.25">
      <c r="A20" s="55"/>
      <c r="B20" s="53" t="s">
        <v>45</v>
      </c>
      <c r="C20" s="53"/>
      <c r="D20" s="53"/>
      <c r="E20" s="53"/>
      <c r="F20" s="48">
        <v>146</v>
      </c>
      <c r="G20" s="48">
        <v>147</v>
      </c>
      <c r="H20" s="48">
        <v>151</v>
      </c>
      <c r="I20" s="48">
        <v>154</v>
      </c>
      <c r="J20" s="48">
        <v>163</v>
      </c>
      <c r="K20" s="48">
        <v>227</v>
      </c>
      <c r="L20" s="44">
        <v>300</v>
      </c>
      <c r="M20" s="45">
        <f t="shared" si="0"/>
        <v>0.68493150684931503</v>
      </c>
      <c r="N20" s="45">
        <f t="shared" si="0"/>
        <v>2.7210884353741496</v>
      </c>
      <c r="O20" s="45">
        <v>0.7</v>
      </c>
      <c r="P20" s="45">
        <f t="shared" si="1"/>
        <v>7.9470198675496695</v>
      </c>
      <c r="Q20" s="45">
        <f t="shared" si="0"/>
        <v>39.263803680981596</v>
      </c>
      <c r="R20" s="45">
        <f t="shared" si="0"/>
        <v>32.158590308370044</v>
      </c>
      <c r="S20" s="45">
        <f t="shared" si="2"/>
        <v>32.158590308370044</v>
      </c>
      <c r="T20" s="54" t="s">
        <v>46</v>
      </c>
    </row>
    <row r="21" spans="1:20" s="59" customFormat="1" ht="15" customHeight="1" x14ac:dyDescent="0.25">
      <c r="A21" s="55"/>
      <c r="B21" s="53" t="s">
        <v>47</v>
      </c>
      <c r="C21" s="53"/>
      <c r="D21" s="53"/>
      <c r="E21" s="53"/>
      <c r="F21" s="48">
        <v>146</v>
      </c>
      <c r="G21" s="48">
        <v>147</v>
      </c>
      <c r="H21" s="48">
        <v>155</v>
      </c>
      <c r="I21" s="48">
        <v>157</v>
      </c>
      <c r="J21" s="48">
        <v>166</v>
      </c>
      <c r="K21" s="48">
        <v>232</v>
      </c>
      <c r="L21" s="44">
        <v>300</v>
      </c>
      <c r="M21" s="45">
        <f t="shared" si="0"/>
        <v>0.68493150684931503</v>
      </c>
      <c r="N21" s="45">
        <f t="shared" si="0"/>
        <v>5.4421768707482991</v>
      </c>
      <c r="O21" s="45">
        <v>0.7</v>
      </c>
      <c r="P21" s="45">
        <f t="shared" si="1"/>
        <v>7.096774193548387</v>
      </c>
      <c r="Q21" s="45">
        <f t="shared" si="0"/>
        <v>39.75903614457831</v>
      </c>
      <c r="R21" s="45">
        <f t="shared" si="0"/>
        <v>29.310344827586203</v>
      </c>
      <c r="S21" s="45">
        <f t="shared" si="2"/>
        <v>29.310344827586206</v>
      </c>
      <c r="T21" s="58" t="s">
        <v>48</v>
      </c>
    </row>
    <row r="22" spans="1:20" s="55" customFormat="1" ht="15" customHeight="1" x14ac:dyDescent="0.25">
      <c r="B22" s="53" t="s">
        <v>49</v>
      </c>
      <c r="C22" s="53"/>
      <c r="D22" s="53"/>
      <c r="E22" s="53"/>
      <c r="F22" s="48">
        <v>146</v>
      </c>
      <c r="G22" s="48">
        <v>146</v>
      </c>
      <c r="H22" s="48">
        <v>148</v>
      </c>
      <c r="I22" s="48">
        <v>156</v>
      </c>
      <c r="J22" s="48">
        <v>165</v>
      </c>
      <c r="K22" s="48">
        <v>230</v>
      </c>
      <c r="L22" s="44">
        <v>300</v>
      </c>
      <c r="M22" s="45">
        <f t="shared" si="0"/>
        <v>0</v>
      </c>
      <c r="N22" s="45" t="s">
        <v>29</v>
      </c>
      <c r="O22" s="45" t="s">
        <v>29</v>
      </c>
      <c r="P22" s="45">
        <f t="shared" si="1"/>
        <v>11.486486486486488</v>
      </c>
      <c r="Q22" s="45">
        <f t="shared" si="0"/>
        <v>39.393939393939391</v>
      </c>
      <c r="R22" s="45">
        <f t="shared" si="0"/>
        <v>30.434782608695656</v>
      </c>
      <c r="S22" s="45">
        <f t="shared" si="2"/>
        <v>30.434782608695652</v>
      </c>
      <c r="T22" s="54" t="s">
        <v>50</v>
      </c>
    </row>
    <row r="23" spans="1:20" s="55" customFormat="1" ht="15" customHeight="1" x14ac:dyDescent="0.25">
      <c r="B23" s="53" t="s">
        <v>51</v>
      </c>
      <c r="C23" s="53"/>
      <c r="D23" s="53"/>
      <c r="E23" s="53"/>
      <c r="F23" s="60">
        <v>148</v>
      </c>
      <c r="G23" s="60">
        <v>148</v>
      </c>
      <c r="H23" s="60">
        <v>155</v>
      </c>
      <c r="I23" s="60">
        <v>157</v>
      </c>
      <c r="J23" s="60">
        <v>167</v>
      </c>
      <c r="K23" s="60">
        <v>233</v>
      </c>
      <c r="L23" s="44">
        <v>300</v>
      </c>
      <c r="M23" s="45">
        <f t="shared" si="0"/>
        <v>0</v>
      </c>
      <c r="N23" s="45" t="s">
        <v>29</v>
      </c>
      <c r="O23" s="45" t="s">
        <v>29</v>
      </c>
      <c r="P23" s="45">
        <f t="shared" si="1"/>
        <v>7.741935483870968</v>
      </c>
      <c r="Q23" s="45">
        <f t="shared" si="0"/>
        <v>39.520958083832333</v>
      </c>
      <c r="R23" s="45">
        <f t="shared" si="0"/>
        <v>28.75536480686695</v>
      </c>
      <c r="S23" s="45">
        <f t="shared" si="2"/>
        <v>28.755364806866954</v>
      </c>
      <c r="T23" s="54" t="s">
        <v>52</v>
      </c>
    </row>
    <row r="24" spans="1:20" s="55" customFormat="1" ht="15" customHeight="1" x14ac:dyDescent="0.25">
      <c r="A24" s="56"/>
      <c r="B24" s="57" t="s">
        <v>53</v>
      </c>
      <c r="C24" s="53"/>
      <c r="D24" s="53"/>
      <c r="E24" s="53"/>
      <c r="F24" s="61">
        <v>146</v>
      </c>
      <c r="G24" s="61">
        <v>148</v>
      </c>
      <c r="H24" s="61">
        <v>153</v>
      </c>
      <c r="I24" s="61">
        <v>153</v>
      </c>
      <c r="J24" s="61">
        <v>165</v>
      </c>
      <c r="K24" s="61">
        <v>230</v>
      </c>
      <c r="L24" s="44">
        <v>300</v>
      </c>
      <c r="M24" s="45">
        <f t="shared" si="0"/>
        <v>1.3698630136986301</v>
      </c>
      <c r="N24" s="45">
        <f t="shared" si="0"/>
        <v>3.3783783783783785</v>
      </c>
      <c r="O24" s="45">
        <v>1.4</v>
      </c>
      <c r="P24" s="45">
        <f t="shared" si="1"/>
        <v>7.8431372549019605</v>
      </c>
      <c r="Q24" s="45">
        <f t="shared" si="0"/>
        <v>39.393939393939391</v>
      </c>
      <c r="R24" s="45">
        <f t="shared" si="0"/>
        <v>30.434782608695656</v>
      </c>
      <c r="S24" s="45">
        <f t="shared" si="2"/>
        <v>30.434782608695652</v>
      </c>
      <c r="T24" s="58" t="s">
        <v>54</v>
      </c>
    </row>
    <row r="25" spans="1:20" s="59" customFormat="1" ht="15" customHeight="1" x14ac:dyDescent="0.25">
      <c r="A25" s="51"/>
      <c r="B25" s="52" t="s">
        <v>55</v>
      </c>
      <c r="C25" s="62"/>
      <c r="D25" s="62"/>
      <c r="E25" s="62"/>
      <c r="F25" s="60">
        <v>146</v>
      </c>
      <c r="G25" s="60">
        <v>148</v>
      </c>
      <c r="H25" s="60">
        <v>155</v>
      </c>
      <c r="I25" s="60">
        <v>155</v>
      </c>
      <c r="J25" s="60">
        <v>166</v>
      </c>
      <c r="K25" s="60">
        <v>232</v>
      </c>
      <c r="L25" s="44">
        <v>300</v>
      </c>
      <c r="M25" s="45">
        <f t="shared" si="0"/>
        <v>1.3698630136986301</v>
      </c>
      <c r="N25" s="45">
        <f t="shared" si="0"/>
        <v>4.7297297297297298</v>
      </c>
      <c r="O25" s="45">
        <v>1.4</v>
      </c>
      <c r="P25" s="45">
        <f t="shared" si="1"/>
        <v>7.096774193548387</v>
      </c>
      <c r="Q25" s="45">
        <f t="shared" si="0"/>
        <v>39.75903614457831</v>
      </c>
      <c r="R25" s="45">
        <f t="shared" si="0"/>
        <v>29.310344827586203</v>
      </c>
      <c r="S25" s="45">
        <f t="shared" si="2"/>
        <v>29.310344827586206</v>
      </c>
      <c r="T25" s="63" t="s">
        <v>56</v>
      </c>
    </row>
    <row r="26" spans="1:20" s="55" customFormat="1" ht="15" customHeight="1" x14ac:dyDescent="0.25">
      <c r="A26" s="56"/>
      <c r="B26" s="57" t="s">
        <v>57</v>
      </c>
      <c r="C26" s="53"/>
      <c r="D26" s="53"/>
      <c r="E26" s="53"/>
      <c r="F26" s="60">
        <v>145</v>
      </c>
      <c r="G26" s="60">
        <v>147</v>
      </c>
      <c r="H26" s="60">
        <v>151</v>
      </c>
      <c r="I26" s="60">
        <v>151</v>
      </c>
      <c r="J26" s="60">
        <v>162</v>
      </c>
      <c r="K26" s="60">
        <v>226</v>
      </c>
      <c r="L26" s="44">
        <v>300</v>
      </c>
      <c r="M26" s="45">
        <f t="shared" si="0"/>
        <v>1.3793103448275863</v>
      </c>
      <c r="N26" s="45">
        <f>(H26-G26)/G26*100</f>
        <v>2.7210884353741496</v>
      </c>
      <c r="O26" s="45">
        <v>1.4</v>
      </c>
      <c r="P26" s="45">
        <f t="shared" si="1"/>
        <v>7.2847682119205297</v>
      </c>
      <c r="Q26" s="45">
        <f t="shared" si="0"/>
        <v>39.506172839506171</v>
      </c>
      <c r="R26" s="45">
        <f t="shared" si="0"/>
        <v>32.743362831858406</v>
      </c>
      <c r="S26" s="45">
        <f t="shared" si="2"/>
        <v>32.743362831858406</v>
      </c>
      <c r="T26" s="54" t="s">
        <v>58</v>
      </c>
    </row>
    <row r="27" spans="1:20" s="55" customFormat="1" ht="15" customHeight="1" x14ac:dyDescent="0.25">
      <c r="A27" s="59"/>
      <c r="B27" s="62" t="s">
        <v>59</v>
      </c>
      <c r="C27" s="62"/>
      <c r="D27" s="62"/>
      <c r="E27" s="53"/>
      <c r="F27" s="60">
        <v>145</v>
      </c>
      <c r="G27" s="60">
        <v>145</v>
      </c>
      <c r="H27" s="60">
        <v>153</v>
      </c>
      <c r="I27" s="60">
        <v>153</v>
      </c>
      <c r="J27" s="60">
        <v>163</v>
      </c>
      <c r="K27" s="60">
        <v>227</v>
      </c>
      <c r="L27" s="44">
        <v>300</v>
      </c>
      <c r="M27" s="45">
        <f t="shared" si="0"/>
        <v>0</v>
      </c>
      <c r="N27" s="45" t="s">
        <v>29</v>
      </c>
      <c r="O27" s="45" t="s">
        <v>29</v>
      </c>
      <c r="P27" s="45">
        <f t="shared" si="1"/>
        <v>6.5359477124183014</v>
      </c>
      <c r="Q27" s="45">
        <f t="shared" si="0"/>
        <v>39.263803680981596</v>
      </c>
      <c r="R27" s="45">
        <f t="shared" si="0"/>
        <v>32.158590308370044</v>
      </c>
      <c r="S27" s="45">
        <f t="shared" si="2"/>
        <v>32.158590308370044</v>
      </c>
      <c r="T27" s="54" t="s">
        <v>60</v>
      </c>
    </row>
    <row r="28" spans="1:20" s="55" customFormat="1" ht="15" customHeight="1" x14ac:dyDescent="0.25">
      <c r="A28" s="59"/>
      <c r="B28" s="62" t="s">
        <v>61</v>
      </c>
      <c r="C28" s="62"/>
      <c r="D28" s="62"/>
      <c r="E28" s="62"/>
      <c r="F28" s="60">
        <v>146</v>
      </c>
      <c r="G28" s="61">
        <v>148</v>
      </c>
      <c r="H28" s="60">
        <v>154</v>
      </c>
      <c r="I28" s="60">
        <v>154</v>
      </c>
      <c r="J28" s="60">
        <v>165</v>
      </c>
      <c r="K28" s="60">
        <v>230</v>
      </c>
      <c r="L28" s="44">
        <v>300</v>
      </c>
      <c r="M28" s="45">
        <f t="shared" si="0"/>
        <v>1.3698630136986301</v>
      </c>
      <c r="N28" s="45">
        <f>(H28-G28)/G28*100</f>
        <v>4.0540540540540544</v>
      </c>
      <c r="O28" s="45">
        <v>1.4</v>
      </c>
      <c r="P28" s="45">
        <f t="shared" si="1"/>
        <v>7.1428571428571423</v>
      </c>
      <c r="Q28" s="45">
        <f t="shared" si="0"/>
        <v>39.393939393939391</v>
      </c>
      <c r="R28" s="45">
        <f t="shared" si="0"/>
        <v>30.434782608695656</v>
      </c>
      <c r="S28" s="45">
        <f t="shared" si="2"/>
        <v>30.434782608695652</v>
      </c>
      <c r="T28" s="54" t="s">
        <v>62</v>
      </c>
    </row>
    <row r="29" spans="1:20" s="55" customFormat="1" ht="15" customHeight="1" x14ac:dyDescent="0.25">
      <c r="A29" s="59"/>
      <c r="B29" s="62" t="s">
        <v>63</v>
      </c>
      <c r="C29" s="62"/>
      <c r="D29" s="62"/>
      <c r="E29" s="62"/>
      <c r="F29" s="45" t="s">
        <v>29</v>
      </c>
      <c r="G29" s="45" t="s">
        <v>29</v>
      </c>
      <c r="H29" s="45" t="s">
        <v>29</v>
      </c>
      <c r="I29" s="45" t="s">
        <v>29</v>
      </c>
      <c r="J29" s="45" t="s">
        <v>29</v>
      </c>
      <c r="K29" s="60">
        <v>236</v>
      </c>
      <c r="L29" s="44">
        <v>300</v>
      </c>
      <c r="M29" s="45" t="s">
        <v>29</v>
      </c>
      <c r="N29" s="45" t="s">
        <v>29</v>
      </c>
      <c r="O29" s="45" t="s">
        <v>29</v>
      </c>
      <c r="P29" s="45" t="s">
        <v>29</v>
      </c>
      <c r="Q29" s="45" t="s">
        <v>29</v>
      </c>
      <c r="R29" s="45" t="s">
        <v>29</v>
      </c>
      <c r="S29" s="45">
        <f t="shared" si="2"/>
        <v>27.118644067796609</v>
      </c>
      <c r="T29" s="58" t="s">
        <v>64</v>
      </c>
    </row>
    <row r="30" spans="1:20" s="55" customFormat="1" ht="6" customHeight="1" x14ac:dyDescent="0.25">
      <c r="A30" s="64"/>
      <c r="B30" s="64"/>
      <c r="C30" s="64"/>
      <c r="D30" s="64"/>
      <c r="E30" s="64"/>
      <c r="F30" s="65"/>
      <c r="G30" s="65"/>
      <c r="H30" s="65"/>
      <c r="I30" s="65"/>
      <c r="J30" s="65"/>
      <c r="K30" s="65"/>
      <c r="L30" s="65"/>
      <c r="M30" s="66"/>
      <c r="N30" s="67"/>
      <c r="O30" s="65"/>
      <c r="P30" s="65"/>
      <c r="Q30" s="65"/>
      <c r="R30" s="65"/>
      <c r="S30" s="65"/>
      <c r="T30" s="64"/>
    </row>
    <row r="31" spans="1:20" s="55" customFormat="1" ht="6" customHeight="1" x14ac:dyDescent="0.25">
      <c r="F31" s="68"/>
      <c r="G31" s="68"/>
      <c r="H31" s="68"/>
      <c r="I31" s="68"/>
      <c r="J31" s="68"/>
      <c r="K31" s="68"/>
      <c r="L31" s="68"/>
      <c r="M31" s="69"/>
      <c r="N31" s="70"/>
      <c r="O31" s="68"/>
      <c r="P31" s="68"/>
      <c r="Q31" s="68"/>
      <c r="R31" s="68"/>
      <c r="S31" s="68"/>
    </row>
    <row r="32" spans="1:20" x14ac:dyDescent="0.25">
      <c r="B32" s="71" t="s">
        <v>65</v>
      </c>
    </row>
    <row r="33" spans="2:7" x14ac:dyDescent="0.25">
      <c r="B33" s="71" t="s">
        <v>66</v>
      </c>
    </row>
    <row r="36" spans="2:7" ht="45.75" x14ac:dyDescent="0.65">
      <c r="G36" s="72"/>
    </row>
  </sheetData>
  <mergeCells count="8">
    <mergeCell ref="F4:L4"/>
    <mergeCell ref="M4:R4"/>
    <mergeCell ref="A5:E7"/>
    <mergeCell ref="G5:H5"/>
    <mergeCell ref="N5:O5"/>
    <mergeCell ref="T5:T7"/>
    <mergeCell ref="G6:H6"/>
    <mergeCell ref="N6:O6"/>
  </mergeCells>
  <pageMargins left="0.55118110236220474" right="0.15748031496062992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2015-05-20T05:09:28Z</dcterms:created>
  <dcterms:modified xsi:type="dcterms:W3CDTF">2015-05-20T05:09:44Z</dcterms:modified>
</cp:coreProperties>
</file>