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2.9 (2)" sheetId="1" r:id="rId1"/>
  </sheets>
  <calcPr calcId="125725"/>
</workbook>
</file>

<file path=xl/calcChain.xml><?xml version="1.0" encoding="utf-8"?>
<calcChain xmlns="http://schemas.openxmlformats.org/spreadsheetml/2006/main">
  <c r="R28" i="1"/>
  <c r="P28"/>
  <c r="O28"/>
  <c r="N28"/>
  <c r="R27"/>
  <c r="Q27"/>
  <c r="P27"/>
  <c r="N27"/>
  <c r="M27"/>
  <c r="R26"/>
  <c r="Q26"/>
  <c r="P26"/>
  <c r="O26"/>
  <c r="N26"/>
  <c r="R25"/>
  <c r="Q25"/>
  <c r="P25"/>
  <c r="N25"/>
  <c r="R24"/>
  <c r="Q24"/>
  <c r="P24"/>
  <c r="O24"/>
  <c r="N24"/>
  <c r="R23"/>
  <c r="Q23"/>
  <c r="P23"/>
  <c r="O23"/>
  <c r="N23"/>
  <c r="M23"/>
  <c r="R22"/>
  <c r="Q22"/>
  <c r="P22"/>
  <c r="O22"/>
  <c r="N22"/>
  <c r="M22"/>
  <c r="R21"/>
  <c r="Q21"/>
  <c r="P21"/>
  <c r="O21"/>
  <c r="N21"/>
  <c r="R20"/>
  <c r="Q20"/>
  <c r="P20"/>
  <c r="N20"/>
  <c r="M20"/>
  <c r="R19"/>
  <c r="Q19"/>
  <c r="P19"/>
  <c r="O19"/>
  <c r="N19"/>
  <c r="R18"/>
  <c r="Q18"/>
  <c r="P18"/>
  <c r="O18"/>
  <c r="N18"/>
  <c r="R17"/>
  <c r="Q17"/>
  <c r="P17"/>
  <c r="N17"/>
  <c r="R16"/>
  <c r="Q16"/>
  <c r="P16"/>
  <c r="N16"/>
  <c r="R15"/>
  <c r="Q15"/>
  <c r="P15"/>
  <c r="O15"/>
  <c r="N15"/>
  <c r="R14"/>
  <c r="Q14"/>
  <c r="P14"/>
  <c r="N14"/>
  <c r="R13"/>
  <c r="Q13"/>
  <c r="P13"/>
  <c r="N13"/>
  <c r="R12"/>
  <c r="Q12"/>
  <c r="P12"/>
  <c r="O12"/>
  <c r="N12"/>
  <c r="R11"/>
  <c r="Q11"/>
  <c r="P11"/>
  <c r="O11"/>
  <c r="N11"/>
  <c r="R10"/>
  <c r="Q10"/>
  <c r="P10"/>
  <c r="O10"/>
  <c r="N10"/>
  <c r="M10"/>
</calcChain>
</file>

<file path=xl/sharedStrings.xml><?xml version="1.0" encoding="utf-8"?>
<sst xmlns="http://schemas.openxmlformats.org/spreadsheetml/2006/main" count="110" uniqueCount="66">
  <si>
    <t>ตาราง</t>
  </si>
  <si>
    <t>อัตราค่าจ้างขั้นต่ำ จำแนกเป็นรายจังหวัดในภาคตะวันออกเฉียงเหนือ พ.ศ. 2548 - 2554</t>
  </si>
  <si>
    <t>TABLE</t>
  </si>
  <si>
    <t>MINIMUM WAGE RATE BY PROVINCE OF NORTHEASTERN REGION: 2005 - 2011</t>
  </si>
  <si>
    <t>(บาท/วัน   Baht/day)</t>
  </si>
  <si>
    <t>ค่าจ้าง  Wage</t>
  </si>
  <si>
    <t>อัตราการเปลี่ยนแปลง Percent change</t>
  </si>
  <si>
    <t>จังหวัด</t>
  </si>
  <si>
    <t>Province</t>
  </si>
  <si>
    <t>(2005)</t>
  </si>
  <si>
    <t>(2006)</t>
  </si>
  <si>
    <t>(2007)</t>
  </si>
  <si>
    <t>(2008)</t>
  </si>
  <si>
    <t>(2010)</t>
  </si>
  <si>
    <t>(2011)</t>
  </si>
  <si>
    <t xml:space="preserve">  ส.ค.</t>
  </si>
  <si>
    <t xml:space="preserve"> ม.ค.</t>
  </si>
  <si>
    <t xml:space="preserve"> มิ.ย.</t>
  </si>
  <si>
    <t xml:space="preserve">  ม.ค.</t>
  </si>
  <si>
    <t xml:space="preserve">  Aug.</t>
  </si>
  <si>
    <t xml:space="preserve"> Jan.</t>
  </si>
  <si>
    <t xml:space="preserve"> Jun.</t>
  </si>
  <si>
    <t xml:space="preserve">  Jan.</t>
  </si>
  <si>
    <t>ภาคตะวันออกเฉียงเหนือ</t>
  </si>
  <si>
    <t>Northeastern Region</t>
  </si>
  <si>
    <t>นครราชสีมา</t>
  </si>
  <si>
    <t>Nakhon Ratchasima</t>
  </si>
  <si>
    <t>บุรีรัมย์</t>
  </si>
  <si>
    <t xml:space="preserve">     -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</si>
  <si>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</si>
  <si>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</si>
  <si>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</si>
  <si>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</si>
  <si>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</si>
  <si>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</si>
  <si>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</si>
  <si>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</si>
  <si>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</si>
  <si>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</si>
  <si>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</si>
  <si>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</si>
  <si>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</si>
  <si>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</si>
  <si>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</si>
  <si>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</si>
  <si>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</si>
  <si>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</si>
  <si>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</si>
  <si>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</si>
  <si>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</si>
  <si>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</si>
  <si>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</si>
  <si>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</si>
  <si>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</si>
  <si>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</si>
  <si>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</si>
  <si>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</si>
  <si>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</si>
  <si>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</si>
  <si>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</si>
  <si>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</si>
  <si>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</si>
  <si>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</si>
  <si>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</si>
  <si>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ที่มา:  สำนักงานสวัสดิการและคุ้มครองแรงงานจังหวัดชัยภูมิ</t>
  </si>
  <si>
    <t>Source:   Chaiyaphum Provincial Labour Protection and Welfare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</si>
</sst>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b/>
      <sz val="11"/>
      <color indexed="8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2" applyFont="1"/>
    <xf numFmtId="187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 applyBorder="1"/>
    <xf numFmtId="0" fontId="4" fillId="0" borderId="0" xfId="2" applyFont="1"/>
    <xf numFmtId="0" fontId="5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Border="1"/>
    <xf numFmtId="0" fontId="6" fillId="0" borderId="0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7" fillId="0" borderId="8" xfId="2" quotePrefix="1" applyFont="1" applyBorder="1" applyAlignment="1">
      <alignment horizontal="center" vertical="center"/>
    </xf>
    <xf numFmtId="0" fontId="7" fillId="0" borderId="9" xfId="2" quotePrefix="1" applyFont="1" applyBorder="1" applyAlignment="1">
      <alignment horizontal="center" vertical="center"/>
    </xf>
    <xf numFmtId="0" fontId="7" fillId="0" borderId="8" xfId="2" quotePrefix="1" applyFont="1" applyBorder="1" applyAlignment="1">
      <alignment horizontal="center" vertical="center"/>
    </xf>
    <xf numFmtId="0" fontId="7" fillId="0" borderId="10" xfId="2" quotePrefix="1" applyFont="1" applyBorder="1" applyAlignment="1">
      <alignment horizontal="center" vertical="center"/>
    </xf>
    <xf numFmtId="0" fontId="7" fillId="0" borderId="11" xfId="2" quotePrefix="1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11" xfId="2" quotePrefix="1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7" fillId="0" borderId="9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188" fontId="6" fillId="0" borderId="11" xfId="1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left" vertical="center"/>
    </xf>
    <xf numFmtId="0" fontId="8" fillId="0" borderId="0" xfId="2" quotePrefix="1" applyFont="1" applyBorder="1" applyAlignment="1">
      <alignment horizontal="left" vertical="center"/>
    </xf>
    <xf numFmtId="189" fontId="9" fillId="0" borderId="6" xfId="1" applyNumberFormat="1" applyFont="1" applyBorder="1" applyAlignment="1">
      <alignment horizontal="right" vertical="center"/>
    </xf>
    <xf numFmtId="2" fontId="9" fillId="0" borderId="6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17" fontId="10" fillId="0" borderId="0" xfId="2" applyNumberFormat="1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3" fontId="7" fillId="0" borderId="12" xfId="1" applyNumberFormat="1" applyFont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3" fontId="7" fillId="0" borderId="13" xfId="1" applyNumberFormat="1" applyFont="1" applyBorder="1" applyAlignment="1">
      <alignment horizontal="center" vertical="center"/>
    </xf>
    <xf numFmtId="2" fontId="7" fillId="0" borderId="12" xfId="1" applyNumberFormat="1" applyFont="1" applyBorder="1" applyAlignment="1">
      <alignment horizontal="center" vertical="center"/>
    </xf>
    <xf numFmtId="188" fontId="10" fillId="0" borderId="0" xfId="1" applyNumberFormat="1" applyFont="1" applyBorder="1" applyAlignment="1">
      <alignment horizontal="left" vertical="center"/>
    </xf>
    <xf numFmtId="3" fontId="6" fillId="0" borderId="12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6" fillId="0" borderId="13" xfId="1" applyNumberFormat="1" applyFont="1" applyBorder="1" applyAlignment="1">
      <alignment horizontal="center" vertical="center"/>
    </xf>
    <xf numFmtId="189" fontId="10" fillId="0" borderId="0" xfId="1" applyNumberFormat="1" applyFont="1" applyBorder="1" applyAlignment="1">
      <alignment horizontal="left" vertical="center"/>
    </xf>
    <xf numFmtId="17" fontId="10" fillId="0" borderId="0" xfId="2" applyNumberFormat="1" applyFont="1" applyAlignment="1">
      <alignment horizontal="left" vertical="center"/>
    </xf>
    <xf numFmtId="189" fontId="10" fillId="0" borderId="0" xfId="1" applyNumberFormat="1" applyFont="1" applyAlignment="1">
      <alignment horizontal="left" vertical="center"/>
    </xf>
    <xf numFmtId="17" fontId="10" fillId="0" borderId="0" xfId="2" applyNumberFormat="1" applyFont="1" applyAlignment="1">
      <alignment horizontal="left"/>
    </xf>
    <xf numFmtId="0" fontId="10" fillId="0" borderId="0" xfId="2" applyFont="1" applyBorder="1" applyAlignment="1">
      <alignment horizontal="left"/>
    </xf>
    <xf numFmtId="3" fontId="6" fillId="0" borderId="12" xfId="1" applyNumberFormat="1" applyFont="1" applyBorder="1" applyAlignment="1">
      <alignment horizontal="center"/>
    </xf>
    <xf numFmtId="189" fontId="10" fillId="0" borderId="0" xfId="1" applyNumberFormat="1" applyFont="1" applyAlignment="1">
      <alignment horizontal="left"/>
    </xf>
    <xf numFmtId="0" fontId="5" fillId="0" borderId="0" xfId="2" applyFont="1" applyAlignment="1">
      <alignment horizontal="left"/>
    </xf>
    <xf numFmtId="189" fontId="10" fillId="0" borderId="0" xfId="1" applyNumberFormat="1" applyFont="1" applyBorder="1" applyAlignment="1">
      <alignment horizontal="left"/>
    </xf>
    <xf numFmtId="3" fontId="7" fillId="0" borderId="12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188" fontId="10" fillId="0" borderId="0" xfId="1" applyNumberFormat="1" applyFont="1" applyBorder="1" applyAlignment="1">
      <alignment horizontal="left"/>
    </xf>
    <xf numFmtId="0" fontId="10" fillId="0" borderId="0" xfId="2" applyFont="1" applyAlignment="1">
      <alignment horizontal="left"/>
    </xf>
    <xf numFmtId="3" fontId="7" fillId="0" borderId="0" xfId="1" applyNumberFormat="1" applyFont="1" applyBorder="1" applyAlignment="1">
      <alignment horizontal="center"/>
    </xf>
    <xf numFmtId="3" fontId="7" fillId="0" borderId="13" xfId="1" applyNumberFormat="1" applyFont="1" applyBorder="1" applyAlignment="1">
      <alignment horizontal="center"/>
    </xf>
    <xf numFmtId="0" fontId="10" fillId="0" borderId="11" xfId="2" applyFont="1" applyBorder="1" applyAlignment="1">
      <alignment horizontal="left"/>
    </xf>
    <xf numFmtId="189" fontId="10" fillId="0" borderId="9" xfId="1" applyNumberFormat="1" applyFont="1" applyBorder="1" applyAlignment="1">
      <alignment horizontal="right"/>
    </xf>
    <xf numFmtId="188" fontId="10" fillId="0" borderId="9" xfId="1" applyNumberFormat="1" applyFont="1" applyBorder="1" applyAlignment="1">
      <alignment horizontal="right"/>
    </xf>
    <xf numFmtId="189" fontId="10" fillId="0" borderId="0" xfId="1" applyNumberFormat="1" applyFont="1" applyBorder="1" applyAlignment="1">
      <alignment horizontal="right"/>
    </xf>
    <xf numFmtId="188" fontId="10" fillId="0" borderId="0" xfId="1" applyNumberFormat="1" applyFont="1" applyBorder="1" applyAlignment="1">
      <alignment horizontal="right"/>
    </xf>
    <xf numFmtId="0" fontId="7" fillId="0" borderId="0" xfId="2" applyFont="1"/>
  </cellXfs>
  <cellStyles count="6">
    <cellStyle name="Normal 2" xfId="3"/>
    <cellStyle name="Normal 2 2" xfId="2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32"/>
  <sheetViews>
    <sheetView showGridLines="0" tabSelected="1" zoomScaleNormal="100" workbookViewId="0">
      <selection activeCell="G11" sqref="G11"/>
    </sheetView>
  </sheetViews>
  <sheetFormatPr defaultRowHeight="15.75"/>
  <cols>
    <col min="1" max="1" width="1.5" style="76" customWidth="1"/>
    <col min="2" max="2" width="5.125" style="76" customWidth="1"/>
    <col min="3" max="3" width="3.625" style="76" customWidth="1"/>
    <col min="4" max="4" width="3.375" style="76" customWidth="1"/>
    <col min="5" max="5" width="2.625" style="76" customWidth="1"/>
    <col min="6" max="18" width="7.125" style="76" customWidth="1"/>
    <col min="19" max="19" width="1.25" style="76" customWidth="1"/>
    <col min="20" max="20" width="15.75" style="76" customWidth="1"/>
    <col min="21" max="21" width="2" style="76" customWidth="1"/>
    <col min="22" max="22" width="3.625" style="76" customWidth="1"/>
    <col min="23" max="16384" width="9" style="76"/>
  </cols>
  <sheetData>
    <row r="1" spans="1:20" s="1" customFormat="1" ht="18.75">
      <c r="B1" s="1" t="s">
        <v>0</v>
      </c>
      <c r="C1" s="2">
        <v>2.9</v>
      </c>
      <c r="D1" s="1" t="s">
        <v>1</v>
      </c>
    </row>
    <row r="2" spans="1:20" s="3" customFormat="1" ht="18.75">
      <c r="B2" s="1" t="s">
        <v>2</v>
      </c>
      <c r="C2" s="2">
        <v>2.9</v>
      </c>
      <c r="D2" s="3" t="s">
        <v>3</v>
      </c>
    </row>
    <row r="3" spans="1:20" s="5" customFormat="1" ht="16.5" customHeight="1">
      <c r="A3" s="4"/>
      <c r="B3" s="4"/>
      <c r="C3" s="4"/>
      <c r="D3" s="4"/>
      <c r="E3" s="4"/>
      <c r="F3" s="4"/>
      <c r="G3" s="4"/>
      <c r="L3" s="4"/>
      <c r="T3" s="6" t="s">
        <v>4</v>
      </c>
    </row>
    <row r="4" spans="1:20" s="16" customFormat="1" ht="19.5" customHeight="1">
      <c r="A4" s="7"/>
      <c r="B4" s="7"/>
      <c r="C4" s="7"/>
      <c r="D4" s="7"/>
      <c r="E4" s="7"/>
      <c r="F4" s="8" t="s">
        <v>5</v>
      </c>
      <c r="G4" s="9"/>
      <c r="H4" s="9"/>
      <c r="I4" s="9"/>
      <c r="J4" s="9"/>
      <c r="K4" s="9"/>
      <c r="L4" s="10"/>
      <c r="M4" s="11" t="s">
        <v>6</v>
      </c>
      <c r="N4" s="12"/>
      <c r="O4" s="12"/>
      <c r="P4" s="12"/>
      <c r="Q4" s="12"/>
      <c r="R4" s="13"/>
      <c r="S4" s="14"/>
      <c r="T4" s="15"/>
    </row>
    <row r="5" spans="1:20" s="16" customFormat="1" ht="18" customHeight="1">
      <c r="A5" s="17" t="s">
        <v>7</v>
      </c>
      <c r="B5" s="17"/>
      <c r="C5" s="17"/>
      <c r="D5" s="17"/>
      <c r="E5" s="17"/>
      <c r="F5" s="18">
        <v>2548</v>
      </c>
      <c r="G5" s="18">
        <v>2549</v>
      </c>
      <c r="H5" s="19">
        <v>2550</v>
      </c>
      <c r="I5" s="20">
        <v>2551</v>
      </c>
      <c r="J5" s="21"/>
      <c r="K5" s="14">
        <v>2553</v>
      </c>
      <c r="L5" s="19">
        <v>2554</v>
      </c>
      <c r="M5" s="18">
        <v>2549</v>
      </c>
      <c r="N5" s="19">
        <v>2550</v>
      </c>
      <c r="O5" s="20">
        <v>2551</v>
      </c>
      <c r="P5" s="21"/>
      <c r="Q5" s="14">
        <v>2553</v>
      </c>
      <c r="R5" s="19">
        <v>2554</v>
      </c>
      <c r="S5" s="22"/>
      <c r="T5" s="23" t="s">
        <v>8</v>
      </c>
    </row>
    <row r="6" spans="1:20" s="16" customFormat="1" ht="18" customHeight="1">
      <c r="A6" s="17"/>
      <c r="B6" s="17"/>
      <c r="C6" s="17"/>
      <c r="D6" s="17"/>
      <c r="E6" s="17"/>
      <c r="F6" s="24" t="s">
        <v>9</v>
      </c>
      <c r="G6" s="24" t="s">
        <v>10</v>
      </c>
      <c r="H6" s="25" t="s">
        <v>11</v>
      </c>
      <c r="I6" s="26" t="s">
        <v>12</v>
      </c>
      <c r="J6" s="27"/>
      <c r="K6" s="28" t="s">
        <v>13</v>
      </c>
      <c r="L6" s="25" t="s">
        <v>14</v>
      </c>
      <c r="M6" s="24" t="s">
        <v>10</v>
      </c>
      <c r="N6" s="25" t="s">
        <v>11</v>
      </c>
      <c r="O6" s="26" t="s">
        <v>12</v>
      </c>
      <c r="P6" s="27"/>
      <c r="Q6" s="28" t="s">
        <v>13</v>
      </c>
      <c r="R6" s="25" t="s">
        <v>14</v>
      </c>
      <c r="S6" s="22"/>
      <c r="T6" s="23"/>
    </row>
    <row r="7" spans="1:20" s="16" customFormat="1" ht="15" customHeight="1">
      <c r="A7" s="23"/>
      <c r="B7" s="23"/>
      <c r="C7" s="23"/>
      <c r="D7" s="23"/>
      <c r="E7" s="23"/>
      <c r="F7" s="29" t="s">
        <v>15</v>
      </c>
      <c r="G7" s="30" t="s">
        <v>16</v>
      </c>
      <c r="H7" s="29" t="s">
        <v>16</v>
      </c>
      <c r="I7" s="29" t="s">
        <v>16</v>
      </c>
      <c r="J7" s="31" t="s">
        <v>17</v>
      </c>
      <c r="K7" s="29" t="s">
        <v>16</v>
      </c>
      <c r="L7" s="29" t="s">
        <v>18</v>
      </c>
      <c r="M7" s="30" t="s">
        <v>16</v>
      </c>
      <c r="N7" s="29" t="s">
        <v>16</v>
      </c>
      <c r="O7" s="19" t="s">
        <v>16</v>
      </c>
      <c r="P7" s="32" t="s">
        <v>17</v>
      </c>
      <c r="Q7" s="29" t="s">
        <v>16</v>
      </c>
      <c r="R7" s="29" t="s">
        <v>16</v>
      </c>
      <c r="S7" s="22"/>
      <c r="T7" s="23"/>
    </row>
    <row r="8" spans="1:20" s="16" customFormat="1" ht="14.25" customHeight="1">
      <c r="A8" s="33"/>
      <c r="B8" s="33"/>
      <c r="C8" s="34"/>
      <c r="D8" s="34"/>
      <c r="E8" s="34"/>
      <c r="F8" s="35" t="s">
        <v>19</v>
      </c>
      <c r="G8" s="36" t="s">
        <v>20</v>
      </c>
      <c r="H8" s="35" t="s">
        <v>20</v>
      </c>
      <c r="I8" s="35" t="s">
        <v>20</v>
      </c>
      <c r="J8" s="37" t="s">
        <v>21</v>
      </c>
      <c r="K8" s="35" t="s">
        <v>20</v>
      </c>
      <c r="L8" s="35" t="s">
        <v>22</v>
      </c>
      <c r="M8" s="36" t="s">
        <v>20</v>
      </c>
      <c r="N8" s="35" t="s">
        <v>20</v>
      </c>
      <c r="O8" s="35" t="s">
        <v>20</v>
      </c>
      <c r="P8" s="37" t="s">
        <v>21</v>
      </c>
      <c r="Q8" s="35" t="s">
        <v>20</v>
      </c>
      <c r="R8" s="35" t="s">
        <v>20</v>
      </c>
      <c r="S8" s="38"/>
      <c r="T8" s="39"/>
    </row>
    <row r="9" spans="1:20" s="40" customFormat="1" ht="19.5" customHeight="1">
      <c r="A9" s="40" t="s">
        <v>23</v>
      </c>
      <c r="B9" s="41"/>
      <c r="F9" s="42"/>
      <c r="G9" s="42"/>
      <c r="H9" s="42"/>
      <c r="I9" s="42"/>
      <c r="J9" s="42"/>
      <c r="K9" s="42"/>
      <c r="L9" s="42"/>
      <c r="M9" s="43"/>
      <c r="N9" s="43"/>
      <c r="O9" s="43"/>
      <c r="P9" s="43"/>
      <c r="Q9" s="43"/>
      <c r="R9" s="43"/>
      <c r="S9" s="44" t="s">
        <v>24</v>
      </c>
    </row>
    <row r="10" spans="1:20" s="46" customFormat="1" ht="17.25" customHeight="1">
      <c r="A10" s="45"/>
      <c r="B10" s="45" t="s">
        <v>25</v>
      </c>
      <c r="F10" s="47">
        <v>156</v>
      </c>
      <c r="G10" s="47">
        <v>158</v>
      </c>
      <c r="H10" s="48">
        <v>162</v>
      </c>
      <c r="I10" s="47">
        <v>165</v>
      </c>
      <c r="J10" s="47">
        <v>170</v>
      </c>
      <c r="K10" s="49">
        <v>173</v>
      </c>
      <c r="L10" s="47">
        <v>183</v>
      </c>
      <c r="M10" s="50">
        <f>SUM((G10-F10)/F10*100)</f>
        <v>1.2820512820512819</v>
      </c>
      <c r="N10" s="50">
        <f>SUM((H10-G10)/G10*100)</f>
        <v>2.5316455696202533</v>
      </c>
      <c r="O10" s="50">
        <f>SUM((I10-H10)/H10*100)</f>
        <v>1.8518518518518516</v>
      </c>
      <c r="P10" s="50">
        <f>SUM((J10-H10)/H10*100)</f>
        <v>4.9382716049382713</v>
      </c>
      <c r="Q10" s="50">
        <f>SUM((K10-J10)/J10*100)</f>
        <v>1.7647058823529411</v>
      </c>
      <c r="R10" s="50">
        <f>SUM((L10-K10)/K10*100)</f>
        <v>5.7803468208092488</v>
      </c>
      <c r="S10" s="51"/>
      <c r="T10" s="46" t="s">
        <v>26</v>
      </c>
    </row>
    <row r="11" spans="1:20" s="46" customFormat="1" ht="17.25" customHeight="1">
      <c r="A11" s="45"/>
      <c r="B11" s="45" t="s">
        <v>27</v>
      </c>
      <c r="F11" s="52">
        <v>144</v>
      </c>
      <c r="G11" s="52">
        <v>144</v>
      </c>
      <c r="H11" s="53">
        <v>148</v>
      </c>
      <c r="I11" s="52">
        <v>150</v>
      </c>
      <c r="J11" s="52">
        <v>155</v>
      </c>
      <c r="K11" s="54">
        <v>157</v>
      </c>
      <c r="L11" s="52">
        <v>166</v>
      </c>
      <c r="M11" s="50" t="s">
        <v>28</v>
      </c>
      <c r="N11" s="50">
        <f t="shared" ref="N11:O28" si="0">SUM((H11-G11)/G11*100)</f>
        <v>2.7777777777777777</v>
      </c>
      <c r="O11" s="50">
        <f t="shared" si="0"/>
        <v>1.3513513513513513</v>
      </c>
      <c r="P11" s="50">
        <f t="shared" ref="P11:P28" si="1">SUM((J11-H11)/H11*100)</f>
        <v>4.7297297297297298</v>
      </c>
      <c r="Q11" s="50">
        <f t="shared" ref="Q11:R27" si="2">SUM((K11-J11)/J11*100)</f>
        <v>1.2903225806451613</v>
      </c>
      <c r="R11" s="50">
        <f t="shared" si="2"/>
        <v>5.7324840764331215</v>
      </c>
      <c r="S11" s="51"/>
      <c r="T11" s="46" t="s">
        <v>29</v>
      </c>
    </row>
    <row r="12" spans="1:20" s="46" customFormat="1" ht="17.25" customHeight="1">
      <c r="B12" s="45" t="s">
        <v>30</v>
      </c>
      <c r="F12" s="47">
        <v>141</v>
      </c>
      <c r="G12" s="47">
        <v>141</v>
      </c>
      <c r="H12" s="48">
        <v>145</v>
      </c>
      <c r="I12" s="47">
        <v>147</v>
      </c>
      <c r="J12" s="47">
        <v>151</v>
      </c>
      <c r="K12" s="49">
        <v>153</v>
      </c>
      <c r="L12" s="47">
        <v>162</v>
      </c>
      <c r="M12" s="50" t="s">
        <v>28</v>
      </c>
      <c r="N12" s="50">
        <f t="shared" si="0"/>
        <v>2.8368794326241136</v>
      </c>
      <c r="O12" s="50">
        <f t="shared" si="0"/>
        <v>1.3793103448275863</v>
      </c>
      <c r="P12" s="50">
        <f t="shared" si="1"/>
        <v>4.1379310344827589</v>
      </c>
      <c r="Q12" s="50">
        <f t="shared" si="2"/>
        <v>1.3245033112582782</v>
      </c>
      <c r="R12" s="50">
        <f t="shared" si="2"/>
        <v>5.8823529411764701</v>
      </c>
      <c r="S12" s="51"/>
      <c r="T12" s="46" t="s">
        <v>31</v>
      </c>
    </row>
    <row r="13" spans="1:20" s="46" customFormat="1" ht="17.25" customHeight="1">
      <c r="B13" s="45" t="s">
        <v>32</v>
      </c>
      <c r="F13" s="47">
        <v>142</v>
      </c>
      <c r="G13" s="47">
        <v>142</v>
      </c>
      <c r="H13" s="48">
        <v>146</v>
      </c>
      <c r="I13" s="47">
        <v>146</v>
      </c>
      <c r="J13" s="47">
        <v>150</v>
      </c>
      <c r="K13" s="49">
        <v>152</v>
      </c>
      <c r="L13" s="47">
        <v>160</v>
      </c>
      <c r="M13" s="50" t="s">
        <v>28</v>
      </c>
      <c r="N13" s="50">
        <f t="shared" si="0"/>
        <v>2.8169014084507045</v>
      </c>
      <c r="O13" s="50" t="s">
        <v>28</v>
      </c>
      <c r="P13" s="50">
        <f t="shared" si="1"/>
        <v>2.7397260273972601</v>
      </c>
      <c r="Q13" s="50">
        <f t="shared" si="2"/>
        <v>1.3333333333333335</v>
      </c>
      <c r="R13" s="50">
        <f t="shared" si="2"/>
        <v>5.2631578947368416</v>
      </c>
      <c r="S13" s="55"/>
      <c r="T13" s="46" t="s">
        <v>33</v>
      </c>
    </row>
    <row r="14" spans="1:20" s="46" customFormat="1" ht="17.25" customHeight="1">
      <c r="A14" s="45"/>
      <c r="B14" s="45" t="s">
        <v>34</v>
      </c>
      <c r="F14" s="47">
        <v>141</v>
      </c>
      <c r="G14" s="47">
        <v>141</v>
      </c>
      <c r="H14" s="48">
        <v>145</v>
      </c>
      <c r="I14" s="47">
        <v>145</v>
      </c>
      <c r="J14" s="47">
        <v>154</v>
      </c>
      <c r="K14" s="49">
        <v>160</v>
      </c>
      <c r="L14" s="52">
        <v>171</v>
      </c>
      <c r="M14" s="50" t="s">
        <v>28</v>
      </c>
      <c r="N14" s="50">
        <f t="shared" si="0"/>
        <v>2.8368794326241136</v>
      </c>
      <c r="O14" s="50" t="s">
        <v>28</v>
      </c>
      <c r="P14" s="50">
        <f t="shared" si="1"/>
        <v>6.2068965517241379</v>
      </c>
      <c r="Q14" s="50">
        <f t="shared" si="2"/>
        <v>3.8961038961038961</v>
      </c>
      <c r="R14" s="50">
        <f t="shared" si="2"/>
        <v>6.8750000000000009</v>
      </c>
      <c r="S14" s="51"/>
      <c r="T14" s="46" t="s">
        <v>35</v>
      </c>
    </row>
    <row r="15" spans="1:20" s="46" customFormat="1" ht="17.25" customHeight="1">
      <c r="A15" s="56"/>
      <c r="B15" s="56" t="s">
        <v>36</v>
      </c>
      <c r="F15" s="47">
        <v>142</v>
      </c>
      <c r="G15" s="47">
        <v>142</v>
      </c>
      <c r="H15" s="48">
        <v>146</v>
      </c>
      <c r="I15" s="47">
        <v>147</v>
      </c>
      <c r="J15" s="47">
        <v>155</v>
      </c>
      <c r="K15" s="49">
        <v>157</v>
      </c>
      <c r="L15" s="52">
        <v>166</v>
      </c>
      <c r="M15" s="50" t="s">
        <v>28</v>
      </c>
      <c r="N15" s="50">
        <f t="shared" si="0"/>
        <v>2.8169014084507045</v>
      </c>
      <c r="O15" s="50">
        <f t="shared" si="0"/>
        <v>0.68493150684931503</v>
      </c>
      <c r="P15" s="50">
        <f t="shared" si="1"/>
        <v>6.1643835616438354</v>
      </c>
      <c r="Q15" s="50">
        <f t="shared" si="2"/>
        <v>1.2903225806451613</v>
      </c>
      <c r="R15" s="50">
        <f t="shared" si="2"/>
        <v>5.7324840764331215</v>
      </c>
      <c r="S15" s="57"/>
      <c r="T15" s="46" t="s">
        <v>37</v>
      </c>
    </row>
    <row r="16" spans="1:20" s="46" customFormat="1" ht="17.25" customHeight="1">
      <c r="A16" s="56"/>
      <c r="B16" s="56" t="s">
        <v>38</v>
      </c>
      <c r="F16" s="47">
        <v>142</v>
      </c>
      <c r="G16" s="47">
        <v>142</v>
      </c>
      <c r="H16" s="48">
        <v>146</v>
      </c>
      <c r="I16" s="47">
        <v>146</v>
      </c>
      <c r="J16" s="47">
        <v>152</v>
      </c>
      <c r="K16" s="49">
        <v>156</v>
      </c>
      <c r="L16" s="52">
        <v>165</v>
      </c>
      <c r="M16" s="50" t="s">
        <v>28</v>
      </c>
      <c r="N16" s="50">
        <f t="shared" si="0"/>
        <v>2.8169014084507045</v>
      </c>
      <c r="O16" s="50" t="s">
        <v>28</v>
      </c>
      <c r="P16" s="50">
        <f t="shared" si="1"/>
        <v>4.10958904109589</v>
      </c>
      <c r="Q16" s="50">
        <f t="shared" si="2"/>
        <v>2.6315789473684208</v>
      </c>
      <c r="R16" s="50">
        <f t="shared" si="2"/>
        <v>5.7692307692307692</v>
      </c>
      <c r="S16" s="57"/>
      <c r="T16" s="46" t="s">
        <v>39</v>
      </c>
    </row>
    <row r="17" spans="1:20" s="46" customFormat="1" ht="17.25" customHeight="1">
      <c r="A17" s="56"/>
      <c r="B17" s="56" t="s">
        <v>40</v>
      </c>
      <c r="F17" s="47">
        <v>141</v>
      </c>
      <c r="G17" s="47">
        <v>141</v>
      </c>
      <c r="H17" s="48">
        <v>145</v>
      </c>
      <c r="I17" s="47">
        <v>145</v>
      </c>
      <c r="J17" s="47">
        <v>153</v>
      </c>
      <c r="K17" s="49">
        <v>155</v>
      </c>
      <c r="L17" s="52">
        <v>163</v>
      </c>
      <c r="M17" s="50" t="s">
        <v>28</v>
      </c>
      <c r="N17" s="50">
        <f t="shared" si="0"/>
        <v>2.8368794326241136</v>
      </c>
      <c r="O17" s="50" t="s">
        <v>28</v>
      </c>
      <c r="P17" s="50">
        <f t="shared" si="1"/>
        <v>5.5172413793103452</v>
      </c>
      <c r="Q17" s="50">
        <f t="shared" si="2"/>
        <v>1.3071895424836601</v>
      </c>
      <c r="R17" s="50">
        <f t="shared" si="2"/>
        <v>5.161290322580645</v>
      </c>
      <c r="S17" s="57"/>
      <c r="T17" s="46" t="s">
        <v>41</v>
      </c>
    </row>
    <row r="18" spans="1:20" s="46" customFormat="1" ht="17.25" customHeight="1">
      <c r="A18" s="56"/>
      <c r="B18" s="56" t="s">
        <v>42</v>
      </c>
      <c r="F18" s="47">
        <v>142</v>
      </c>
      <c r="G18" s="47">
        <v>142</v>
      </c>
      <c r="H18" s="48">
        <v>146</v>
      </c>
      <c r="I18" s="47">
        <v>148</v>
      </c>
      <c r="J18" s="47">
        <v>154</v>
      </c>
      <c r="K18" s="49">
        <v>156</v>
      </c>
      <c r="L18" s="52">
        <v>165</v>
      </c>
      <c r="M18" s="50" t="s">
        <v>28</v>
      </c>
      <c r="N18" s="50">
        <f t="shared" si="0"/>
        <v>2.8169014084507045</v>
      </c>
      <c r="O18" s="50">
        <f t="shared" si="0"/>
        <v>1.3698630136986301</v>
      </c>
      <c r="P18" s="50">
        <f t="shared" si="1"/>
        <v>5.4794520547945202</v>
      </c>
      <c r="Q18" s="50">
        <f t="shared" si="2"/>
        <v>1.2987012987012987</v>
      </c>
      <c r="R18" s="50">
        <f t="shared" si="2"/>
        <v>5.7692307692307692</v>
      </c>
      <c r="S18" s="57"/>
      <c r="T18" s="46" t="s">
        <v>43</v>
      </c>
    </row>
    <row r="19" spans="1:20" s="46" customFormat="1" ht="17.25" customHeight="1">
      <c r="A19" s="56"/>
      <c r="B19" s="56" t="s">
        <v>44</v>
      </c>
      <c r="F19" s="47">
        <v>144</v>
      </c>
      <c r="G19" s="47">
        <v>144</v>
      </c>
      <c r="H19" s="48">
        <v>148</v>
      </c>
      <c r="I19" s="47">
        <v>150</v>
      </c>
      <c r="J19" s="47">
        <v>154</v>
      </c>
      <c r="K19" s="49">
        <v>157</v>
      </c>
      <c r="L19" s="52">
        <v>167</v>
      </c>
      <c r="M19" s="50" t="s">
        <v>28</v>
      </c>
      <c r="N19" s="50">
        <f t="shared" si="0"/>
        <v>2.7777777777777777</v>
      </c>
      <c r="O19" s="50">
        <f t="shared" si="0"/>
        <v>1.3513513513513513</v>
      </c>
      <c r="P19" s="50">
        <f t="shared" si="1"/>
        <v>4.0540540540540544</v>
      </c>
      <c r="Q19" s="50">
        <f t="shared" si="2"/>
        <v>1.948051948051948</v>
      </c>
      <c r="R19" s="50">
        <f t="shared" si="2"/>
        <v>6.369426751592357</v>
      </c>
      <c r="S19" s="57"/>
      <c r="T19" s="46" t="s">
        <v>45</v>
      </c>
    </row>
    <row r="20" spans="1:20" s="59" customFormat="1" ht="17.25" customHeight="1">
      <c r="A20" s="58"/>
      <c r="B20" s="58" t="s">
        <v>46</v>
      </c>
      <c r="F20" s="47">
        <v>144</v>
      </c>
      <c r="G20" s="47">
        <v>145</v>
      </c>
      <c r="H20" s="48">
        <v>150</v>
      </c>
      <c r="I20" s="47">
        <v>150</v>
      </c>
      <c r="J20" s="47">
        <v>157</v>
      </c>
      <c r="K20" s="49">
        <v>159</v>
      </c>
      <c r="L20" s="60">
        <v>171</v>
      </c>
      <c r="M20" s="50">
        <f>SUM((G20-F20)/F20*100)</f>
        <v>0.69444444444444442</v>
      </c>
      <c r="N20" s="50">
        <f t="shared" si="0"/>
        <v>3.4482758620689653</v>
      </c>
      <c r="O20" s="50" t="s">
        <v>28</v>
      </c>
      <c r="P20" s="50">
        <f t="shared" si="1"/>
        <v>4.666666666666667</v>
      </c>
      <c r="Q20" s="50">
        <f t="shared" si="2"/>
        <v>1.2738853503184715</v>
      </c>
      <c r="R20" s="50">
        <f t="shared" si="2"/>
        <v>7.5471698113207548</v>
      </c>
      <c r="S20" s="61"/>
      <c r="T20" s="59" t="s">
        <v>47</v>
      </c>
    </row>
    <row r="21" spans="1:20" s="59" customFormat="1" ht="17.25" customHeight="1">
      <c r="A21" s="62"/>
      <c r="B21" s="62" t="s">
        <v>48</v>
      </c>
      <c r="F21" s="47">
        <v>144</v>
      </c>
      <c r="G21" s="47">
        <v>144</v>
      </c>
      <c r="H21" s="48">
        <v>150</v>
      </c>
      <c r="I21" s="47">
        <v>154</v>
      </c>
      <c r="J21" s="47">
        <v>162</v>
      </c>
      <c r="K21" s="49">
        <v>163</v>
      </c>
      <c r="L21" s="60">
        <v>173</v>
      </c>
      <c r="M21" s="50" t="s">
        <v>28</v>
      </c>
      <c r="N21" s="50">
        <f t="shared" si="0"/>
        <v>4.1666666666666661</v>
      </c>
      <c r="O21" s="50">
        <f t="shared" si="0"/>
        <v>2.666666666666667</v>
      </c>
      <c r="P21" s="50">
        <f t="shared" si="1"/>
        <v>8</v>
      </c>
      <c r="Q21" s="50">
        <f t="shared" si="2"/>
        <v>0.61728395061728392</v>
      </c>
      <c r="R21" s="50">
        <f t="shared" si="2"/>
        <v>6.1349693251533743</v>
      </c>
      <c r="S21" s="63"/>
      <c r="T21" s="59" t="s">
        <v>49</v>
      </c>
    </row>
    <row r="22" spans="1:20" s="59" customFormat="1" ht="17.25" customHeight="1">
      <c r="B22" s="59" t="s">
        <v>50</v>
      </c>
      <c r="F22" s="52">
        <v>142</v>
      </c>
      <c r="G22" s="52">
        <v>144</v>
      </c>
      <c r="H22" s="53">
        <v>148</v>
      </c>
      <c r="I22" s="52">
        <v>150</v>
      </c>
      <c r="J22" s="52">
        <v>157</v>
      </c>
      <c r="K22" s="54">
        <v>159</v>
      </c>
      <c r="L22" s="60">
        <v>169</v>
      </c>
      <c r="M22" s="50">
        <f>SUM((G22-F22)/F22*100)</f>
        <v>1.4084507042253522</v>
      </c>
      <c r="N22" s="50">
        <f t="shared" si="0"/>
        <v>2.7777777777777777</v>
      </c>
      <c r="O22" s="50">
        <f t="shared" si="0"/>
        <v>1.3513513513513513</v>
      </c>
      <c r="P22" s="50">
        <f t="shared" si="1"/>
        <v>6.0810810810810816</v>
      </c>
      <c r="Q22" s="50">
        <f t="shared" si="2"/>
        <v>1.2738853503184715</v>
      </c>
      <c r="R22" s="50">
        <f t="shared" si="2"/>
        <v>6.2893081761006293</v>
      </c>
      <c r="T22" s="59" t="s">
        <v>51</v>
      </c>
    </row>
    <row r="23" spans="1:20" s="59" customFormat="1" ht="17.25" customHeight="1">
      <c r="B23" s="59" t="s">
        <v>52</v>
      </c>
      <c r="F23" s="52">
        <v>140</v>
      </c>
      <c r="G23" s="52">
        <v>142</v>
      </c>
      <c r="H23" s="53">
        <v>146</v>
      </c>
      <c r="I23" s="52">
        <v>147</v>
      </c>
      <c r="J23" s="52">
        <v>151</v>
      </c>
      <c r="K23" s="54">
        <v>154</v>
      </c>
      <c r="L23" s="64">
        <v>163</v>
      </c>
      <c r="M23" s="50">
        <f>SUM((G23-F23)/F23*100)</f>
        <v>1.4285714285714286</v>
      </c>
      <c r="N23" s="50">
        <f t="shared" si="0"/>
        <v>2.8169014084507045</v>
      </c>
      <c r="O23" s="50">
        <f t="shared" si="0"/>
        <v>0.68493150684931503</v>
      </c>
      <c r="P23" s="50">
        <f t="shared" si="1"/>
        <v>3.4246575342465753</v>
      </c>
      <c r="Q23" s="50">
        <f t="shared" si="2"/>
        <v>1.9867549668874174</v>
      </c>
      <c r="R23" s="50">
        <f t="shared" si="2"/>
        <v>5.8441558441558437</v>
      </c>
      <c r="T23" s="62" t="s">
        <v>53</v>
      </c>
    </row>
    <row r="24" spans="1:20" s="68" customFormat="1" ht="17.25" customHeight="1">
      <c r="A24" s="59"/>
      <c r="B24" s="59" t="s">
        <v>54</v>
      </c>
      <c r="C24" s="59"/>
      <c r="D24" s="59"/>
      <c r="E24" s="59"/>
      <c r="F24" s="60">
        <v>142</v>
      </c>
      <c r="G24" s="60">
        <v>142</v>
      </c>
      <c r="H24" s="65">
        <v>146</v>
      </c>
      <c r="I24" s="60">
        <v>147</v>
      </c>
      <c r="J24" s="60">
        <v>154</v>
      </c>
      <c r="K24" s="66">
        <v>157</v>
      </c>
      <c r="L24" s="60">
        <v>166</v>
      </c>
      <c r="M24" s="50" t="s">
        <v>28</v>
      </c>
      <c r="N24" s="50">
        <f t="shared" si="0"/>
        <v>2.8169014084507045</v>
      </c>
      <c r="O24" s="50">
        <f t="shared" si="0"/>
        <v>0.68493150684931503</v>
      </c>
      <c r="P24" s="50">
        <f t="shared" si="1"/>
        <v>5.4794520547945202</v>
      </c>
      <c r="Q24" s="50">
        <f t="shared" si="2"/>
        <v>1.948051948051948</v>
      </c>
      <c r="R24" s="50">
        <f t="shared" si="2"/>
        <v>5.7324840764331215</v>
      </c>
      <c r="S24" s="67"/>
      <c r="T24" s="59" t="s">
        <v>55</v>
      </c>
    </row>
    <row r="25" spans="1:20" s="68" customFormat="1" ht="17.25" customHeight="1">
      <c r="A25" s="59"/>
      <c r="B25" s="59" t="s">
        <v>56</v>
      </c>
      <c r="C25" s="59"/>
      <c r="D25" s="59"/>
      <c r="E25" s="59"/>
      <c r="F25" s="60">
        <v>144</v>
      </c>
      <c r="G25" s="60">
        <v>144</v>
      </c>
      <c r="H25" s="65">
        <v>148</v>
      </c>
      <c r="I25" s="60">
        <v>148</v>
      </c>
      <c r="J25" s="60">
        <v>155</v>
      </c>
      <c r="K25" s="66">
        <v>157</v>
      </c>
      <c r="L25" s="60">
        <v>167</v>
      </c>
      <c r="M25" s="50" t="s">
        <v>28</v>
      </c>
      <c r="N25" s="50">
        <f t="shared" si="0"/>
        <v>2.7777777777777777</v>
      </c>
      <c r="O25" s="50" t="s">
        <v>28</v>
      </c>
      <c r="P25" s="50">
        <f t="shared" si="1"/>
        <v>4.7297297297297298</v>
      </c>
      <c r="Q25" s="50">
        <f>SUM((K25-J25)/J25*100)</f>
        <v>1.2903225806451613</v>
      </c>
      <c r="R25" s="50">
        <f t="shared" si="2"/>
        <v>6.369426751592357</v>
      </c>
      <c r="S25" s="67"/>
      <c r="T25" s="62" t="s">
        <v>57</v>
      </c>
    </row>
    <row r="26" spans="1:20" s="59" customFormat="1" ht="17.25" customHeight="1">
      <c r="B26" s="59" t="s">
        <v>58</v>
      </c>
      <c r="F26" s="60">
        <v>142</v>
      </c>
      <c r="G26" s="60">
        <v>142</v>
      </c>
      <c r="H26" s="65">
        <v>146</v>
      </c>
      <c r="I26" s="60">
        <v>148</v>
      </c>
      <c r="J26" s="60">
        <v>155</v>
      </c>
      <c r="K26" s="66">
        <v>157</v>
      </c>
      <c r="L26" s="60">
        <v>166</v>
      </c>
      <c r="M26" s="50" t="s">
        <v>28</v>
      </c>
      <c r="N26" s="50">
        <f t="shared" si="0"/>
        <v>2.8169014084507045</v>
      </c>
      <c r="O26" s="50">
        <f t="shared" si="0"/>
        <v>1.3698630136986301</v>
      </c>
      <c r="P26" s="50">
        <f t="shared" si="1"/>
        <v>6.1643835616438354</v>
      </c>
      <c r="Q26" s="50">
        <f t="shared" si="2"/>
        <v>1.2903225806451613</v>
      </c>
      <c r="R26" s="50">
        <f t="shared" si="2"/>
        <v>5.7324840764331215</v>
      </c>
      <c r="S26" s="63"/>
      <c r="T26" s="59" t="s">
        <v>59</v>
      </c>
    </row>
    <row r="27" spans="1:20" s="59" customFormat="1" ht="17.25" customHeight="1">
      <c r="B27" s="59" t="s">
        <v>60</v>
      </c>
      <c r="F27" s="64">
        <v>142</v>
      </c>
      <c r="G27" s="64">
        <v>144</v>
      </c>
      <c r="H27" s="69">
        <v>148</v>
      </c>
      <c r="I27" s="64">
        <v>148</v>
      </c>
      <c r="J27" s="64">
        <v>153</v>
      </c>
      <c r="K27" s="70">
        <v>155</v>
      </c>
      <c r="L27" s="60">
        <v>164</v>
      </c>
      <c r="M27" s="50">
        <f>SUM((G27-F27)/F27*100)</f>
        <v>1.4084507042253522</v>
      </c>
      <c r="N27" s="50">
        <f t="shared" si="0"/>
        <v>2.7777777777777777</v>
      </c>
      <c r="O27" s="50" t="s">
        <v>28</v>
      </c>
      <c r="P27" s="50">
        <f t="shared" si="1"/>
        <v>3.3783783783783785</v>
      </c>
      <c r="Q27" s="50">
        <f t="shared" si="2"/>
        <v>1.3071895424836601</v>
      </c>
      <c r="R27" s="50">
        <f t="shared" si="2"/>
        <v>5.806451612903226</v>
      </c>
      <c r="S27" s="63"/>
      <c r="T27" s="59" t="s">
        <v>61</v>
      </c>
    </row>
    <row r="28" spans="1:20" s="59" customFormat="1" ht="17.25" customHeight="1">
      <c r="A28" s="62"/>
      <c r="B28" s="62" t="s">
        <v>62</v>
      </c>
      <c r="F28" s="60">
        <v>142</v>
      </c>
      <c r="G28" s="60">
        <v>142</v>
      </c>
      <c r="H28" s="65">
        <v>146</v>
      </c>
      <c r="I28" s="60">
        <v>148</v>
      </c>
      <c r="J28" s="60">
        <v>153</v>
      </c>
      <c r="K28" s="66">
        <v>153</v>
      </c>
      <c r="L28" s="64">
        <v>165</v>
      </c>
      <c r="M28" s="50" t="s">
        <v>28</v>
      </c>
      <c r="N28" s="50">
        <f t="shared" si="0"/>
        <v>2.8169014084507045</v>
      </c>
      <c r="O28" s="50">
        <f t="shared" si="0"/>
        <v>1.3698630136986301</v>
      </c>
      <c r="P28" s="50">
        <f t="shared" si="1"/>
        <v>4.7945205479452051</v>
      </c>
      <c r="Q28" s="50" t="s">
        <v>28</v>
      </c>
      <c r="R28" s="50">
        <f>SUM((L28-K28)/K28*100)</f>
        <v>7.8431372549019605</v>
      </c>
      <c r="S28" s="62"/>
      <c r="T28" s="62" t="s">
        <v>63</v>
      </c>
    </row>
    <row r="29" spans="1:20" s="59" customFormat="1" ht="6" customHeight="1">
      <c r="A29" s="71"/>
      <c r="B29" s="71"/>
      <c r="C29" s="71"/>
      <c r="D29" s="71"/>
      <c r="E29" s="71"/>
      <c r="F29" s="72"/>
      <c r="G29" s="72"/>
      <c r="H29" s="72"/>
      <c r="I29" s="72"/>
      <c r="J29" s="72"/>
      <c r="K29" s="72"/>
      <c r="L29" s="72"/>
      <c r="M29" s="73"/>
      <c r="N29" s="72"/>
      <c r="O29" s="72"/>
      <c r="P29" s="72"/>
      <c r="Q29" s="72"/>
      <c r="R29" s="72"/>
      <c r="S29" s="71"/>
      <c r="T29" s="71"/>
    </row>
    <row r="30" spans="1:20" s="59" customFormat="1" ht="6" customHeight="1">
      <c r="F30" s="74"/>
      <c r="G30" s="74"/>
      <c r="H30" s="74"/>
      <c r="I30" s="74"/>
      <c r="J30" s="74"/>
      <c r="K30" s="74"/>
      <c r="L30" s="74"/>
      <c r="M30" s="75"/>
      <c r="N30" s="74"/>
      <c r="O30" s="74"/>
      <c r="P30" s="74"/>
      <c r="Q30" s="74"/>
      <c r="R30" s="74"/>
    </row>
    <row r="31" spans="1:20">
      <c r="B31" s="76" t="s">
        <v>64</v>
      </c>
    </row>
    <row r="32" spans="1:20">
      <c r="B32" s="76" t="s">
        <v>65</v>
      </c>
    </row>
  </sheetData>
  <mergeCells count="8">
    <mergeCell ref="F4:L4"/>
    <mergeCell ref="M4:R4"/>
    <mergeCell ref="A5:E7"/>
    <mergeCell ref="I5:J5"/>
    <mergeCell ref="O5:P5"/>
    <mergeCell ref="T5:T7"/>
    <mergeCell ref="I6:J6"/>
    <mergeCell ref="O6:P6"/>
  </mergeCells>
  <pageMargins left="0.55118110236220474" right="0.35433070866141736" top="0.78740157480314965" bottom="0.48" header="0.51181102362204722" footer="0.4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T-2.9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2013-01-04T01:55:07Z</dcterms:created>
  <dcterms:modified xsi:type="dcterms:W3CDTF">2013-01-04T01:55:56Z</dcterms:modified>
</cp:coreProperties>
</file>