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9" sheetId="1" r:id="rId1"/>
  </sheets>
  <calcPr calcId="144525"/>
</workbook>
</file>

<file path=xl/calcChain.xml><?xml version="1.0" encoding="utf-8"?>
<calcChain xmlns="http://schemas.openxmlformats.org/spreadsheetml/2006/main">
  <c r="Q20" i="1" l="1"/>
  <c r="N20" i="1"/>
  <c r="K20" i="1"/>
  <c r="H20" i="1"/>
  <c r="G20" i="1"/>
  <c r="F20" i="1"/>
  <c r="E20" i="1"/>
  <c r="Q19" i="1"/>
  <c r="N19" i="1"/>
  <c r="K19" i="1"/>
  <c r="H19" i="1"/>
  <c r="G19" i="1"/>
  <c r="F19" i="1"/>
  <c r="E19" i="1" s="1"/>
  <c r="Q18" i="1"/>
  <c r="N18" i="1"/>
  <c r="K18" i="1"/>
  <c r="H18" i="1"/>
  <c r="G18" i="1"/>
  <c r="F18" i="1"/>
  <c r="E18" i="1" s="1"/>
  <c r="Q17" i="1"/>
  <c r="N17" i="1"/>
  <c r="K17" i="1"/>
  <c r="H17" i="1"/>
  <c r="G17" i="1"/>
  <c r="F17" i="1"/>
  <c r="E17" i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S12" i="1"/>
  <c r="R12" i="1"/>
  <c r="Q12" i="1"/>
  <c r="P12" i="1"/>
  <c r="O12" i="1"/>
  <c r="N12" i="1" s="1"/>
  <c r="M12" i="1"/>
  <c r="L12" i="1"/>
  <c r="K12" i="1"/>
  <c r="J12" i="1"/>
  <c r="I12" i="1"/>
  <c r="H12" i="1" s="1"/>
  <c r="G12" i="1"/>
  <c r="F12" i="1"/>
  <c r="E12" i="1"/>
</calcChain>
</file>

<file path=xl/sharedStrings.xml><?xml version="1.0" encoding="utf-8"?>
<sst xmlns="http://schemas.openxmlformats.org/spreadsheetml/2006/main" count="76" uniqueCount="48">
  <si>
    <t xml:space="preserve">ตาราง     </t>
  </si>
  <si>
    <t>จำนวนนักเรียน จำแนกตามสังกัด เพศ เป็นรายอำเภอ ปีการศึกษา 2551</t>
  </si>
  <si>
    <t>TABLE</t>
  </si>
  <si>
    <t>NUMBER OF STUDENTS BY JURISDICTION, SEX AND DISTRICT: ACADEMIC YEAR 2008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</si>
  <si>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</si>
  <si>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</si>
  <si>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</si>
  <si>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</si>
  <si>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</si>
  <si>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</si>
  <si>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</si>
  <si>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</si>
  <si>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</si>
  <si>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</si>
  <si>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</si>
  <si>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</si>
  <si>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</si>
  <si>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</si>
  <si>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</si>
  <si>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>Bureau of Local Educational</t>
  </si>
  <si>
    <t>Others</t>
  </si>
  <si>
    <t>Education Commission</t>
  </si>
  <si>
    <t>Co-ordination and Development</t>
  </si>
  <si>
    <t>ชาย</t>
  </si>
  <si>
    <t>หญิง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</si>
  <si>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</si>
  <si>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</si>
  <si>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</si>
  <si>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</si>
  <si>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</si>
  <si>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</si>
  <si>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</si>
  <si>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</si>
  <si>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</si>
  <si>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</si>
  <si>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</si>
  <si>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</si>
  <si>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</si>
  <si>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</si>
  <si>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</si>
  <si>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</si>
  <si>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</si>
  <si>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</si>
  <si>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</si>
  <si>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1/  รวม  กรมศาสนา </t>
  </si>
  <si>
    <t xml:space="preserve">        1/    Including   The  Religious   Affairs  Department </t>
  </si>
  <si>
    <t xml:space="preserve">     ที่มา:  สำนักงานเขตพื้นที่การศึกษาจังหวัดกระบี่    เขต  8</t>
  </si>
  <si>
    <t>Source:    Krabi   Educational Service Area Office, Area 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</si>
</sst>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1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5" xfId="0" applyFont="1" applyBorder="1"/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0" fillId="0" borderId="6" xfId="0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vertical="center"/>
    </xf>
    <xf numFmtId="187" fontId="10" fillId="0" borderId="12" xfId="1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/>
    <xf numFmtId="0" fontId="9" fillId="0" borderId="5" xfId="0" applyFont="1" applyBorder="1" applyAlignment="1">
      <alignment horizontal="center"/>
    </xf>
    <xf numFmtId="187" fontId="6" fillId="0" borderId="12" xfId="1" applyNumberFormat="1" applyFont="1" applyBorder="1"/>
    <xf numFmtId="187" fontId="6" fillId="0" borderId="5" xfId="1" applyNumberFormat="1" applyFont="1" applyBorder="1"/>
    <xf numFmtId="187" fontId="10" fillId="0" borderId="12" xfId="1" applyNumberFormat="1" applyFont="1" applyBorder="1"/>
    <xf numFmtId="187" fontId="10" fillId="0" borderId="5" xfId="1" applyNumberFormat="1" applyFont="1" applyBorder="1"/>
    <xf numFmtId="0" fontId="6" fillId="0" borderId="12" xfId="0" applyFont="1" applyBorder="1"/>
    <xf numFmtId="0" fontId="7" fillId="0" borderId="12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13" xfId="0" applyFont="1" applyBorder="1"/>
    <xf numFmtId="0" fontId="7" fillId="0" borderId="13" xfId="0" applyFont="1" applyBorder="1"/>
    <xf numFmtId="0" fontId="12" fillId="0" borderId="0" xfId="0" applyFont="1" applyBorder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1073943</xdr:colOff>
      <xdr:row>12</xdr:row>
      <xdr:rowOff>126207</xdr:rowOff>
    </xdr:from>
    <xdr:to>
      <xdr:col>20</xdr:col>
      <xdr:colOff>8242</xdr:colOff>
      <xdr:row>15</xdr:row>
      <xdr:rowOff>76200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198768" y="3098007"/>
          <a:ext cx="115399" cy="778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>
      <selection activeCell="I16" sqref="I16"/>
    </sheetView>
  </sheetViews>
  <sheetFormatPr defaultRowHeight="21.75" x14ac:dyDescent="0.5"/>
  <cols>
    <col min="1" max="1" width="1.7109375" customWidth="1"/>
    <col min="2" max="2" width="6.140625" customWidth="1"/>
    <col min="3" max="3" width="4.7109375" customWidth="1"/>
    <col min="4" max="4" width="7.28515625" customWidth="1"/>
    <col min="5" max="13" width="6.7109375" customWidth="1"/>
    <col min="14" max="16" width="7.140625" customWidth="1"/>
    <col min="17" max="19" width="6.7109375" customWidth="1"/>
    <col min="20" max="20" width="17.7109375" customWidth="1"/>
    <col min="21" max="21" width="8.140625" customWidth="1"/>
  </cols>
  <sheetData>
    <row r="1" spans="1:20" s="1" customFormat="1" ht="21" x14ac:dyDescent="0.45">
      <c r="B1" s="2" t="s">
        <v>0</v>
      </c>
      <c r="C1" s="3">
        <v>9</v>
      </c>
      <c r="D1" s="2" t="s">
        <v>1</v>
      </c>
      <c r="E1" s="2"/>
      <c r="F1" s="2"/>
      <c r="G1" s="2"/>
      <c r="H1" s="2"/>
      <c r="I1" s="2"/>
      <c r="J1" s="2"/>
    </row>
    <row r="2" spans="1:20" s="4" customFormat="1" ht="21" x14ac:dyDescent="0.45">
      <c r="B2" s="5" t="s">
        <v>2</v>
      </c>
      <c r="C2" s="3">
        <v>9</v>
      </c>
      <c r="D2" s="5" t="s">
        <v>3</v>
      </c>
      <c r="E2" s="5"/>
      <c r="F2" s="5"/>
      <c r="G2" s="5"/>
      <c r="H2" s="5"/>
      <c r="I2" s="5"/>
      <c r="J2" s="5"/>
    </row>
    <row r="3" spans="1:20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9" customFormat="1" ht="21.75" customHeight="1" x14ac:dyDescent="0.4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 x14ac:dyDescent="0.45">
      <c r="A5" s="20"/>
      <c r="B5" s="20"/>
      <c r="C5" s="20"/>
      <c r="D5" s="21"/>
      <c r="E5" s="22"/>
      <c r="F5" s="23"/>
      <c r="G5" s="12"/>
      <c r="H5" s="22"/>
      <c r="I5" s="23"/>
      <c r="J5" s="24"/>
      <c r="K5" s="25"/>
      <c r="L5" s="26" t="s">
        <v>7</v>
      </c>
      <c r="M5" s="25"/>
      <c r="N5" s="27"/>
      <c r="O5" s="28"/>
      <c r="P5" s="29"/>
      <c r="Q5" s="11"/>
      <c r="R5" s="11"/>
      <c r="S5" s="30"/>
      <c r="T5" s="31"/>
    </row>
    <row r="6" spans="1:20" s="19" customFormat="1" ht="19.5" customHeight="1" x14ac:dyDescent="0.45">
      <c r="A6" s="20"/>
      <c r="B6" s="20"/>
      <c r="C6" s="20"/>
      <c r="D6" s="21"/>
      <c r="E6" s="32" t="s">
        <v>8</v>
      </c>
      <c r="F6" s="15"/>
      <c r="G6" s="33"/>
      <c r="H6" s="34"/>
      <c r="I6" s="26" t="s">
        <v>9</v>
      </c>
      <c r="J6" s="35"/>
      <c r="K6" s="25"/>
      <c r="L6" s="26" t="s">
        <v>10</v>
      </c>
      <c r="M6" s="25"/>
      <c r="N6" s="36" t="s">
        <v>11</v>
      </c>
      <c r="O6" s="37"/>
      <c r="P6" s="38"/>
      <c r="Q6" s="15"/>
      <c r="R6" s="15"/>
      <c r="S6" s="33"/>
      <c r="T6" s="31"/>
    </row>
    <row r="7" spans="1:20" s="19" customFormat="1" ht="21" customHeight="1" x14ac:dyDescent="0.45">
      <c r="A7" s="20"/>
      <c r="B7" s="20"/>
      <c r="C7" s="20"/>
      <c r="D7" s="21"/>
      <c r="E7" s="32" t="s">
        <v>12</v>
      </c>
      <c r="F7" s="15"/>
      <c r="G7" s="33"/>
      <c r="H7" s="34"/>
      <c r="I7" s="26" t="s">
        <v>13</v>
      </c>
      <c r="J7" s="39"/>
      <c r="K7" s="25"/>
      <c r="L7" s="26" t="s">
        <v>14</v>
      </c>
      <c r="M7" s="25"/>
      <c r="N7" s="36" t="s">
        <v>15</v>
      </c>
      <c r="O7" s="37"/>
      <c r="P7" s="38"/>
      <c r="Q7" s="15" t="s">
        <v>16</v>
      </c>
      <c r="R7" s="15"/>
      <c r="S7" s="33"/>
      <c r="T7" s="31"/>
    </row>
    <row r="8" spans="1:20" s="19" customFormat="1" ht="18.75" x14ac:dyDescent="0.45">
      <c r="A8" s="20"/>
      <c r="B8" s="20"/>
      <c r="C8" s="20"/>
      <c r="D8" s="21"/>
      <c r="E8" s="22"/>
      <c r="F8" s="40"/>
      <c r="G8" s="12"/>
      <c r="H8" s="34"/>
      <c r="I8" s="26" t="s">
        <v>17</v>
      </c>
      <c r="J8" s="39"/>
      <c r="K8" s="25"/>
      <c r="L8" s="26" t="s">
        <v>18</v>
      </c>
      <c r="M8" s="25"/>
      <c r="N8" s="36" t="s">
        <v>19</v>
      </c>
      <c r="O8" s="37"/>
      <c r="P8" s="38"/>
      <c r="Q8" s="15" t="s">
        <v>20</v>
      </c>
      <c r="R8" s="15"/>
      <c r="S8" s="33"/>
      <c r="T8" s="31"/>
    </row>
    <row r="9" spans="1:20" s="19" customFormat="1" ht="18.75" x14ac:dyDescent="0.45">
      <c r="A9" s="20"/>
      <c r="B9" s="20"/>
      <c r="C9" s="20"/>
      <c r="D9" s="21"/>
      <c r="E9" s="41"/>
      <c r="F9" s="42"/>
      <c r="G9" s="43"/>
      <c r="H9" s="44"/>
      <c r="I9" s="45" t="s">
        <v>21</v>
      </c>
      <c r="J9" s="46"/>
      <c r="K9" s="47"/>
      <c r="L9" s="42" t="s">
        <v>21</v>
      </c>
      <c r="M9" s="47"/>
      <c r="N9" s="48" t="s">
        <v>22</v>
      </c>
      <c r="O9" s="49"/>
      <c r="P9" s="50"/>
      <c r="Q9" s="47"/>
      <c r="R9" s="47"/>
      <c r="S9" s="51"/>
      <c r="T9" s="31"/>
    </row>
    <row r="10" spans="1:20" x14ac:dyDescent="0.5">
      <c r="A10" s="20"/>
      <c r="B10" s="20"/>
      <c r="C10" s="20"/>
      <c r="D10" s="21"/>
      <c r="E10" s="52" t="s">
        <v>8</v>
      </c>
      <c r="F10" s="52" t="s">
        <v>23</v>
      </c>
      <c r="G10" s="12" t="s">
        <v>24</v>
      </c>
      <c r="H10" s="52" t="s">
        <v>8</v>
      </c>
      <c r="I10" s="52" t="s">
        <v>23</v>
      </c>
      <c r="J10" s="12" t="s">
        <v>24</v>
      </c>
      <c r="K10" s="52" t="s">
        <v>8</v>
      </c>
      <c r="L10" s="52" t="s">
        <v>23</v>
      </c>
      <c r="M10" s="12" t="s">
        <v>24</v>
      </c>
      <c r="N10" s="53" t="s">
        <v>8</v>
      </c>
      <c r="O10" s="12" t="s">
        <v>23</v>
      </c>
      <c r="P10" s="12" t="s">
        <v>24</v>
      </c>
      <c r="Q10" s="52" t="s">
        <v>8</v>
      </c>
      <c r="R10" s="52" t="s">
        <v>23</v>
      </c>
      <c r="S10" s="12" t="s">
        <v>24</v>
      </c>
      <c r="T10" s="31"/>
    </row>
    <row r="11" spans="1:20" x14ac:dyDescent="0.5">
      <c r="A11" s="54"/>
      <c r="B11" s="54"/>
      <c r="C11" s="54"/>
      <c r="D11" s="55"/>
      <c r="E11" s="56" t="s">
        <v>12</v>
      </c>
      <c r="F11" s="56" t="s">
        <v>25</v>
      </c>
      <c r="G11" s="43" t="s">
        <v>26</v>
      </c>
      <c r="H11" s="56" t="s">
        <v>12</v>
      </c>
      <c r="I11" s="56" t="s">
        <v>25</v>
      </c>
      <c r="J11" s="43" t="s">
        <v>26</v>
      </c>
      <c r="K11" s="56" t="s">
        <v>12</v>
      </c>
      <c r="L11" s="56" t="s">
        <v>25</v>
      </c>
      <c r="M11" s="43" t="s">
        <v>26</v>
      </c>
      <c r="N11" s="56" t="s">
        <v>12</v>
      </c>
      <c r="O11" s="43" t="s">
        <v>25</v>
      </c>
      <c r="P11" s="43" t="s">
        <v>26</v>
      </c>
      <c r="Q11" s="56" t="s">
        <v>12</v>
      </c>
      <c r="R11" s="56" t="s">
        <v>25</v>
      </c>
      <c r="S11" s="43" t="s">
        <v>26</v>
      </c>
      <c r="T11" s="57"/>
    </row>
    <row r="12" spans="1:20" s="63" customFormat="1" ht="27" customHeight="1" x14ac:dyDescent="0.5">
      <c r="A12" s="58" t="s">
        <v>27</v>
      </c>
      <c r="B12" s="58"/>
      <c r="C12" s="58"/>
      <c r="D12" s="59"/>
      <c r="E12" s="60">
        <f>F12+G12</f>
        <v>82918</v>
      </c>
      <c r="F12" s="60">
        <f>I12+L12+O12+R12</f>
        <v>41519</v>
      </c>
      <c r="G12" s="60">
        <f>J12+M12+P12+S12</f>
        <v>41399</v>
      </c>
      <c r="H12" s="60">
        <f>I12+J12</f>
        <v>64006</v>
      </c>
      <c r="I12" s="60">
        <f>SUM(I13:I20)</f>
        <v>31845</v>
      </c>
      <c r="J12" s="60">
        <f>SUM(J13:J20)</f>
        <v>32161</v>
      </c>
      <c r="K12" s="60">
        <f>L12+M12</f>
        <v>18912</v>
      </c>
      <c r="L12" s="60">
        <f>SUM(L13:L20)</f>
        <v>9674</v>
      </c>
      <c r="M12" s="60">
        <f>SUM(M13:M20)</f>
        <v>9238</v>
      </c>
      <c r="N12" s="61">
        <f>O12+P12</f>
        <v>0</v>
      </c>
      <c r="O12" s="61">
        <f>SUM(O13:O20)</f>
        <v>0</v>
      </c>
      <c r="P12" s="61">
        <f>SUM(P13:P20)</f>
        <v>0</v>
      </c>
      <c r="Q12" s="61">
        <f>R12+S12</f>
        <v>0</v>
      </c>
      <c r="R12" s="61">
        <f>SUM(R13:R20)</f>
        <v>0</v>
      </c>
      <c r="S12" s="61">
        <f>SUM(S13:S20)</f>
        <v>0</v>
      </c>
      <c r="T12" s="62" t="s">
        <v>12</v>
      </c>
    </row>
    <row r="13" spans="1:20" x14ac:dyDescent="0.5">
      <c r="A13" s="64"/>
      <c r="B13" s="65" t="s">
        <v>28</v>
      </c>
      <c r="C13" s="64"/>
      <c r="D13" s="66"/>
      <c r="E13" s="60">
        <f t="shared" ref="E13:E20" si="0">F13+G13</f>
        <v>19339</v>
      </c>
      <c r="F13" s="60">
        <f t="shared" ref="F13:G20" si="1">I13+L13+O13+R13</f>
        <v>9575</v>
      </c>
      <c r="G13" s="60">
        <f t="shared" si="1"/>
        <v>9764</v>
      </c>
      <c r="H13" s="60">
        <f t="shared" ref="H13:H20" si="2">I13+J13</f>
        <v>14064</v>
      </c>
      <c r="I13" s="67">
        <v>6831</v>
      </c>
      <c r="J13" s="68">
        <v>7233</v>
      </c>
      <c r="K13" s="60">
        <f t="shared" ref="K13:K20" si="3">L13+M13</f>
        <v>5275</v>
      </c>
      <c r="L13" s="67">
        <v>2744</v>
      </c>
      <c r="M13" s="68">
        <v>2531</v>
      </c>
      <c r="N13" s="61">
        <f t="shared" ref="N13:N20" si="4">O13+P13</f>
        <v>0</v>
      </c>
      <c r="O13" s="69">
        <v>0</v>
      </c>
      <c r="P13" s="70">
        <v>0</v>
      </c>
      <c r="Q13" s="61">
        <f t="shared" ref="Q13:Q20" si="5">R13+S13</f>
        <v>0</v>
      </c>
      <c r="R13" s="69">
        <v>0</v>
      </c>
      <c r="S13" s="70">
        <v>0</v>
      </c>
      <c r="T13" s="65" t="s">
        <v>29</v>
      </c>
    </row>
    <row r="14" spans="1:20" x14ac:dyDescent="0.5">
      <c r="A14" s="64"/>
      <c r="B14" s="65" t="s">
        <v>30</v>
      </c>
      <c r="C14" s="64"/>
      <c r="D14" s="66"/>
      <c r="E14" s="60">
        <f t="shared" si="0"/>
        <v>13020</v>
      </c>
      <c r="F14" s="60">
        <f t="shared" si="1"/>
        <v>6483</v>
      </c>
      <c r="G14" s="60">
        <f t="shared" si="1"/>
        <v>6537</v>
      </c>
      <c r="H14" s="60">
        <f t="shared" si="2"/>
        <v>12002</v>
      </c>
      <c r="I14" s="67">
        <v>5954</v>
      </c>
      <c r="J14" s="68">
        <v>6048</v>
      </c>
      <c r="K14" s="60">
        <f t="shared" si="3"/>
        <v>1018</v>
      </c>
      <c r="L14" s="67">
        <v>529</v>
      </c>
      <c r="M14" s="68">
        <v>489</v>
      </c>
      <c r="N14" s="61">
        <f t="shared" si="4"/>
        <v>0</v>
      </c>
      <c r="O14" s="69">
        <v>0</v>
      </c>
      <c r="P14" s="70">
        <v>0</v>
      </c>
      <c r="Q14" s="61">
        <f t="shared" si="5"/>
        <v>0</v>
      </c>
      <c r="R14" s="69">
        <v>0</v>
      </c>
      <c r="S14" s="70">
        <v>0</v>
      </c>
      <c r="T14" s="65" t="s">
        <v>31</v>
      </c>
    </row>
    <row r="15" spans="1:20" x14ac:dyDescent="0.5">
      <c r="A15" s="64"/>
      <c r="B15" s="65" t="s">
        <v>32</v>
      </c>
      <c r="C15" s="64"/>
      <c r="D15" s="66"/>
      <c r="E15" s="60">
        <f t="shared" si="0"/>
        <v>10409</v>
      </c>
      <c r="F15" s="60">
        <f t="shared" si="1"/>
        <v>5131</v>
      </c>
      <c r="G15" s="60">
        <f t="shared" si="1"/>
        <v>5278</v>
      </c>
      <c r="H15" s="60">
        <f t="shared" si="2"/>
        <v>8825</v>
      </c>
      <c r="I15" s="67">
        <v>4307</v>
      </c>
      <c r="J15" s="68">
        <v>4518</v>
      </c>
      <c r="K15" s="60">
        <f t="shared" si="3"/>
        <v>1584</v>
      </c>
      <c r="L15" s="67">
        <v>824</v>
      </c>
      <c r="M15" s="68">
        <v>760</v>
      </c>
      <c r="N15" s="61">
        <f t="shared" si="4"/>
        <v>0</v>
      </c>
      <c r="O15" s="69">
        <v>0</v>
      </c>
      <c r="P15" s="70">
        <v>0</v>
      </c>
      <c r="Q15" s="61">
        <f t="shared" si="5"/>
        <v>0</v>
      </c>
      <c r="R15" s="69">
        <v>0</v>
      </c>
      <c r="S15" s="70">
        <v>0</v>
      </c>
      <c r="T15" s="65" t="s">
        <v>33</v>
      </c>
    </row>
    <row r="16" spans="1:20" x14ac:dyDescent="0.5">
      <c r="A16" s="64"/>
      <c r="B16" s="65" t="s">
        <v>34</v>
      </c>
      <c r="C16" s="64"/>
      <c r="D16" s="66"/>
      <c r="E16" s="60">
        <f t="shared" si="0"/>
        <v>9607</v>
      </c>
      <c r="F16" s="60">
        <f t="shared" si="1"/>
        <v>4928</v>
      </c>
      <c r="G16" s="60">
        <f t="shared" si="1"/>
        <v>4679</v>
      </c>
      <c r="H16" s="60">
        <f t="shared" si="2"/>
        <v>8891</v>
      </c>
      <c r="I16" s="67">
        <v>4565</v>
      </c>
      <c r="J16" s="68">
        <v>4326</v>
      </c>
      <c r="K16" s="60">
        <f t="shared" si="3"/>
        <v>716</v>
      </c>
      <c r="L16" s="67">
        <v>363</v>
      </c>
      <c r="M16" s="68">
        <v>353</v>
      </c>
      <c r="N16" s="61">
        <f t="shared" si="4"/>
        <v>0</v>
      </c>
      <c r="O16" s="69">
        <v>0</v>
      </c>
      <c r="P16" s="70">
        <v>0</v>
      </c>
      <c r="Q16" s="61">
        <f t="shared" si="5"/>
        <v>0</v>
      </c>
      <c r="R16" s="69">
        <v>0</v>
      </c>
      <c r="S16" s="70">
        <v>0</v>
      </c>
      <c r="T16" s="65" t="s">
        <v>35</v>
      </c>
    </row>
    <row r="17" spans="1:20" x14ac:dyDescent="0.5">
      <c r="A17" s="64"/>
      <c r="B17" s="65" t="s">
        <v>36</v>
      </c>
      <c r="C17" s="64"/>
      <c r="D17" s="66"/>
      <c r="E17" s="60">
        <f t="shared" si="0"/>
        <v>5429</v>
      </c>
      <c r="F17" s="60">
        <f t="shared" si="1"/>
        <v>2730</v>
      </c>
      <c r="G17" s="60">
        <f t="shared" si="1"/>
        <v>2699</v>
      </c>
      <c r="H17" s="60">
        <f t="shared" si="2"/>
        <v>5172</v>
      </c>
      <c r="I17" s="67">
        <v>2591</v>
      </c>
      <c r="J17" s="68">
        <v>2581</v>
      </c>
      <c r="K17" s="60">
        <f t="shared" si="3"/>
        <v>257</v>
      </c>
      <c r="L17" s="67">
        <v>139</v>
      </c>
      <c r="M17" s="68">
        <v>118</v>
      </c>
      <c r="N17" s="61">
        <f t="shared" si="4"/>
        <v>0</v>
      </c>
      <c r="O17" s="69">
        <v>0</v>
      </c>
      <c r="P17" s="70">
        <v>0</v>
      </c>
      <c r="Q17" s="61">
        <f t="shared" si="5"/>
        <v>0</v>
      </c>
      <c r="R17" s="69">
        <v>0</v>
      </c>
      <c r="S17" s="70">
        <v>0</v>
      </c>
      <c r="T17" s="65" t="s">
        <v>37</v>
      </c>
    </row>
    <row r="18" spans="1:20" x14ac:dyDescent="0.5">
      <c r="A18" s="64"/>
      <c r="B18" s="65" t="s">
        <v>38</v>
      </c>
      <c r="C18" s="64"/>
      <c r="D18" s="66"/>
      <c r="E18" s="60">
        <f t="shared" si="0"/>
        <v>5374</v>
      </c>
      <c r="F18" s="60">
        <f t="shared" si="1"/>
        <v>2762</v>
      </c>
      <c r="G18" s="60">
        <f t="shared" si="1"/>
        <v>2612</v>
      </c>
      <c r="H18" s="60">
        <f t="shared" si="2"/>
        <v>4563</v>
      </c>
      <c r="I18" s="67">
        <v>2331</v>
      </c>
      <c r="J18" s="68">
        <v>2232</v>
      </c>
      <c r="K18" s="60">
        <f t="shared" si="3"/>
        <v>811</v>
      </c>
      <c r="L18" s="67">
        <v>431</v>
      </c>
      <c r="M18" s="68">
        <v>380</v>
      </c>
      <c r="N18" s="61">
        <f t="shared" si="4"/>
        <v>0</v>
      </c>
      <c r="O18" s="69">
        <v>0</v>
      </c>
      <c r="P18" s="70">
        <v>0</v>
      </c>
      <c r="Q18" s="61">
        <f t="shared" si="5"/>
        <v>0</v>
      </c>
      <c r="R18" s="69">
        <v>0</v>
      </c>
      <c r="S18" s="70">
        <v>0</v>
      </c>
      <c r="T18" s="65" t="s">
        <v>39</v>
      </c>
    </row>
    <row r="19" spans="1:20" x14ac:dyDescent="0.5">
      <c r="A19" s="64"/>
      <c r="B19" s="65" t="s">
        <v>40</v>
      </c>
      <c r="C19" s="64"/>
      <c r="D19" s="66"/>
      <c r="E19" s="60">
        <f t="shared" si="0"/>
        <v>3829</v>
      </c>
      <c r="F19" s="60">
        <f t="shared" si="1"/>
        <v>1916</v>
      </c>
      <c r="G19" s="60">
        <f t="shared" si="1"/>
        <v>1913</v>
      </c>
      <c r="H19" s="60">
        <f t="shared" si="2"/>
        <v>3139</v>
      </c>
      <c r="I19" s="67">
        <v>1579</v>
      </c>
      <c r="J19" s="68">
        <v>1560</v>
      </c>
      <c r="K19" s="60">
        <f t="shared" si="3"/>
        <v>690</v>
      </c>
      <c r="L19" s="67">
        <v>337</v>
      </c>
      <c r="M19" s="68">
        <v>353</v>
      </c>
      <c r="N19" s="61">
        <f t="shared" si="4"/>
        <v>0</v>
      </c>
      <c r="O19" s="69">
        <v>0</v>
      </c>
      <c r="P19" s="70">
        <v>0</v>
      </c>
      <c r="Q19" s="61">
        <f t="shared" si="5"/>
        <v>0</v>
      </c>
      <c r="R19" s="69">
        <v>0</v>
      </c>
      <c r="S19" s="70">
        <v>0</v>
      </c>
      <c r="T19" s="65" t="s">
        <v>41</v>
      </c>
    </row>
    <row r="20" spans="1:20" x14ac:dyDescent="0.5">
      <c r="A20" s="64"/>
      <c r="B20" s="65" t="s">
        <v>42</v>
      </c>
      <c r="C20" s="64"/>
      <c r="D20" s="66"/>
      <c r="E20" s="60">
        <f t="shared" si="0"/>
        <v>15911</v>
      </c>
      <c r="F20" s="60">
        <f t="shared" si="1"/>
        <v>7994</v>
      </c>
      <c r="G20" s="60">
        <f t="shared" si="1"/>
        <v>7917</v>
      </c>
      <c r="H20" s="60">
        <f t="shared" si="2"/>
        <v>7350</v>
      </c>
      <c r="I20" s="67">
        <v>3687</v>
      </c>
      <c r="J20" s="68">
        <v>3663</v>
      </c>
      <c r="K20" s="60">
        <f t="shared" si="3"/>
        <v>8561</v>
      </c>
      <c r="L20" s="67">
        <v>4307</v>
      </c>
      <c r="M20" s="68">
        <v>4254</v>
      </c>
      <c r="N20" s="61">
        <f t="shared" si="4"/>
        <v>0</v>
      </c>
      <c r="O20" s="69">
        <v>0</v>
      </c>
      <c r="P20" s="70">
        <v>0</v>
      </c>
      <c r="Q20" s="61">
        <f t="shared" si="5"/>
        <v>0</v>
      </c>
      <c r="R20" s="69">
        <v>0</v>
      </c>
      <c r="S20" s="70">
        <v>0</v>
      </c>
      <c r="T20" s="65" t="s">
        <v>43</v>
      </c>
    </row>
    <row r="21" spans="1:20" x14ac:dyDescent="0.5">
      <c r="A21" s="23"/>
      <c r="B21" s="23"/>
      <c r="C21" s="23"/>
      <c r="D21" s="24"/>
      <c r="E21" s="71"/>
      <c r="F21" s="71"/>
      <c r="G21" s="24"/>
      <c r="H21" s="71"/>
      <c r="I21" s="71"/>
      <c r="J21" s="24"/>
      <c r="K21" s="72"/>
      <c r="L21" s="72"/>
      <c r="M21" s="30"/>
      <c r="N21" s="72"/>
      <c r="O21" s="30"/>
      <c r="P21" s="30"/>
      <c r="Q21" s="72"/>
      <c r="R21" s="72"/>
      <c r="S21" s="30"/>
      <c r="T21" s="11"/>
    </row>
    <row r="22" spans="1:20" ht="3.75" customHeight="1" x14ac:dyDescent="0.5">
      <c r="A22" s="73"/>
      <c r="B22" s="73"/>
      <c r="C22" s="73"/>
      <c r="D22" s="74"/>
      <c r="E22" s="75"/>
      <c r="F22" s="75"/>
      <c r="G22" s="74"/>
      <c r="H22" s="75"/>
      <c r="I22" s="75"/>
      <c r="J22" s="74"/>
      <c r="K22" s="76"/>
      <c r="L22" s="76"/>
      <c r="M22" s="51"/>
      <c r="N22" s="76"/>
      <c r="O22" s="51"/>
      <c r="P22" s="51"/>
      <c r="Q22" s="76"/>
      <c r="R22" s="76"/>
      <c r="S22" s="51"/>
      <c r="T22" s="47"/>
    </row>
    <row r="23" spans="1:20" ht="3.75" customHeight="1" x14ac:dyDescent="0.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79" customFormat="1" ht="18" customHeight="1" x14ac:dyDescent="0.4">
      <c r="A24" s="77"/>
      <c r="B24" s="78" t="s">
        <v>44</v>
      </c>
      <c r="C24" s="77"/>
      <c r="D24" s="77"/>
      <c r="E24" s="77"/>
      <c r="F24" s="77"/>
      <c r="G24" s="77"/>
      <c r="M24" s="80" t="s">
        <v>45</v>
      </c>
      <c r="N24" s="77"/>
      <c r="O24" s="77"/>
    </row>
    <row r="25" spans="1:20" s="79" customFormat="1" ht="18.75" x14ac:dyDescent="0.4">
      <c r="B25" s="78" t="s">
        <v>46</v>
      </c>
      <c r="M25" s="78" t="s">
        <v>47</v>
      </c>
    </row>
    <row r="26" spans="1:20" s="81" customFormat="1" ht="21" x14ac:dyDescent="0.45"/>
    <row r="27" spans="1:20" s="81" customFormat="1" ht="21" x14ac:dyDescent="0.45"/>
    <row r="28" spans="1:20" x14ac:dyDescent="0.5">
      <c r="M28" s="81"/>
      <c r="N28" s="81"/>
      <c r="O28" s="81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2012-09-08T03:34:41Z</dcterms:created>
  <dcterms:modified xsi:type="dcterms:W3CDTF">2012-09-08T03:35:12Z</dcterms:modified>
</cp:coreProperties>
</file>