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1p1น113" sheetId="1" r:id="rId1"/>
    <sheet name="10.1p2น114" sheetId="2" r:id="rId2"/>
  </sheets>
  <definedNames>
    <definedName name="_xlnm.Print_Area" localSheetId="1">'10.1p2น114'!$A$1:$L$34</definedName>
    <definedName name="_xlnm.Print_Area" localSheetId="0">'T-10.1p1น113'!$A$1:$L$32</definedName>
  </definedNames>
  <calcPr calcId="144525"/>
</workbook>
</file>

<file path=xl/calcChain.xml><?xml version="1.0" encoding="utf-8"?>
<calcChain xmlns="http://schemas.openxmlformats.org/spreadsheetml/2006/main">
  <c r="H8" i="1" l="1"/>
  <c r="I16" i="1" s="1"/>
  <c r="F8" i="1"/>
  <c r="G16" i="1" s="1"/>
  <c r="E8" i="1"/>
  <c r="G11" i="1" l="1"/>
  <c r="G12" i="1"/>
  <c r="G13" i="1"/>
  <c r="G14" i="1"/>
  <c r="G15" i="1"/>
  <c r="I11" i="1"/>
  <c r="I12" i="1"/>
  <c r="I13" i="1"/>
  <c r="I14" i="1"/>
  <c r="I15" i="1"/>
  <c r="G8" i="1" l="1"/>
  <c r="I8" i="1"/>
</calcChain>
</file>

<file path=xl/sharedStrings.xml><?xml version="1.0" encoding="utf-8"?>
<sst xmlns="http://schemas.openxmlformats.org/spreadsheetml/2006/main" count="165" uniqueCount="102">
  <si>
    <t>ตาราง</t>
  </si>
  <si>
    <t>สถานประกอบการ คนทำงาน และลูกจ้าง จำแนกตามขนาดของสถานประกอบการ และหมวดอุตสาหกรรม พ.ศ.2555</t>
  </si>
  <si>
    <t>TABLE</t>
  </si>
  <si>
    <t>ESTABLISHMENT, PERSONS ENGAGED AND EMPLOYEES BY SIZE OF ESTABLISHMENT AND DIVISION OF INDUSTRY: 2012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</si>
  <si>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</si>
  <si>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</si>
  <si>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</si>
  <si>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</si>
  <si>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</si>
  <si>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</si>
  <si>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</si>
  <si>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</si>
  <si>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หมวดอุตสาหกรรม</t>
  </si>
  <si>
    <t xml:space="preserve">Number of </t>
  </si>
  <si>
    <t>ร้อยละ</t>
  </si>
  <si>
    <t>Division of industry</t>
  </si>
  <si>
    <t>establishments</t>
  </si>
  <si>
    <t>Number</t>
  </si>
  <si>
    <t>Percentage</t>
  </si>
  <si>
    <t>รวมยอด</t>
  </si>
  <si>
    <t>Total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</si>
  <si>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</si>
  <si>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</si>
  <si>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</si>
  <si>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</si>
  <si>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</si>
  <si>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</si>
  <si>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</si>
  <si>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</si>
  <si>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</si>
  <si>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</si>
  <si>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</si>
  <si>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</si>
  <si>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</si>
  <si>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Manufacture of food products beverages</t>
  </si>
  <si>
    <t>การผลิตผลิตภัณฑ์อาหาร เครื่องดื่ม และยาสูบ</t>
  </si>
  <si>
    <t xml:space="preserve">  and tobacco products</t>
  </si>
  <si>
    <t>การผลิตสิ่งทอ</t>
  </si>
  <si>
    <t>Manufacture of textiles</t>
  </si>
  <si>
    <t xml:space="preserve">การผลิตเครื่องแต่งกาย รวมทั้งการตกแต่ง </t>
  </si>
  <si>
    <t>Manufacture of wearing apparel; dressing and</t>
  </si>
  <si>
    <t xml:space="preserve">  และย้อมสีขนสัตว์</t>
  </si>
  <si>
    <t xml:space="preserve">  dyeing of fur</t>
  </si>
  <si>
    <t>การฟอกและตกแต่งหนังฟอก  รวมทั้งการผลิตกระเป๋า</t>
  </si>
  <si>
    <t>-</t>
  </si>
  <si>
    <t>Tanning and dressing of leather; manufacture of luggage</t>
  </si>
  <si>
    <t xml:space="preserve">  เดินทาง กระเป๋าถือ อานม้า เครื่องเทียมลาก และรองเท้า</t>
  </si>
  <si>
    <t xml:space="preserve">  handbags saddlery, harness and footwear</t>
  </si>
  <si>
    <t>การผลิตไม้และผลิตภัณฑ์จากไม้และไม้ก๊อก ยกเว้น</t>
  </si>
  <si>
    <t>Manufacture of weed and of products of wood and cork,</t>
  </si>
  <si>
    <t xml:space="preserve">  เฟอร์นิเจอร์ รวมทั้งการผลิตสิ่งของที่ทำจากฟาง</t>
  </si>
  <si>
    <t xml:space="preserve">  except furniture; manufacture of articles of straw and</t>
  </si>
  <si>
    <t xml:space="preserve">  และวัสดุถักสานอื่นๆ</t>
  </si>
  <si>
    <t xml:space="preserve">  plaiting materials</t>
  </si>
  <si>
    <t>การผลิตกระดาษ และผลิตภัณฑ์กระดาษ</t>
  </si>
  <si>
    <t>Manufacture of paper and paper products</t>
  </si>
  <si>
    <t>การพิมพ์โฆษณา การพิมพ์ และการทำสำเนาสื่อบันทึก</t>
  </si>
  <si>
    <t>Publishing, printing and reproduction of recorded media</t>
  </si>
  <si>
    <t>สถานประกอบการ คนทำงาน และลูกจ้าง จำแนกตามขนาดของสถานประกอบการ และหมวดอุตสาหกรรม พ.ศ. 2555 (ต่อ)</t>
  </si>
  <si>
    <t>ESTABLISHMENT, PERSONS ENGAGED AND EMPLOYEES BY SIZE OF ESTABLISHMENT AND DIVISION OF INDUSTRY: 2012 (Contd.)</t>
  </si>
  <si>
    <t>การผลิตผลิตภัณฑ์ถ่านโค้ก ผลิตภัณฑ์ที่ได้จากการกลั่น</t>
  </si>
  <si>
    <t xml:space="preserve">  น้ำมันปิโตรเลียม และเชื้อเพลิงปรมาณู และการผลิต</t>
  </si>
  <si>
    <t>Manufacture of coke, refined petroleum products and</t>
  </si>
  <si>
    <t xml:space="preserve">  เคมีภัณฑ์และผลิตภัณฑ์เคมี</t>
  </si>
  <si>
    <t xml:space="preserve">  nuclear fuel and chemicals and chemicals products</t>
  </si>
  <si>
    <t>การผลิตผลิตภัณฑ์ยางและพลาสติก</t>
  </si>
  <si>
    <t>Manufacture of rubber and plastic products</t>
  </si>
  <si>
    <t>การผลิตผลิตภัณฑ์จากแร่อโลหะ</t>
  </si>
  <si>
    <t>Manufacture of other non-metallic mineral products</t>
  </si>
  <si>
    <t>การผลิตโลหะขั้นมูลฐาน</t>
  </si>
  <si>
    <t>Manufacture of basic metals</t>
  </si>
  <si>
    <t>การผลิตผลิตภัณฑ์ที่ทำจากโลหะประดิษฐ์</t>
  </si>
  <si>
    <t xml:space="preserve">Manufacture of fabricated metal products, </t>
  </si>
  <si>
    <t xml:space="preserve">  ยกเว้นเครื่องจักรและอุปกรณ์</t>
  </si>
  <si>
    <t xml:space="preserve">  except machinery and equipment</t>
  </si>
  <si>
    <t>การผลิตเครื่องจักรและอุปกรณ์ ซึ่งมิได้ จัดประเภทไว้ในที่อื่น</t>
  </si>
  <si>
    <t>Manufacture of machinery and equipment n.e.c.</t>
  </si>
  <si>
    <t>การผลิตเครื่องจักรและเครื่องอุปกรณ์ไฟฟ้า  ซึ่งมิได้จัด</t>
  </si>
  <si>
    <t>Manufacture of office accounting and computing</t>
  </si>
  <si>
    <t xml:space="preserve">  ประเภทไว้ในที่อื่น และการผลิตเครื่องจักรสำนักงาน</t>
  </si>
  <si>
    <t xml:space="preserve">  machinery and electrical machinery and apparatus </t>
  </si>
  <si>
    <t xml:space="preserve">  เครื่องทำบัญชี  และเครื่องคำนวณ</t>
  </si>
  <si>
    <t xml:space="preserve">  n.e.c.</t>
  </si>
  <si>
    <t>การผลิตอุปกรณ์และเครื่องอุปกรณ์ วิทยุ โทรทัศน์</t>
  </si>
  <si>
    <t xml:space="preserve">Manufacture of radio, television and communication </t>
  </si>
  <si>
    <t xml:space="preserve">  และการสื่อสาร</t>
  </si>
  <si>
    <t xml:space="preserve">  equipment and apparatus</t>
  </si>
  <si>
    <t>การผลิตอุปกรณ์ที่ใช้ในทางการแพทย์ การวัดความเที่ยง</t>
  </si>
  <si>
    <t>Manufacture of medical, precision</t>
  </si>
  <si>
    <t xml:space="preserve">  และอุปกรณ์ที่ใช้ในการทัศน์ศาสตร์ นาฬิกา</t>
  </si>
  <si>
    <t xml:space="preserve">  and optical Instruments, watches and clocks</t>
  </si>
  <si>
    <t>การผลิตยานยนต์ รถพ่วง และรถกึ่งรถพ่วง</t>
  </si>
  <si>
    <t>Manufacture of motor vehicles, trailers and semi-trailers</t>
  </si>
  <si>
    <t>การผลิตเครื่องอุปกรณ์การขนส่งอื่นๆ</t>
  </si>
  <si>
    <t>Manufacture of other transport equipment</t>
  </si>
  <si>
    <t>การผลิตเฟอร์นิเจอร์ รวมทั้งการผลิต ซึ่งมิได้จัดประเภท</t>
  </si>
  <si>
    <t xml:space="preserve">  ไว้ในที่อื่น</t>
  </si>
  <si>
    <t>Manufacture of furniture; manufacturing n.e.c.</t>
  </si>
  <si>
    <t>การนำผลิตภัณฑ์เก่ามาผลิตเป็นวัตถุดิบใหม่</t>
  </si>
  <si>
    <t>Recycling</t>
  </si>
  <si>
    <t xml:space="preserve">    ที่มา:   สำมะโนอุตสาหกรรม พ.ศ. 2550 จังหวัดเพชรบูรณ์  สำนักงานสถิติแห่งชาติ</t>
  </si>
  <si>
    <t>Source:   The 2007 Industrial census  Phetchabun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</si>
</sst>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"/>
    <numFmt numFmtId="188" formatCode="0.0"/>
    <numFmt numFmtId="189" formatCode="#,##0_ ;\-#,##0\ "/>
    <numFmt numFmtId="190" formatCode="_(* #,##0.00_);_(* \(#,##0.00\);_(* &quot;-&quot;??_);_(@_)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1.5"/>
      <name val="AngsanaUPC"/>
      <family val="1"/>
      <charset val="222"/>
    </font>
    <font>
      <sz val="12"/>
      <name val="AngsanaUPC"/>
      <family val="1"/>
      <charset val="222"/>
    </font>
    <font>
      <sz val="11.5"/>
      <name val="AngsanaUPC"/>
      <family val="1"/>
      <charset val="222"/>
    </font>
    <font>
      <sz val="12"/>
      <name val="AngsanaUPC"/>
      <family val="1"/>
    </font>
    <font>
      <sz val="12.5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90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0" fontId="13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right" indent="2"/>
    </xf>
    <xf numFmtId="187" fontId="6" fillId="0" borderId="2" xfId="0" applyNumberFormat="1" applyFont="1" applyBorder="1" applyAlignment="1">
      <alignment horizontal="right" indent="2"/>
    </xf>
    <xf numFmtId="188" fontId="6" fillId="0" borderId="2" xfId="0" applyNumberFormat="1" applyFont="1" applyBorder="1" applyAlignment="1">
      <alignment horizontal="right" indent="1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4" xfId="0" applyFont="1" applyBorder="1"/>
    <xf numFmtId="0" fontId="7" fillId="0" borderId="7" xfId="0" applyFont="1" applyBorder="1"/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4" xfId="1" applyNumberFormat="1" applyFont="1" applyBorder="1" applyAlignment="1">
      <alignment horizontal="right" indent="2"/>
    </xf>
    <xf numFmtId="3" fontId="8" fillId="0" borderId="4" xfId="0" applyNumberFormat="1" applyFont="1" applyBorder="1" applyAlignment="1">
      <alignment horizontal="right" indent="2"/>
    </xf>
    <xf numFmtId="187" fontId="8" fillId="0" borderId="4" xfId="0" applyNumberFormat="1" applyFont="1" applyBorder="1" applyAlignment="1">
      <alignment horizontal="right" indent="2"/>
    </xf>
    <xf numFmtId="187" fontId="8" fillId="0" borderId="4" xfId="0" applyNumberFormat="1" applyFont="1" applyBorder="1" applyAlignment="1">
      <alignment horizontal="right" indent="1"/>
    </xf>
    <xf numFmtId="0" fontId="9" fillId="0" borderId="7" xfId="0" applyFont="1" applyBorder="1"/>
    <xf numFmtId="3" fontId="10" fillId="0" borderId="4" xfId="1" applyNumberFormat="1" applyFont="1" applyBorder="1" applyAlignment="1">
      <alignment horizontal="right" indent="2"/>
    </xf>
    <xf numFmtId="0" fontId="9" fillId="0" borderId="4" xfId="0" applyFont="1" applyBorder="1"/>
    <xf numFmtId="3" fontId="9" fillId="0" borderId="4" xfId="0" applyNumberFormat="1" applyFont="1" applyBorder="1" applyAlignment="1">
      <alignment horizontal="right" indent="2"/>
    </xf>
    <xf numFmtId="3" fontId="9" fillId="0" borderId="7" xfId="0" applyNumberFormat="1" applyFont="1" applyBorder="1" applyAlignment="1">
      <alignment horizontal="right" indent="2"/>
    </xf>
    <xf numFmtId="187" fontId="9" fillId="0" borderId="7" xfId="0" applyNumberFormat="1" applyFont="1" applyBorder="1" applyAlignment="1">
      <alignment horizontal="right" indent="2"/>
    </xf>
    <xf numFmtId="187" fontId="9" fillId="0" borderId="7" xfId="0" applyNumberFormat="1" applyFont="1" applyBorder="1" applyAlignment="1">
      <alignment horizontal="right" indent="1"/>
    </xf>
    <xf numFmtId="0" fontId="8" fillId="0" borderId="4" xfId="0" applyFont="1" applyBorder="1"/>
    <xf numFmtId="0" fontId="8" fillId="0" borderId="9" xfId="0" applyFont="1" applyBorder="1"/>
    <xf numFmtId="3" fontId="9" fillId="0" borderId="0" xfId="0" applyNumberFormat="1" applyFont="1" applyBorder="1" applyAlignment="1">
      <alignment horizontal="right" indent="2"/>
    </xf>
    <xf numFmtId="187" fontId="9" fillId="0" borderId="0" xfId="0" applyNumberFormat="1" applyFont="1" applyBorder="1" applyAlignment="1">
      <alignment horizontal="right" indent="2"/>
    </xf>
    <xf numFmtId="187" fontId="9" fillId="0" borderId="0" xfId="0" applyNumberFormat="1" applyFont="1" applyBorder="1" applyAlignment="1">
      <alignment horizontal="right" indent="1"/>
    </xf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9" fillId="0" borderId="9" xfId="0" applyFont="1" applyBorder="1"/>
    <xf numFmtId="0" fontId="9" fillId="0" borderId="7" xfId="0" applyFont="1" applyBorder="1" applyAlignment="1">
      <alignment horizontal="right" indent="2"/>
    </xf>
    <xf numFmtId="188" fontId="9" fillId="0" borderId="7" xfId="0" applyNumberFormat="1" applyFont="1" applyBorder="1" applyAlignment="1">
      <alignment horizontal="right" indent="2"/>
    </xf>
    <xf numFmtId="189" fontId="9" fillId="0" borderId="7" xfId="1" applyNumberFormat="1" applyFont="1" applyBorder="1" applyAlignment="1">
      <alignment horizontal="right" indent="2"/>
    </xf>
    <xf numFmtId="0" fontId="4" fillId="0" borderId="6" xfId="0" applyFont="1" applyBorder="1"/>
    <xf numFmtId="0" fontId="4" fillId="0" borderId="10" xfId="0" applyFont="1" applyBorder="1"/>
    <xf numFmtId="0" fontId="4" fillId="0" borderId="5" xfId="0" applyFont="1" applyBorder="1"/>
    <xf numFmtId="0" fontId="11" fillId="0" borderId="0" xfId="0" applyFont="1"/>
    <xf numFmtId="0" fontId="11" fillId="0" borderId="0" xfId="0" applyFont="1" applyBorder="1"/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เครื่องหมายจุลภาค 2" xfId="6"/>
    <cellStyle name="ปกติ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28</xdr:row>
      <xdr:rowOff>0</xdr:rowOff>
    </xdr:from>
    <xdr:to>
      <xdr:col>12</xdr:col>
      <xdr:colOff>9525</xdr:colOff>
      <xdr:row>29</xdr:row>
      <xdr:rowOff>142875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0791825" y="61055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0</xdr:rowOff>
    </xdr:from>
    <xdr:to>
      <xdr:col>11</xdr:col>
      <xdr:colOff>523875</xdr:colOff>
      <xdr:row>32</xdr:row>
      <xdr:rowOff>85725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10248900" y="0"/>
          <a:ext cx="447675" cy="732472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Industrial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096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11</xdr:col>
      <xdr:colOff>9525</xdr:colOff>
      <xdr:row>0</xdr:row>
      <xdr:rowOff>0</xdr:rowOff>
    </xdr:from>
    <xdr:to>
      <xdr:col>11</xdr:col>
      <xdr:colOff>9525</xdr:colOff>
      <xdr:row>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1060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19050</xdr:colOff>
      <xdr:row>0</xdr:row>
      <xdr:rowOff>0</xdr:rowOff>
    </xdr:from>
    <xdr:to>
      <xdr:col>12</xdr:col>
      <xdr:colOff>9525</xdr:colOff>
      <xdr:row>0</xdr:row>
      <xdr:rowOff>0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10115550" y="0"/>
          <a:ext cx="609600" cy="0"/>
          <a:chOff x="636" y="6"/>
          <a:chExt cx="25" cy="503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969696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38100</xdr:colOff>
      <xdr:row>0</xdr:row>
      <xdr:rowOff>0</xdr:rowOff>
    </xdr:from>
    <xdr:to>
      <xdr:col>11</xdr:col>
      <xdr:colOff>266700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134600" y="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11</xdr:col>
      <xdr:colOff>19050</xdr:colOff>
      <xdr:row>0</xdr:row>
      <xdr:rowOff>0</xdr:rowOff>
    </xdr:from>
    <xdr:to>
      <xdr:col>11</xdr:col>
      <xdr:colOff>247650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0115550" y="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11</xdr:col>
      <xdr:colOff>123825</xdr:colOff>
      <xdr:row>0</xdr:row>
      <xdr:rowOff>0</xdr:rowOff>
    </xdr:from>
    <xdr:to>
      <xdr:col>12</xdr:col>
      <xdr:colOff>142875</xdr:colOff>
      <xdr:row>34</xdr:row>
      <xdr:rowOff>219075</xdr:rowOff>
    </xdr:to>
    <xdr:grpSp>
      <xdr:nvGrpSpPr>
        <xdr:cNvPr id="9" name="Group 11"/>
        <xdr:cNvGrpSpPr>
          <a:grpSpLocks/>
        </xdr:cNvGrpSpPr>
      </xdr:nvGrpSpPr>
      <xdr:grpSpPr bwMode="auto">
        <a:xfrm>
          <a:off x="10220325" y="0"/>
          <a:ext cx="638175" cy="7515225"/>
          <a:chOff x="9582150" y="0"/>
          <a:chExt cx="628649" cy="6699551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47830" y="322665"/>
            <a:ext cx="562969" cy="37870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582150" y="0"/>
            <a:ext cx="553586" cy="390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2" name="Straight Connector 10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2"/>
  <sheetViews>
    <sheetView showGridLines="0" tabSelected="1" workbookViewId="0">
      <selection activeCell="K8" sqref="K8"/>
    </sheetView>
  </sheetViews>
  <sheetFormatPr defaultRowHeight="21" x14ac:dyDescent="0.45"/>
  <cols>
    <col min="1" max="1" width="1.7109375" style="55" customWidth="1"/>
    <col min="2" max="2" width="6" style="55" customWidth="1"/>
    <col min="3" max="3" width="4.7109375" style="55" customWidth="1"/>
    <col min="4" max="4" width="30.7109375" style="55" customWidth="1"/>
    <col min="5" max="5" width="15.42578125" style="55" customWidth="1"/>
    <col min="6" max="9" width="13" style="55" customWidth="1"/>
    <col min="10" max="10" width="1.7109375" style="55" customWidth="1"/>
    <col min="11" max="11" width="40.28515625" style="55" customWidth="1"/>
    <col min="12" max="16384" width="9.140625" style="7"/>
  </cols>
  <sheetData>
    <row r="1" spans="1:12" s="3" customFormat="1" x14ac:dyDescent="0.45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ht="18.75" x14ac:dyDescent="0.4">
      <c r="A2" s="4"/>
      <c r="B2" s="4" t="s">
        <v>2</v>
      </c>
      <c r="C2" s="5">
        <v>10.1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18.75" customHeight="1" x14ac:dyDescent="0.4">
      <c r="A4" s="8"/>
      <c r="B4" s="8"/>
      <c r="C4" s="8"/>
      <c r="D4" s="8"/>
      <c r="E4" s="9" t="s">
        <v>4</v>
      </c>
      <c r="F4" s="10" t="s">
        <v>5</v>
      </c>
      <c r="G4" s="11"/>
      <c r="H4" s="10" t="s">
        <v>6</v>
      </c>
      <c r="I4" s="11"/>
      <c r="J4" s="12"/>
      <c r="K4" s="13"/>
      <c r="L4" s="14"/>
    </row>
    <row r="5" spans="1:12" s="15" customFormat="1" ht="18.75" customHeight="1" x14ac:dyDescent="0.4">
      <c r="A5" s="16" t="s">
        <v>7</v>
      </c>
      <c r="B5" s="16"/>
      <c r="C5" s="16"/>
      <c r="D5" s="16"/>
      <c r="E5" s="17" t="s">
        <v>8</v>
      </c>
      <c r="F5" s="18" t="s">
        <v>9</v>
      </c>
      <c r="G5" s="19"/>
      <c r="H5" s="18" t="s">
        <v>10</v>
      </c>
      <c r="I5" s="19"/>
      <c r="J5" s="20"/>
      <c r="K5" s="21" t="s">
        <v>11</v>
      </c>
      <c r="L5" s="14"/>
    </row>
    <row r="6" spans="1:12" s="15" customFormat="1" ht="18.75" customHeight="1" x14ac:dyDescent="0.4">
      <c r="A6" s="16" t="s">
        <v>12</v>
      </c>
      <c r="B6" s="16"/>
      <c r="C6" s="16"/>
      <c r="D6" s="16"/>
      <c r="E6" s="17" t="s">
        <v>13</v>
      </c>
      <c r="F6" s="17" t="s">
        <v>4</v>
      </c>
      <c r="G6" s="17" t="s">
        <v>14</v>
      </c>
      <c r="H6" s="17" t="s">
        <v>4</v>
      </c>
      <c r="I6" s="20" t="s">
        <v>14</v>
      </c>
      <c r="J6" s="20"/>
      <c r="K6" s="21" t="s">
        <v>15</v>
      </c>
      <c r="L6" s="14"/>
    </row>
    <row r="7" spans="1:12" s="15" customFormat="1" ht="18.75" customHeight="1" x14ac:dyDescent="0.4">
      <c r="A7" s="22"/>
      <c r="B7" s="22"/>
      <c r="C7" s="22"/>
      <c r="D7" s="22"/>
      <c r="E7" s="23" t="s">
        <v>16</v>
      </c>
      <c r="F7" s="23" t="s">
        <v>17</v>
      </c>
      <c r="G7" s="23" t="s">
        <v>18</v>
      </c>
      <c r="H7" s="23" t="s">
        <v>17</v>
      </c>
      <c r="I7" s="23" t="s">
        <v>18</v>
      </c>
      <c r="J7" s="24"/>
      <c r="K7" s="25"/>
      <c r="L7" s="14"/>
    </row>
    <row r="8" spans="1:12" s="32" customFormat="1" ht="27" customHeight="1" x14ac:dyDescent="0.4">
      <c r="A8" s="26" t="s">
        <v>19</v>
      </c>
      <c r="B8" s="26"/>
      <c r="C8" s="26"/>
      <c r="D8" s="26"/>
      <c r="E8" s="27">
        <f>SUM(E11:E16)</f>
        <v>6156</v>
      </c>
      <c r="F8" s="27">
        <f>SUM(F11:F16)</f>
        <v>26633</v>
      </c>
      <c r="G8" s="28">
        <f>SUM(G11:G16)</f>
        <v>100.00000000000001</v>
      </c>
      <c r="H8" s="27">
        <f>SUM(H11:H16)</f>
        <v>16089</v>
      </c>
      <c r="I8" s="29">
        <f>SUM(I11:I16)</f>
        <v>100</v>
      </c>
      <c r="J8" s="30"/>
      <c r="K8" s="31" t="s">
        <v>20</v>
      </c>
    </row>
    <row r="9" spans="1:12" s="36" customFormat="1" ht="18" x14ac:dyDescent="0.4">
      <c r="A9" s="33" t="s">
        <v>21</v>
      </c>
      <c r="B9" s="33"/>
      <c r="C9" s="33"/>
      <c r="D9" s="33"/>
      <c r="E9" s="34"/>
      <c r="F9" s="35"/>
      <c r="G9" s="35"/>
      <c r="H9" s="35"/>
      <c r="I9" s="35"/>
      <c r="J9" s="35" t="s">
        <v>11</v>
      </c>
      <c r="K9" s="33"/>
    </row>
    <row r="10" spans="1:12" s="36" customFormat="1" ht="5.25" customHeight="1" x14ac:dyDescent="0.4">
      <c r="B10" s="33"/>
      <c r="C10" s="33"/>
      <c r="D10" s="33"/>
      <c r="E10" s="34"/>
      <c r="F10" s="35"/>
      <c r="G10" s="35"/>
      <c r="H10" s="35"/>
      <c r="I10" s="35"/>
      <c r="J10" s="35"/>
      <c r="K10" s="33"/>
    </row>
    <row r="11" spans="1:12" s="37" customFormat="1" ht="17.25" customHeight="1" x14ac:dyDescent="0.4">
      <c r="B11" s="38" t="s">
        <v>22</v>
      </c>
      <c r="C11" s="38"/>
      <c r="D11" s="38"/>
      <c r="E11" s="39">
        <v>6081</v>
      </c>
      <c r="F11" s="40">
        <v>17010</v>
      </c>
      <c r="G11" s="41">
        <f t="shared" ref="G11:G16" si="0">F11*100/$F$8</f>
        <v>63.868133518567191</v>
      </c>
      <c r="H11" s="40">
        <v>6556</v>
      </c>
      <c r="I11" s="42">
        <f t="shared" ref="I11:I16" si="1">H11*100/$H$8</f>
        <v>40.748337373360684</v>
      </c>
      <c r="J11" s="43"/>
      <c r="K11" s="38" t="s">
        <v>23</v>
      </c>
    </row>
    <row r="12" spans="1:12" s="37" customFormat="1" ht="17.25" customHeight="1" x14ac:dyDescent="0.4">
      <c r="B12" s="38" t="s">
        <v>24</v>
      </c>
      <c r="C12" s="38"/>
      <c r="D12" s="38"/>
      <c r="E12" s="40">
        <v>31</v>
      </c>
      <c r="F12" s="39">
        <v>603</v>
      </c>
      <c r="G12" s="41">
        <f t="shared" si="0"/>
        <v>2.2641084369015885</v>
      </c>
      <c r="H12" s="40">
        <v>568</v>
      </c>
      <c r="I12" s="42">
        <f t="shared" si="1"/>
        <v>3.530362359375971</v>
      </c>
      <c r="J12" s="43"/>
      <c r="K12" s="38" t="s">
        <v>25</v>
      </c>
    </row>
    <row r="13" spans="1:12" s="37" customFormat="1" ht="17.25" customHeight="1" x14ac:dyDescent="0.4">
      <c r="B13" s="38" t="s">
        <v>26</v>
      </c>
      <c r="C13" s="38"/>
      <c r="D13" s="38"/>
      <c r="E13" s="40">
        <v>10</v>
      </c>
      <c r="F13" s="39">
        <v>282</v>
      </c>
      <c r="G13" s="41">
        <f t="shared" si="0"/>
        <v>1.0588367814365636</v>
      </c>
      <c r="H13" s="40">
        <v>263</v>
      </c>
      <c r="I13" s="42">
        <f t="shared" si="1"/>
        <v>1.6346572192180993</v>
      </c>
      <c r="J13" s="43"/>
      <c r="K13" s="38" t="s">
        <v>27</v>
      </c>
    </row>
    <row r="14" spans="1:12" s="37" customFormat="1" ht="17.25" customHeight="1" x14ac:dyDescent="0.4">
      <c r="B14" s="38" t="s">
        <v>28</v>
      </c>
      <c r="C14" s="38"/>
      <c r="D14" s="38"/>
      <c r="E14" s="40">
        <v>10</v>
      </c>
      <c r="F14" s="40">
        <v>371</v>
      </c>
      <c r="G14" s="41">
        <f t="shared" si="0"/>
        <v>1.3930086734502309</v>
      </c>
      <c r="H14" s="40">
        <v>342</v>
      </c>
      <c r="I14" s="42">
        <f t="shared" si="1"/>
        <v>2.1256759276524333</v>
      </c>
      <c r="J14" s="43"/>
      <c r="K14" s="38" t="s">
        <v>29</v>
      </c>
    </row>
    <row r="15" spans="1:12" s="37" customFormat="1" ht="17.25" customHeight="1" x14ac:dyDescent="0.4">
      <c r="B15" s="38" t="s">
        <v>30</v>
      </c>
      <c r="C15" s="38"/>
      <c r="D15" s="38"/>
      <c r="E15" s="40">
        <v>17</v>
      </c>
      <c r="F15" s="40">
        <v>1514</v>
      </c>
      <c r="G15" s="41">
        <f t="shared" si="0"/>
        <v>5.6846769045920471</v>
      </c>
      <c r="H15" s="40">
        <v>1511</v>
      </c>
      <c r="I15" s="42">
        <f t="shared" si="1"/>
        <v>9.3915097271427683</v>
      </c>
      <c r="J15" s="43"/>
      <c r="K15" s="38" t="s">
        <v>31</v>
      </c>
    </row>
    <row r="16" spans="1:12" s="37" customFormat="1" ht="17.25" customHeight="1" x14ac:dyDescent="0.4">
      <c r="B16" s="38" t="s">
        <v>32</v>
      </c>
      <c r="C16" s="38"/>
      <c r="D16" s="38"/>
      <c r="E16" s="44">
        <v>7</v>
      </c>
      <c r="F16" s="39">
        <v>6853</v>
      </c>
      <c r="G16" s="41">
        <f t="shared" si="0"/>
        <v>25.731235685052379</v>
      </c>
      <c r="H16" s="39">
        <v>6849</v>
      </c>
      <c r="I16" s="42">
        <f t="shared" si="1"/>
        <v>42.569457393250048</v>
      </c>
      <c r="J16" s="43"/>
      <c r="K16" s="38" t="s">
        <v>33</v>
      </c>
    </row>
    <row r="17" spans="1:11" s="36" customFormat="1" ht="18.75" customHeight="1" x14ac:dyDescent="0.4">
      <c r="A17" s="36" t="s">
        <v>12</v>
      </c>
      <c r="B17" s="33"/>
      <c r="C17" s="33"/>
      <c r="D17" s="33"/>
      <c r="E17" s="34"/>
      <c r="F17" s="35"/>
      <c r="G17" s="35"/>
      <c r="H17" s="35"/>
      <c r="I17" s="35"/>
      <c r="J17" s="35" t="s">
        <v>15</v>
      </c>
      <c r="K17" s="33"/>
    </row>
    <row r="18" spans="1:11" s="36" customFormat="1" ht="3.75" customHeight="1" x14ac:dyDescent="0.4">
      <c r="B18" s="33"/>
      <c r="C18" s="33"/>
      <c r="D18" s="33"/>
      <c r="E18" s="34"/>
      <c r="F18" s="35"/>
      <c r="G18" s="35"/>
      <c r="H18" s="35"/>
      <c r="I18" s="35"/>
      <c r="J18" s="35"/>
      <c r="K18" s="33"/>
    </row>
    <row r="19" spans="1:11" s="37" customFormat="1" ht="18.75" customHeight="1" x14ac:dyDescent="0.4">
      <c r="C19" s="38"/>
      <c r="D19" s="38"/>
      <c r="E19" s="45"/>
      <c r="F19" s="43"/>
      <c r="G19" s="43"/>
      <c r="H19" s="43"/>
      <c r="I19" s="43"/>
      <c r="J19" s="43"/>
      <c r="K19" s="38" t="s">
        <v>34</v>
      </c>
    </row>
    <row r="20" spans="1:11" s="37" customFormat="1" ht="18" customHeight="1" x14ac:dyDescent="0.4">
      <c r="B20" s="38" t="s">
        <v>35</v>
      </c>
      <c r="C20" s="38"/>
      <c r="D20" s="38"/>
      <c r="E20" s="46">
        <v>3410</v>
      </c>
      <c r="F20" s="47">
        <v>18551</v>
      </c>
      <c r="G20" s="48">
        <v>69.7</v>
      </c>
      <c r="H20" s="47">
        <v>11704</v>
      </c>
      <c r="I20" s="49">
        <v>72.8</v>
      </c>
      <c r="J20" s="43"/>
      <c r="K20" s="38" t="s">
        <v>36</v>
      </c>
    </row>
    <row r="21" spans="1:11" s="37" customFormat="1" ht="18.75" customHeight="1" x14ac:dyDescent="0.4">
      <c r="B21" s="38" t="s">
        <v>37</v>
      </c>
      <c r="C21" s="38"/>
      <c r="D21" s="38"/>
      <c r="E21" s="46">
        <v>407</v>
      </c>
      <c r="F21" s="47">
        <v>1582</v>
      </c>
      <c r="G21" s="48">
        <v>5.9</v>
      </c>
      <c r="H21" s="47">
        <v>1097</v>
      </c>
      <c r="I21" s="49">
        <v>6.8</v>
      </c>
      <c r="J21" s="43"/>
      <c r="K21" s="38" t="s">
        <v>38</v>
      </c>
    </row>
    <row r="22" spans="1:11" s="37" customFormat="1" ht="18.75" customHeight="1" x14ac:dyDescent="0.4">
      <c r="B22" s="38" t="s">
        <v>39</v>
      </c>
      <c r="C22" s="38"/>
      <c r="D22" s="38"/>
      <c r="E22" s="46">
        <v>759</v>
      </c>
      <c r="F22" s="47">
        <v>1492</v>
      </c>
      <c r="G22" s="48">
        <v>5.6</v>
      </c>
      <c r="H22" s="47">
        <v>592</v>
      </c>
      <c r="I22" s="49">
        <v>3.7</v>
      </c>
      <c r="J22" s="43"/>
      <c r="K22" s="38" t="s">
        <v>40</v>
      </c>
    </row>
    <row r="23" spans="1:11" s="37" customFormat="1" ht="18.75" customHeight="1" x14ac:dyDescent="0.4">
      <c r="B23" s="38" t="s">
        <v>41</v>
      </c>
      <c r="C23" s="38"/>
      <c r="D23" s="38"/>
      <c r="E23" s="50"/>
      <c r="F23" s="50"/>
      <c r="G23" s="50"/>
      <c r="H23" s="50"/>
      <c r="I23" s="51"/>
      <c r="J23" s="43"/>
      <c r="K23" s="38" t="s">
        <v>42</v>
      </c>
    </row>
    <row r="24" spans="1:11" s="37" customFormat="1" ht="18.75" customHeight="1" x14ac:dyDescent="0.4">
      <c r="B24" s="38" t="s">
        <v>43</v>
      </c>
      <c r="C24" s="38"/>
      <c r="D24" s="38"/>
      <c r="E24" s="46" t="s">
        <v>44</v>
      </c>
      <c r="F24" s="47" t="s">
        <v>44</v>
      </c>
      <c r="G24" s="47" t="s">
        <v>44</v>
      </c>
      <c r="H24" s="47" t="s">
        <v>44</v>
      </c>
      <c r="I24" s="47" t="s">
        <v>44</v>
      </c>
      <c r="J24" s="43"/>
      <c r="K24" s="38" t="s">
        <v>45</v>
      </c>
    </row>
    <row r="25" spans="1:11" s="37" customFormat="1" ht="18.75" customHeight="1" x14ac:dyDescent="0.4">
      <c r="B25" s="38" t="s">
        <v>46</v>
      </c>
      <c r="C25" s="38"/>
      <c r="D25" s="38"/>
      <c r="E25" s="46"/>
      <c r="F25" s="47"/>
      <c r="G25" s="48"/>
      <c r="H25" s="47"/>
      <c r="I25" s="49"/>
      <c r="J25" s="43"/>
      <c r="K25" s="38" t="s">
        <v>47</v>
      </c>
    </row>
    <row r="26" spans="1:11" s="37" customFormat="1" ht="18.75" customHeight="1" x14ac:dyDescent="0.4">
      <c r="B26" s="38" t="s">
        <v>48</v>
      </c>
      <c r="C26" s="38"/>
      <c r="D26" s="38"/>
      <c r="E26" s="46">
        <v>533</v>
      </c>
      <c r="F26" s="47">
        <v>1041</v>
      </c>
      <c r="G26" s="48">
        <v>3.9</v>
      </c>
      <c r="H26" s="47">
        <v>243</v>
      </c>
      <c r="I26" s="49">
        <v>1.5</v>
      </c>
      <c r="J26" s="43"/>
      <c r="K26" s="38" t="s">
        <v>49</v>
      </c>
    </row>
    <row r="27" spans="1:11" s="37" customFormat="1" ht="18.75" customHeight="1" x14ac:dyDescent="0.4">
      <c r="B27" s="38" t="s">
        <v>50</v>
      </c>
      <c r="C27" s="38"/>
      <c r="D27" s="38"/>
      <c r="E27" s="46"/>
      <c r="F27" s="47"/>
      <c r="G27" s="48"/>
      <c r="H27" s="47"/>
      <c r="I27" s="49"/>
      <c r="J27" s="43"/>
      <c r="K27" s="38" t="s">
        <v>51</v>
      </c>
    </row>
    <row r="28" spans="1:11" s="37" customFormat="1" ht="18.75" customHeight="1" x14ac:dyDescent="0.4">
      <c r="B28" s="38" t="s">
        <v>52</v>
      </c>
      <c r="C28" s="38"/>
      <c r="D28" s="38"/>
      <c r="E28" s="46"/>
      <c r="F28" s="47"/>
      <c r="G28" s="48"/>
      <c r="H28" s="47"/>
      <c r="I28" s="49"/>
      <c r="J28" s="43"/>
      <c r="K28" s="38" t="s">
        <v>53</v>
      </c>
    </row>
    <row r="29" spans="1:11" s="37" customFormat="1" ht="18.75" customHeight="1" x14ac:dyDescent="0.4">
      <c r="B29" s="38" t="s">
        <v>54</v>
      </c>
      <c r="C29" s="38"/>
      <c r="D29" s="38"/>
      <c r="E29" s="46" t="s">
        <v>44</v>
      </c>
      <c r="F29" s="47" t="s">
        <v>44</v>
      </c>
      <c r="G29" s="47" t="s">
        <v>44</v>
      </c>
      <c r="H29" s="47" t="s">
        <v>44</v>
      </c>
      <c r="I29" s="47" t="s">
        <v>44</v>
      </c>
      <c r="J29" s="43"/>
      <c r="K29" s="38" t="s">
        <v>55</v>
      </c>
    </row>
    <row r="30" spans="1:11" s="37" customFormat="1" ht="18.75" customHeight="1" x14ac:dyDescent="0.4">
      <c r="B30" s="38" t="s">
        <v>56</v>
      </c>
      <c r="C30" s="38"/>
      <c r="D30" s="38"/>
      <c r="E30" s="46">
        <v>46</v>
      </c>
      <c r="F30" s="47">
        <v>135</v>
      </c>
      <c r="G30" s="48">
        <v>0.5</v>
      </c>
      <c r="H30" s="47">
        <v>68</v>
      </c>
      <c r="I30" s="49">
        <v>0.4</v>
      </c>
      <c r="J30" s="43"/>
      <c r="K30" s="38" t="s">
        <v>57</v>
      </c>
    </row>
    <row r="31" spans="1:11" s="37" customFormat="1" ht="18.75" customHeight="1" x14ac:dyDescent="0.4">
      <c r="B31" s="38"/>
      <c r="C31" s="38"/>
      <c r="D31" s="38"/>
      <c r="E31" s="52"/>
      <c r="F31" s="52"/>
      <c r="G31" s="53"/>
      <c r="H31" s="52"/>
      <c r="I31" s="54"/>
      <c r="J31" s="38"/>
      <c r="K31" s="38"/>
    </row>
    <row r="32" spans="1:11" ht="33" customHeight="1" x14ac:dyDescent="0.45"/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78740157480314965" right="0.11811023622047245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5"/>
  <sheetViews>
    <sheetView showGridLines="0" workbookViewId="0">
      <selection activeCell="K8" sqref="K8"/>
    </sheetView>
  </sheetViews>
  <sheetFormatPr defaultRowHeight="21" x14ac:dyDescent="0.45"/>
  <cols>
    <col min="1" max="1" width="1.7109375" style="55" customWidth="1"/>
    <col min="2" max="2" width="6" style="55" customWidth="1"/>
    <col min="3" max="3" width="4.7109375" style="55" customWidth="1"/>
    <col min="4" max="4" width="30.7109375" style="55" customWidth="1"/>
    <col min="5" max="5" width="15.42578125" style="55" customWidth="1"/>
    <col min="6" max="9" width="13" style="55" customWidth="1"/>
    <col min="10" max="10" width="1.7109375" style="55" customWidth="1"/>
    <col min="11" max="11" width="39.140625" style="55" customWidth="1"/>
    <col min="12" max="13" width="9.28515625" style="7" customWidth="1"/>
    <col min="14" max="16384" width="9.140625" style="7"/>
  </cols>
  <sheetData>
    <row r="1" spans="1:11" s="3" customFormat="1" x14ac:dyDescent="0.45">
      <c r="A1" s="1"/>
      <c r="B1" s="1" t="s">
        <v>0</v>
      </c>
      <c r="C1" s="2">
        <v>10.1</v>
      </c>
      <c r="D1" s="1" t="s">
        <v>58</v>
      </c>
      <c r="E1" s="1"/>
      <c r="F1" s="1"/>
      <c r="G1" s="1"/>
      <c r="H1" s="1"/>
      <c r="I1" s="1"/>
      <c r="J1" s="1"/>
      <c r="K1" s="1"/>
    </row>
    <row r="2" spans="1:11" s="6" customFormat="1" x14ac:dyDescent="0.45">
      <c r="A2" s="4"/>
      <c r="B2" s="4" t="s">
        <v>2</v>
      </c>
      <c r="C2" s="2">
        <v>10.1</v>
      </c>
      <c r="D2" s="4" t="s">
        <v>59</v>
      </c>
      <c r="E2" s="4"/>
      <c r="F2" s="4"/>
      <c r="G2" s="4"/>
      <c r="H2" s="4"/>
      <c r="I2" s="4"/>
      <c r="J2" s="4"/>
      <c r="K2" s="4"/>
    </row>
    <row r="3" spans="1:11" ht="3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15" customFormat="1" ht="18.75" customHeight="1" x14ac:dyDescent="0.4">
      <c r="A4" s="8"/>
      <c r="B4" s="8"/>
      <c r="C4" s="8"/>
      <c r="D4" s="8"/>
      <c r="E4" s="12" t="s">
        <v>4</v>
      </c>
      <c r="F4" s="10" t="s">
        <v>5</v>
      </c>
      <c r="G4" s="11"/>
      <c r="H4" s="10" t="s">
        <v>6</v>
      </c>
      <c r="I4" s="11"/>
      <c r="J4" s="12"/>
      <c r="K4" s="13"/>
    </row>
    <row r="5" spans="1:11" s="15" customFormat="1" ht="18.75" customHeight="1" x14ac:dyDescent="0.4">
      <c r="A5" s="16" t="s">
        <v>7</v>
      </c>
      <c r="B5" s="16"/>
      <c r="C5" s="16"/>
      <c r="D5" s="56"/>
      <c r="E5" s="17" t="s">
        <v>8</v>
      </c>
      <c r="F5" s="18" t="s">
        <v>9</v>
      </c>
      <c r="G5" s="19"/>
      <c r="H5" s="18" t="s">
        <v>10</v>
      </c>
      <c r="I5" s="19"/>
      <c r="J5" s="20"/>
      <c r="K5" s="21" t="s">
        <v>11</v>
      </c>
    </row>
    <row r="6" spans="1:11" s="15" customFormat="1" ht="18.75" customHeight="1" x14ac:dyDescent="0.4">
      <c r="A6" s="16" t="s">
        <v>12</v>
      </c>
      <c r="B6" s="16"/>
      <c r="C6" s="16"/>
      <c r="D6" s="56"/>
      <c r="E6" s="20" t="s">
        <v>13</v>
      </c>
      <c r="F6" s="17" t="s">
        <v>4</v>
      </c>
      <c r="G6" s="17" t="s">
        <v>14</v>
      </c>
      <c r="H6" s="17" t="s">
        <v>4</v>
      </c>
      <c r="I6" s="20" t="s">
        <v>14</v>
      </c>
      <c r="J6" s="20"/>
      <c r="K6" s="21" t="s">
        <v>15</v>
      </c>
    </row>
    <row r="7" spans="1:11" s="15" customFormat="1" ht="18.75" customHeight="1" x14ac:dyDescent="0.4">
      <c r="A7" s="22"/>
      <c r="B7" s="22"/>
      <c r="C7" s="22"/>
      <c r="D7" s="22"/>
      <c r="E7" s="24" t="s">
        <v>16</v>
      </c>
      <c r="F7" s="23" t="s">
        <v>17</v>
      </c>
      <c r="G7" s="23" t="s">
        <v>18</v>
      </c>
      <c r="H7" s="23" t="s">
        <v>17</v>
      </c>
      <c r="I7" s="23" t="s">
        <v>18</v>
      </c>
      <c r="J7" s="24"/>
      <c r="K7" s="25"/>
    </row>
    <row r="8" spans="1:11" s="37" customFormat="1" ht="17.25" customHeight="1" x14ac:dyDescent="0.4">
      <c r="B8" s="38" t="s">
        <v>60</v>
      </c>
      <c r="C8" s="38"/>
      <c r="D8" s="57"/>
      <c r="E8" s="58">
        <v>10</v>
      </c>
      <c r="F8" s="58">
        <v>126</v>
      </c>
      <c r="G8" s="59">
        <v>0.5</v>
      </c>
      <c r="H8" s="58">
        <v>113</v>
      </c>
      <c r="I8" s="58">
        <v>0.7</v>
      </c>
      <c r="J8" s="43"/>
    </row>
    <row r="9" spans="1:11" s="37" customFormat="1" ht="17.25" customHeight="1" x14ac:dyDescent="0.4">
      <c r="B9" s="38" t="s">
        <v>61</v>
      </c>
      <c r="C9" s="38"/>
      <c r="D9" s="57"/>
      <c r="E9" s="43"/>
      <c r="F9" s="43"/>
      <c r="G9" s="43"/>
      <c r="H9" s="43"/>
      <c r="I9" s="43"/>
      <c r="J9" s="43"/>
      <c r="K9" s="38" t="s">
        <v>62</v>
      </c>
    </row>
    <row r="10" spans="1:11" s="37" customFormat="1" ht="17.25" customHeight="1" x14ac:dyDescent="0.4">
      <c r="B10" s="38" t="s">
        <v>63</v>
      </c>
      <c r="C10" s="38"/>
      <c r="D10" s="57"/>
      <c r="E10" s="58"/>
      <c r="F10" s="58"/>
      <c r="G10" s="59"/>
      <c r="H10" s="58"/>
      <c r="I10" s="58"/>
      <c r="J10" s="43"/>
      <c r="K10" s="38" t="s">
        <v>64</v>
      </c>
    </row>
    <row r="11" spans="1:11" s="37" customFormat="1" ht="17.25" customHeight="1" x14ac:dyDescent="0.4">
      <c r="B11" s="38" t="s">
        <v>65</v>
      </c>
      <c r="C11" s="38"/>
      <c r="D11" s="57"/>
      <c r="E11" s="58">
        <v>20</v>
      </c>
      <c r="F11" s="58">
        <v>25</v>
      </c>
      <c r="G11" s="59">
        <v>0.1</v>
      </c>
      <c r="H11" s="58" t="s">
        <v>44</v>
      </c>
      <c r="I11" s="58" t="s">
        <v>44</v>
      </c>
      <c r="J11" s="43"/>
      <c r="K11" s="38" t="s">
        <v>66</v>
      </c>
    </row>
    <row r="12" spans="1:11" s="37" customFormat="1" ht="17.25" customHeight="1" x14ac:dyDescent="0.4">
      <c r="B12" s="38" t="s">
        <v>67</v>
      </c>
      <c r="C12" s="38"/>
      <c r="D12" s="57"/>
      <c r="E12" s="58">
        <v>121</v>
      </c>
      <c r="F12" s="58">
        <v>779</v>
      </c>
      <c r="G12" s="59">
        <v>2.9</v>
      </c>
      <c r="H12" s="58">
        <v>572</v>
      </c>
      <c r="I12" s="58">
        <v>3.6</v>
      </c>
      <c r="J12" s="43"/>
      <c r="K12" s="38" t="s">
        <v>68</v>
      </c>
    </row>
    <row r="13" spans="1:11" s="37" customFormat="1" ht="17.25" customHeight="1" x14ac:dyDescent="0.4">
      <c r="B13" s="38" t="s">
        <v>69</v>
      </c>
      <c r="C13" s="38"/>
      <c r="D13" s="57"/>
      <c r="E13" s="58"/>
      <c r="F13" s="58"/>
      <c r="G13" s="59"/>
      <c r="H13" s="58"/>
      <c r="I13" s="58"/>
      <c r="J13" s="43"/>
      <c r="K13" s="38" t="s">
        <v>70</v>
      </c>
    </row>
    <row r="14" spans="1:11" s="37" customFormat="1" ht="17.25" customHeight="1" x14ac:dyDescent="0.4">
      <c r="B14" s="38" t="s">
        <v>71</v>
      </c>
      <c r="C14" s="38"/>
      <c r="D14" s="57"/>
      <c r="E14" s="58">
        <v>362</v>
      </c>
      <c r="F14" s="58">
        <v>977</v>
      </c>
      <c r="G14" s="59">
        <v>3.6</v>
      </c>
      <c r="H14" s="58">
        <v>462</v>
      </c>
      <c r="I14" s="58">
        <v>2.9</v>
      </c>
      <c r="J14" s="43"/>
      <c r="K14" s="38" t="s">
        <v>72</v>
      </c>
    </row>
    <row r="15" spans="1:11" s="37" customFormat="1" ht="17.25" customHeight="1" x14ac:dyDescent="0.4">
      <c r="B15" s="38" t="s">
        <v>73</v>
      </c>
      <c r="C15" s="38"/>
      <c r="D15" s="57"/>
      <c r="E15" s="58"/>
      <c r="F15" s="58"/>
      <c r="G15" s="59"/>
      <c r="H15" s="58"/>
      <c r="I15" s="58"/>
      <c r="J15" s="43"/>
      <c r="K15" s="38" t="s">
        <v>74</v>
      </c>
    </row>
    <row r="16" spans="1:11" s="37" customFormat="1" ht="17.25" customHeight="1" x14ac:dyDescent="0.4">
      <c r="B16" s="38" t="s">
        <v>75</v>
      </c>
      <c r="C16" s="38"/>
      <c r="D16" s="57"/>
      <c r="E16" s="58">
        <v>18</v>
      </c>
      <c r="F16" s="58">
        <v>27</v>
      </c>
      <c r="G16" s="59">
        <v>0.1</v>
      </c>
      <c r="H16" s="58">
        <v>6</v>
      </c>
      <c r="I16" s="58" t="s">
        <v>44</v>
      </c>
      <c r="J16" s="43"/>
      <c r="K16" s="38" t="s">
        <v>76</v>
      </c>
    </row>
    <row r="17" spans="1:11" s="37" customFormat="1" ht="17.25" customHeight="1" x14ac:dyDescent="0.4">
      <c r="B17" s="38" t="s">
        <v>77</v>
      </c>
      <c r="C17" s="38"/>
      <c r="D17" s="57"/>
      <c r="E17" s="58" t="s">
        <v>44</v>
      </c>
      <c r="F17" s="58" t="s">
        <v>44</v>
      </c>
      <c r="G17" s="58" t="s">
        <v>44</v>
      </c>
      <c r="H17" s="58" t="s">
        <v>44</v>
      </c>
      <c r="I17" s="58" t="s">
        <v>44</v>
      </c>
      <c r="J17" s="43"/>
      <c r="K17" s="38" t="s">
        <v>78</v>
      </c>
    </row>
    <row r="18" spans="1:11" s="37" customFormat="1" ht="17.25" customHeight="1" x14ac:dyDescent="0.4">
      <c r="B18" s="38" t="s">
        <v>79</v>
      </c>
      <c r="C18" s="38"/>
      <c r="D18" s="57"/>
      <c r="E18" s="58"/>
      <c r="F18" s="58"/>
      <c r="G18" s="59"/>
      <c r="H18" s="58"/>
      <c r="I18" s="58"/>
      <c r="J18" s="43"/>
      <c r="K18" s="38" t="s">
        <v>80</v>
      </c>
    </row>
    <row r="19" spans="1:11" s="37" customFormat="1" ht="17.25" customHeight="1" x14ac:dyDescent="0.4">
      <c r="B19" s="38" t="s">
        <v>81</v>
      </c>
      <c r="C19" s="38"/>
      <c r="D19" s="57"/>
      <c r="E19" s="58"/>
      <c r="F19" s="58"/>
      <c r="G19" s="59"/>
      <c r="H19" s="58"/>
      <c r="I19" s="58"/>
      <c r="J19" s="43"/>
      <c r="K19" s="38" t="s">
        <v>82</v>
      </c>
    </row>
    <row r="20" spans="1:11" s="37" customFormat="1" ht="17.25" customHeight="1" x14ac:dyDescent="0.4">
      <c r="B20" s="38" t="s">
        <v>83</v>
      </c>
      <c r="C20" s="38"/>
      <c r="D20" s="57"/>
      <c r="E20" s="58" t="s">
        <v>44</v>
      </c>
      <c r="F20" s="58" t="s">
        <v>44</v>
      </c>
      <c r="G20" s="58" t="s">
        <v>44</v>
      </c>
      <c r="H20" s="58" t="s">
        <v>44</v>
      </c>
      <c r="I20" s="58" t="s">
        <v>44</v>
      </c>
      <c r="J20" s="43"/>
      <c r="K20" s="38" t="s">
        <v>84</v>
      </c>
    </row>
    <row r="21" spans="1:11" s="37" customFormat="1" ht="17.25" customHeight="1" x14ac:dyDescent="0.4">
      <c r="B21" s="38" t="s">
        <v>85</v>
      </c>
      <c r="C21" s="38"/>
      <c r="D21" s="57"/>
      <c r="E21" s="58"/>
      <c r="F21" s="58"/>
      <c r="G21" s="59"/>
      <c r="H21" s="58"/>
      <c r="I21" s="58"/>
      <c r="J21" s="43"/>
      <c r="K21" s="38" t="s">
        <v>86</v>
      </c>
    </row>
    <row r="22" spans="1:11" s="37" customFormat="1" ht="17.25" customHeight="1" x14ac:dyDescent="0.4">
      <c r="B22" s="38" t="s">
        <v>87</v>
      </c>
      <c r="C22" s="38"/>
      <c r="D22" s="57"/>
      <c r="E22" s="58" t="s">
        <v>44</v>
      </c>
      <c r="F22" s="58" t="s">
        <v>44</v>
      </c>
      <c r="G22" s="58" t="s">
        <v>44</v>
      </c>
      <c r="H22" s="58" t="s">
        <v>44</v>
      </c>
      <c r="I22" s="58" t="s">
        <v>44</v>
      </c>
      <c r="J22" s="43"/>
      <c r="K22" s="38" t="s">
        <v>88</v>
      </c>
    </row>
    <row r="23" spans="1:11" s="37" customFormat="1" ht="17.25" customHeight="1" x14ac:dyDescent="0.4">
      <c r="B23" s="38" t="s">
        <v>89</v>
      </c>
      <c r="C23" s="38"/>
      <c r="D23" s="57"/>
      <c r="E23" s="58"/>
      <c r="F23" s="58"/>
      <c r="G23" s="59"/>
      <c r="H23" s="58"/>
      <c r="I23" s="58"/>
      <c r="J23" s="43"/>
      <c r="K23" s="38" t="s">
        <v>90</v>
      </c>
    </row>
    <row r="24" spans="1:11" s="37" customFormat="1" ht="17.25" customHeight="1" x14ac:dyDescent="0.4">
      <c r="B24" s="38" t="s">
        <v>91</v>
      </c>
      <c r="C24" s="38"/>
      <c r="D24" s="57"/>
      <c r="E24" s="58">
        <v>39</v>
      </c>
      <c r="F24" s="58">
        <v>78</v>
      </c>
      <c r="G24" s="59">
        <v>0.3</v>
      </c>
      <c r="H24" s="58">
        <v>27</v>
      </c>
      <c r="I24" s="59">
        <v>0.2</v>
      </c>
      <c r="J24" s="43"/>
      <c r="K24" s="38" t="s">
        <v>92</v>
      </c>
    </row>
    <row r="25" spans="1:11" s="37" customFormat="1" ht="17.25" customHeight="1" x14ac:dyDescent="0.4">
      <c r="B25" s="38" t="s">
        <v>93</v>
      </c>
      <c r="C25" s="38"/>
      <c r="D25" s="57"/>
      <c r="E25" s="58">
        <v>7</v>
      </c>
      <c r="F25" s="58">
        <v>16</v>
      </c>
      <c r="G25" s="59">
        <v>0.1</v>
      </c>
      <c r="H25" s="58">
        <v>7</v>
      </c>
      <c r="I25" s="58" t="s">
        <v>44</v>
      </c>
      <c r="J25" s="43"/>
      <c r="K25" s="38" t="s">
        <v>94</v>
      </c>
    </row>
    <row r="26" spans="1:11" s="37" customFormat="1" ht="17.25" customHeight="1" x14ac:dyDescent="0.4">
      <c r="B26" s="38" t="s">
        <v>95</v>
      </c>
      <c r="C26" s="38"/>
      <c r="D26" s="57"/>
      <c r="E26" s="58">
        <v>44</v>
      </c>
      <c r="F26" s="60">
        <v>287</v>
      </c>
      <c r="G26" s="59">
        <v>1.1000000000000001</v>
      </c>
      <c r="H26" s="58">
        <v>225</v>
      </c>
      <c r="I26" s="58">
        <v>1.4</v>
      </c>
      <c r="J26" s="43"/>
    </row>
    <row r="27" spans="1:11" s="37" customFormat="1" ht="17.25" customHeight="1" x14ac:dyDescent="0.4">
      <c r="B27" s="38" t="s">
        <v>96</v>
      </c>
      <c r="C27" s="38"/>
      <c r="D27" s="57"/>
      <c r="E27" s="58"/>
      <c r="F27" s="58"/>
      <c r="G27" s="59"/>
      <c r="H27" s="58"/>
      <c r="I27" s="58"/>
      <c r="J27" s="43"/>
      <c r="K27" s="38" t="s">
        <v>97</v>
      </c>
    </row>
    <row r="28" spans="1:11" s="37" customFormat="1" ht="17.25" customHeight="1" x14ac:dyDescent="0.4">
      <c r="B28" s="38" t="s">
        <v>98</v>
      </c>
      <c r="C28" s="38"/>
      <c r="D28" s="57"/>
      <c r="E28" s="58" t="s">
        <v>44</v>
      </c>
      <c r="F28" s="58" t="s">
        <v>44</v>
      </c>
      <c r="G28" s="58" t="s">
        <v>44</v>
      </c>
      <c r="H28" s="58" t="s">
        <v>44</v>
      </c>
      <c r="I28" s="58" t="s">
        <v>44</v>
      </c>
      <c r="J28" s="43"/>
      <c r="K28" s="38" t="s">
        <v>99</v>
      </c>
    </row>
    <row r="29" spans="1:11" ht="4.5" customHeight="1" x14ac:dyDescent="0.45">
      <c r="A29" s="61"/>
      <c r="B29" s="61"/>
      <c r="C29" s="61"/>
      <c r="D29" s="62"/>
      <c r="E29" s="63"/>
      <c r="F29" s="63"/>
      <c r="G29" s="63"/>
      <c r="H29" s="63"/>
      <c r="I29" s="63"/>
      <c r="J29" s="63"/>
      <c r="K29" s="61"/>
    </row>
    <row r="30" spans="1:11" ht="1.5" customHeight="1" x14ac:dyDescent="0.45"/>
    <row r="31" spans="1:11" ht="11.25" customHeight="1" x14ac:dyDescent="0.45"/>
    <row r="32" spans="1:11" s="65" customFormat="1" ht="20.25" customHeight="1" x14ac:dyDescent="0.4">
      <c r="A32" s="64"/>
      <c r="B32" s="64" t="s">
        <v>100</v>
      </c>
      <c r="C32" s="64"/>
      <c r="D32" s="64"/>
      <c r="E32" s="64"/>
      <c r="F32" s="64"/>
      <c r="G32" s="64"/>
      <c r="H32" s="64"/>
      <c r="I32" s="64"/>
      <c r="J32" s="64"/>
      <c r="K32" s="64"/>
    </row>
    <row r="33" spans="1:11" s="65" customFormat="1" ht="16.5" customHeight="1" x14ac:dyDescent="0.4">
      <c r="A33" s="64"/>
      <c r="B33" s="64" t="s">
        <v>101</v>
      </c>
      <c r="C33" s="64"/>
      <c r="D33" s="64"/>
      <c r="E33" s="64"/>
      <c r="F33" s="64"/>
      <c r="G33" s="64"/>
      <c r="H33" s="64"/>
      <c r="I33" s="64"/>
      <c r="J33" s="64"/>
      <c r="K33" s="64"/>
    </row>
    <row r="34" spans="1:11" ht="38.25" customHeight="1" x14ac:dyDescent="0.45"/>
    <row r="35" spans="1:11" ht="24.75" customHeight="1" x14ac:dyDescent="0.45"/>
  </sheetData>
  <mergeCells count="6">
    <mergeCell ref="F4:G4"/>
    <mergeCell ref="H4:I4"/>
    <mergeCell ref="A5:D5"/>
    <mergeCell ref="F5:G5"/>
    <mergeCell ref="H5:I5"/>
    <mergeCell ref="A6:D6"/>
  </mergeCells>
  <pageMargins left="0.78740157480314965" right="0.11811023622047245" top="0.78740157480314965" bottom="0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T-10.1p1น113</vt:lpstr>
      <vt:lpstr>10.1p2น114</vt:lpstr>
      <vt:lpstr>'10.1p2น114'!Print_Area</vt:lpstr>
      <vt:lpstr>'T-10.1p1น113'!Print_Area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2014-04-08T16:16:27Z</dcterms:created>
  <dcterms:modified xsi:type="dcterms:W3CDTF">2014-04-08T16:18:08Z</dcterms:modified>
</cp:coreProperties>
</file>