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S28" i="1"/>
  <c r="R28"/>
  <c r="Q28"/>
  <c r="P28"/>
  <c r="O28"/>
  <c r="S27"/>
  <c r="R27"/>
  <c r="Q27"/>
  <c r="P27"/>
  <c r="O27"/>
  <c r="S26"/>
  <c r="R26"/>
  <c r="Q26"/>
  <c r="P26"/>
  <c r="O26"/>
  <c r="S25"/>
  <c r="R25"/>
  <c r="Q25"/>
  <c r="P25"/>
  <c r="O25"/>
  <c r="N25"/>
  <c r="S24"/>
  <c r="R24"/>
  <c r="Q24"/>
  <c r="P24"/>
  <c r="O24"/>
  <c r="N24"/>
  <c r="S23"/>
  <c r="R23"/>
  <c r="Q23"/>
  <c r="P23"/>
  <c r="O23"/>
  <c r="N23"/>
  <c r="S22"/>
  <c r="R22"/>
  <c r="Q22"/>
  <c r="P22"/>
  <c r="O22"/>
  <c r="N22"/>
  <c r="S21"/>
  <c r="R21"/>
  <c r="Q21"/>
  <c r="P21"/>
  <c r="O21"/>
  <c r="S20"/>
  <c r="R20"/>
  <c r="Q20"/>
  <c r="P20"/>
  <c r="O20"/>
  <c r="N20"/>
  <c r="S19"/>
  <c r="R19"/>
  <c r="Q19"/>
  <c r="P19"/>
  <c r="O19"/>
  <c r="N19"/>
  <c r="S18"/>
  <c r="R18"/>
  <c r="Q18"/>
  <c r="P18"/>
  <c r="O18"/>
  <c r="N18"/>
  <c r="S17"/>
  <c r="R17"/>
  <c r="Q17"/>
  <c r="P17"/>
  <c r="O17"/>
  <c r="N17"/>
  <c r="S16"/>
  <c r="R16"/>
  <c r="Q16"/>
  <c r="P16"/>
  <c r="O16"/>
  <c r="N16"/>
  <c r="S15"/>
  <c r="R15"/>
  <c r="Q15"/>
  <c r="P15"/>
  <c r="O15"/>
  <c r="N15"/>
  <c r="S14"/>
  <c r="R14"/>
  <c r="Q14"/>
  <c r="P14"/>
  <c r="O14"/>
  <c r="N14"/>
  <c r="S13"/>
  <c r="R13"/>
  <c r="Q13"/>
  <c r="P13"/>
  <c r="O13"/>
  <c r="S12"/>
  <c r="R12"/>
  <c r="Q12"/>
  <c r="P12"/>
  <c r="O12"/>
  <c r="S11"/>
  <c r="R11"/>
  <c r="Q11"/>
  <c r="P11"/>
  <c r="O11"/>
  <c r="N11"/>
  <c r="S10"/>
  <c r="R10"/>
  <c r="Q10"/>
  <c r="P10"/>
  <c r="O10"/>
</calcChain>
</file>

<file path=xl/sharedStrings.xml><?xml version="1.0" encoding="utf-8"?>
<sst xmlns="http://schemas.openxmlformats.org/spreadsheetml/2006/main" count="98" uniqueCount="66">
  <si>
    <t>ตาราง</t>
  </si>
  <si>
    <t xml:space="preserve">อัตราค่าจ้างขั้นต่ำ จำแนกเป็นรายจังหวัดในภาคตะวันออกเฉียงเหนือ พ.ศ. 2550 - 2556 </t>
  </si>
  <si>
    <t>TABLE</t>
  </si>
  <si>
    <t>MINIMUM WAGE RATE BY PROVINCE OF NORTHEASTERN REGION: 2007 - 2013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</si>
  <si>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</si>
  <si>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</si>
  <si>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</si>
  <si>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</si>
  <si>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</si>
  <si>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</si>
  <si>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</si>
  <si>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</si>
  <si>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</si>
  <si>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</si>
  <si>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</si>
  <si>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</si>
  <si>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</si>
  <si>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</si>
  <si>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</si>
  <si>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</si>
  <si>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</si>
  <si>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</si>
  <si>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</si>
  <si>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</si>
  <si>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 Earthern Region</t>
  </si>
  <si>
    <t>กาฬสินธุ์</t>
  </si>
  <si>
    <t>-</t>
  </si>
  <si>
    <t xml:space="preserve"> Kalasin </t>
  </si>
  <si>
    <t>ขอนแก่น</t>
  </si>
  <si>
    <t xml:space="preserve"> Khon Kaen </t>
  </si>
  <si>
    <t>ชัยภูมิ</t>
  </si>
  <si>
    <t xml:space="preserve"> Chaiyaphum </t>
  </si>
  <si>
    <t>นครพนม</t>
  </si>
  <si>
    <t xml:space="preserve"> Nakhon Phanom </t>
  </si>
  <si>
    <t>นครราชสีมา</t>
  </si>
  <si>
    <t xml:space="preserve"> Nakhon Ratchasima </t>
  </si>
  <si>
    <t>บุรีรัมย์</t>
  </si>
  <si>
    <t xml:space="preserve"> Buri Ram </t>
  </si>
  <si>
    <t>มหาสารคาม</t>
  </si>
  <si>
    <t xml:space="preserve"> Maha Sarakham </t>
  </si>
  <si>
    <t>มุกดาหาร</t>
  </si>
  <si>
    <t xml:space="preserve"> Mukdahan </t>
  </si>
  <si>
    <t>ยโสธร</t>
  </si>
  <si>
    <t xml:space="preserve"> Yasothon </t>
  </si>
  <si>
    <t>ร้อยเอ็ด</t>
  </si>
  <si>
    <t xml:space="preserve"> Roi Et </t>
  </si>
  <si>
    <t>เลย</t>
  </si>
  <si>
    <t xml:space="preserve"> Loei </t>
  </si>
  <si>
    <t>ศรีสะเกษ</t>
  </si>
  <si>
    <t xml:space="preserve"> Si Sa Ket </t>
  </si>
  <si>
    <t>สกลนคร</t>
  </si>
  <si>
    <t xml:space="preserve"> Sakon Nakhon </t>
  </si>
  <si>
    <t>สุรินทร์</t>
  </si>
  <si>
    <t xml:space="preserve"> Surin </t>
  </si>
  <si>
    <t>หนองคาย</t>
  </si>
  <si>
    <t xml:space="preserve"> Nong Khai </t>
  </si>
  <si>
    <t>หนองบัวลำภู</t>
  </si>
  <si>
    <t xml:space="preserve"> Nong Bua Lam Phu </t>
  </si>
  <si>
    <t>อำนาจเจริญ</t>
  </si>
  <si>
    <t xml:space="preserve"> Amnat Charoen </t>
  </si>
  <si>
    <t>อุดรธานี</t>
  </si>
  <si>
    <t xml:space="preserve"> Udon Thani </t>
  </si>
  <si>
    <t>อุบลราชธานี</t>
  </si>
  <si>
    <t xml:space="preserve"> Ubon Ratchathani </t>
  </si>
  <si>
    <t xml:space="preserve">    ที่มา:  สำนักงานสวัสดิการและคุ้มครองแรงงานจังหวัดอุบลราชธานี</t>
  </si>
  <si>
    <t>Source:  Ubon Ratchathani Provincial Labour Protection and Welfare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</si>
</sst>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.0_-;\-* #,##0.0_-;_-* &quot;-&quot;??_-;_-@_-"/>
  </numFmts>
  <fonts count="15">
    <font>
      <sz val="14"/>
      <name val="Cordia New"/>
      <charset val="222"/>
    </font>
    <font>
      <b/>
      <sz val="14"/>
      <name val="Angsana New"/>
      <family val="1"/>
    </font>
    <font>
      <sz val="14"/>
      <name val="Cordia New"/>
      <family val="2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1"/>
      <color indexed="8"/>
      <name val="Angsana New"/>
      <family val="1"/>
    </font>
    <font>
      <sz val="11"/>
      <color indexed="8"/>
      <name val="AngsanaUPC"/>
      <family val="1"/>
      <charset val="222"/>
    </font>
    <font>
      <sz val="11.5"/>
      <color indexed="8"/>
      <name val="AngsanaUPC"/>
      <family val="1"/>
      <charset val="222"/>
    </font>
    <font>
      <b/>
      <sz val="11"/>
      <color indexed="8"/>
      <name val="AngsanaUPC"/>
      <family val="1"/>
      <charset val="222"/>
    </font>
    <font>
      <b/>
      <sz val="11.5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2" applyFont="1"/>
    <xf numFmtId="0" fontId="3" fillId="0" borderId="0" xfId="0" applyFont="1"/>
    <xf numFmtId="0" fontId="3" fillId="0" borderId="0" xfId="2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88" fontId="6" fillId="0" borderId="11" xfId="1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0" fontId="8" fillId="0" borderId="1" xfId="2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89" fontId="9" fillId="0" borderId="5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0" fontId="8" fillId="0" borderId="1" xfId="3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7" fontId="10" fillId="0" borderId="0" xfId="2" applyNumberFormat="1" applyFont="1" applyBorder="1" applyAlignment="1">
      <alignment horizontal="left" vertical="center"/>
    </xf>
    <xf numFmtId="0" fontId="11" fillId="0" borderId="0" xfId="4" applyFont="1" applyBorder="1" applyAlignment="1">
      <alignment horizontal="left" wrapText="1"/>
    </xf>
    <xf numFmtId="0" fontId="10" fillId="0" borderId="0" xfId="4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5" fillId="0" borderId="12" xfId="5" applyNumberFormat="1" applyFont="1" applyBorder="1" applyAlignment="1">
      <alignment horizontal="right" vertical="center"/>
    </xf>
    <xf numFmtId="3" fontId="5" fillId="0" borderId="13" xfId="5" applyNumberFormat="1" applyFont="1" applyBorder="1" applyAlignment="1">
      <alignment horizontal="right" vertical="center"/>
    </xf>
    <xf numFmtId="189" fontId="5" fillId="0" borderId="12" xfId="5" applyNumberFormat="1" applyFont="1" applyBorder="1" applyAlignment="1">
      <alignment horizontal="right" vertical="center"/>
    </xf>
    <xf numFmtId="189" fontId="5" fillId="0" borderId="12" xfId="1" applyNumberFormat="1" applyFont="1" applyBorder="1" applyAlignment="1">
      <alignment horizontal="right" vertical="center"/>
    </xf>
    <xf numFmtId="190" fontId="5" fillId="0" borderId="12" xfId="1" applyNumberFormat="1" applyFont="1" applyBorder="1" applyAlignment="1">
      <alignment horizontal="right" vertical="center"/>
    </xf>
    <xf numFmtId="188" fontId="10" fillId="0" borderId="0" xfId="3" applyNumberFormat="1" applyFont="1" applyBorder="1" applyAlignment="1">
      <alignment horizontal="left" vertical="center"/>
    </xf>
    <xf numFmtId="0" fontId="12" fillId="0" borderId="0" xfId="4" applyFont="1" applyBorder="1" applyAlignment="1">
      <alignment wrapText="1"/>
    </xf>
    <xf numFmtId="3" fontId="10" fillId="0" borderId="12" xfId="5" applyNumberFormat="1" applyFont="1" applyBorder="1" applyAlignment="1">
      <alignment horizontal="right" vertical="center"/>
    </xf>
    <xf numFmtId="3" fontId="10" fillId="0" borderId="13" xfId="5" applyNumberFormat="1" applyFont="1" applyBorder="1" applyAlignment="1">
      <alignment horizontal="right" vertical="center"/>
    </xf>
    <xf numFmtId="189" fontId="10" fillId="0" borderId="12" xfId="5" applyNumberFormat="1" applyFont="1" applyBorder="1" applyAlignment="1">
      <alignment horizontal="right" vertical="center"/>
    </xf>
    <xf numFmtId="189" fontId="10" fillId="0" borderId="12" xfId="1" applyNumberFormat="1" applyFont="1" applyBorder="1" applyAlignment="1">
      <alignment horizontal="right" vertical="center"/>
    </xf>
    <xf numFmtId="188" fontId="10" fillId="0" borderId="12" xfId="1" applyNumberFormat="1" applyFont="1" applyBorder="1" applyAlignment="1">
      <alignment horizontal="right" vertical="center"/>
    </xf>
    <xf numFmtId="188" fontId="5" fillId="0" borderId="12" xfId="1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/>
    </xf>
    <xf numFmtId="189" fontId="10" fillId="0" borderId="0" xfId="3" applyNumberFormat="1" applyFont="1" applyBorder="1" applyAlignment="1">
      <alignment horizontal="left" vertical="center"/>
    </xf>
    <xf numFmtId="0" fontId="11" fillId="0" borderId="0" xfId="4" applyFont="1" applyBorder="1" applyAlignment="1">
      <alignment horizontal="left" wrapText="1"/>
    </xf>
    <xf numFmtId="17" fontId="10" fillId="0" borderId="0" xfId="2" applyNumberFormat="1" applyFont="1" applyBorder="1" applyAlignment="1">
      <alignment horizontal="left"/>
    </xf>
    <xf numFmtId="0" fontId="10" fillId="0" borderId="0" xfId="4" applyFont="1" applyBorder="1" applyAlignment="1">
      <alignment horizontal="left"/>
    </xf>
    <xf numFmtId="3" fontId="10" fillId="0" borderId="12" xfId="5" applyNumberFormat="1" applyFont="1" applyBorder="1" applyAlignment="1">
      <alignment horizontal="right"/>
    </xf>
    <xf numFmtId="3" fontId="10" fillId="0" borderId="13" xfId="5" applyNumberFormat="1" applyFont="1" applyBorder="1" applyAlignment="1">
      <alignment horizontal="right"/>
    </xf>
    <xf numFmtId="189" fontId="10" fillId="0" borderId="12" xfId="5" applyNumberFormat="1" applyFont="1" applyBorder="1" applyAlignment="1">
      <alignment horizontal="right"/>
    </xf>
    <xf numFmtId="189" fontId="10" fillId="0" borderId="0" xfId="3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3" fontId="5" fillId="0" borderId="12" xfId="5" applyNumberFormat="1" applyFont="1" applyBorder="1" applyAlignment="1">
      <alignment horizontal="right"/>
    </xf>
    <xf numFmtId="3" fontId="5" fillId="0" borderId="13" xfId="5" applyNumberFormat="1" applyFont="1" applyBorder="1" applyAlignment="1">
      <alignment horizontal="right"/>
    </xf>
    <xf numFmtId="189" fontId="5" fillId="0" borderId="12" xfId="5" applyNumberFormat="1" applyFont="1" applyBorder="1" applyAlignment="1">
      <alignment horizontal="right"/>
    </xf>
    <xf numFmtId="188" fontId="10" fillId="0" borderId="0" xfId="3" applyNumberFormat="1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189" fontId="10" fillId="0" borderId="12" xfId="1" applyNumberFormat="1" applyFont="1" applyBorder="1" applyAlignment="1">
      <alignment horizontal="right"/>
    </xf>
    <xf numFmtId="188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188" fontId="10" fillId="0" borderId="12" xfId="1" applyNumberFormat="1" applyFont="1" applyBorder="1" applyAlignment="1">
      <alignment horizontal="right"/>
    </xf>
    <xf numFmtId="189" fontId="8" fillId="0" borderId="0" xfId="3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2" applyFont="1" applyBorder="1" applyAlignment="1">
      <alignment horizontal="left"/>
    </xf>
    <xf numFmtId="0" fontId="13" fillId="0" borderId="0" xfId="4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3" fontId="8" fillId="0" borderId="12" xfId="5" applyNumberFormat="1" applyFont="1" applyBorder="1" applyAlignment="1">
      <alignment horizontal="right"/>
    </xf>
    <xf numFmtId="3" fontId="8" fillId="0" borderId="13" xfId="5" applyNumberFormat="1" applyFont="1" applyBorder="1" applyAlignment="1">
      <alignment horizontal="right"/>
    </xf>
    <xf numFmtId="189" fontId="8" fillId="0" borderId="12" xfId="5" applyNumberFormat="1" applyFont="1" applyBorder="1" applyAlignment="1">
      <alignment horizontal="right"/>
    </xf>
    <xf numFmtId="189" fontId="9" fillId="0" borderId="12" xfId="1" applyNumberFormat="1" applyFont="1" applyBorder="1" applyAlignment="1">
      <alignment horizontal="right"/>
    </xf>
    <xf numFmtId="188" fontId="9" fillId="0" borderId="12" xfId="1" applyNumberFormat="1" applyFont="1" applyBorder="1" applyAlignment="1">
      <alignment horizontal="right"/>
    </xf>
    <xf numFmtId="190" fontId="9" fillId="0" borderId="12" xfId="1" applyNumberFormat="1" applyFont="1" applyBorder="1" applyAlignment="1">
      <alignment horizontal="right" vertical="center"/>
    </xf>
    <xf numFmtId="0" fontId="14" fillId="0" borderId="0" xfId="4" applyFont="1" applyBorder="1" applyAlignment="1">
      <alignment vertical="top" wrapText="1"/>
    </xf>
    <xf numFmtId="0" fontId="10" fillId="0" borderId="11" xfId="0" applyFont="1" applyBorder="1" applyAlignment="1">
      <alignment horizontal="left"/>
    </xf>
    <xf numFmtId="189" fontId="10" fillId="0" borderId="8" xfId="1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8" fontId="10" fillId="0" borderId="8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7" fillId="0" borderId="0" xfId="0" applyFont="1"/>
    <xf numFmtId="0" fontId="7" fillId="0" borderId="0" xfId="2" applyFont="1"/>
  </cellXfs>
  <cellStyles count="7">
    <cellStyle name="Comma" xfId="1" builtinId="3"/>
    <cellStyle name="Comma 2" xfId="3"/>
    <cellStyle name="Comma 2 2" xfId="5"/>
    <cellStyle name="Normal" xfId="0" builtinId="0"/>
    <cellStyle name="Normal 2" xfId="2"/>
    <cellStyle name="Normal 2 2" xfId="4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334500" y="62674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334500" y="266700"/>
          <a:ext cx="0" cy="60007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334500" y="62674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334500" y="990600"/>
          <a:ext cx="0" cy="466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334500" y="62674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334500" y="62674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334500" y="62674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334500" y="5657850"/>
          <a:ext cx="0" cy="6096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334500" y="5657850"/>
          <a:ext cx="0" cy="6096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334500" y="6267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171450</xdr:colOff>
      <xdr:row>0</xdr:row>
      <xdr:rowOff>76200</xdr:rowOff>
    </xdr:from>
    <xdr:to>
      <xdr:col>23</xdr:col>
      <xdr:colOff>123825</xdr:colOff>
      <xdr:row>33</xdr:row>
      <xdr:rowOff>0</xdr:rowOff>
    </xdr:to>
    <xdr:grpSp>
      <xdr:nvGrpSpPr>
        <xdr:cNvPr id="79" name="Group 174"/>
        <xdr:cNvGrpSpPr>
          <a:grpSpLocks/>
        </xdr:cNvGrpSpPr>
      </xdr:nvGrpSpPr>
      <xdr:grpSpPr bwMode="auto">
        <a:xfrm>
          <a:off x="9505950" y="76200"/>
          <a:ext cx="628650" cy="6419850"/>
          <a:chOff x="994" y="0"/>
          <a:chExt cx="62" cy="705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32"/>
  <sheetViews>
    <sheetView showGridLines="0" tabSelected="1" zoomScaleNormal="100" workbookViewId="0">
      <selection activeCell="N26" sqref="N26:N28"/>
    </sheetView>
  </sheetViews>
  <sheetFormatPr defaultRowHeight="18"/>
  <cols>
    <col min="1" max="1" width="1.7109375" style="100" customWidth="1"/>
    <col min="2" max="2" width="7.140625" style="100" customWidth="1"/>
    <col min="3" max="3" width="4.140625" style="100" customWidth="1"/>
    <col min="4" max="4" width="2.7109375" style="100" customWidth="1"/>
    <col min="5" max="5" width="0.7109375" style="100" customWidth="1"/>
    <col min="6" max="19" width="7.7109375" style="100" customWidth="1"/>
    <col min="20" max="20" width="1.42578125" style="100" customWidth="1"/>
    <col min="21" max="21" width="14.140625" style="100" customWidth="1"/>
    <col min="22" max="22" width="3.5703125" style="100" customWidth="1"/>
    <col min="23" max="23" width="6.5703125" style="100" customWidth="1"/>
    <col min="24" max="16384" width="9.140625" style="100"/>
  </cols>
  <sheetData>
    <row r="1" spans="1:21" s="1" customFormat="1" ht="21">
      <c r="B1" s="1" t="s">
        <v>0</v>
      </c>
      <c r="C1" s="2">
        <v>2.9</v>
      </c>
      <c r="D1" s="3" t="s">
        <v>1</v>
      </c>
      <c r="E1" s="3"/>
    </row>
    <row r="2" spans="1:21" s="4" customFormat="1" ht="21">
      <c r="B2" s="4" t="s">
        <v>2</v>
      </c>
      <c r="C2" s="2">
        <v>2.9</v>
      </c>
      <c r="D2" s="5" t="s">
        <v>3</v>
      </c>
      <c r="E2" s="5"/>
    </row>
    <row r="3" spans="1:21" s="7" customFormat="1" ht="16.5" customHeight="1">
      <c r="A3" s="6"/>
      <c r="B3" s="6"/>
      <c r="C3" s="6"/>
      <c r="D3" s="6"/>
      <c r="E3" s="6"/>
      <c r="F3" s="6"/>
      <c r="G3" s="6"/>
      <c r="L3" s="6"/>
      <c r="U3" s="8" t="s">
        <v>4</v>
      </c>
    </row>
    <row r="4" spans="1:21" s="17" customFormat="1" ht="19.5" customHeight="1">
      <c r="A4" s="9"/>
      <c r="B4" s="9"/>
      <c r="C4" s="9"/>
      <c r="D4" s="9"/>
      <c r="E4" s="9"/>
      <c r="F4" s="10" t="s">
        <v>5</v>
      </c>
      <c r="G4" s="11"/>
      <c r="H4" s="11"/>
      <c r="I4" s="11"/>
      <c r="J4" s="11"/>
      <c r="K4" s="11"/>
      <c r="L4" s="12"/>
      <c r="M4" s="13" t="s">
        <v>6</v>
      </c>
      <c r="N4" s="13"/>
      <c r="O4" s="13"/>
      <c r="P4" s="13"/>
      <c r="Q4" s="13"/>
      <c r="R4" s="13"/>
      <c r="S4" s="14"/>
      <c r="T4" s="15"/>
      <c r="U4" s="16"/>
    </row>
    <row r="5" spans="1:21" s="17" customFormat="1">
      <c r="A5" s="18" t="s">
        <v>7</v>
      </c>
      <c r="B5" s="18"/>
      <c r="C5" s="18"/>
      <c r="D5" s="18"/>
      <c r="E5" s="18"/>
      <c r="F5" s="19">
        <v>2550</v>
      </c>
      <c r="G5" s="20">
        <v>2551</v>
      </c>
      <c r="H5" s="21"/>
      <c r="I5" s="15">
        <v>2553</v>
      </c>
      <c r="J5" s="19">
        <v>2554</v>
      </c>
      <c r="K5" s="15">
        <v>2555</v>
      </c>
      <c r="L5" s="19">
        <v>2556</v>
      </c>
      <c r="M5" s="19">
        <v>2550</v>
      </c>
      <c r="N5" s="20">
        <v>2551</v>
      </c>
      <c r="O5" s="21"/>
      <c r="P5" s="15">
        <v>2553</v>
      </c>
      <c r="Q5" s="19">
        <v>2554</v>
      </c>
      <c r="R5" s="15">
        <v>2555</v>
      </c>
      <c r="S5" s="19">
        <v>2556</v>
      </c>
      <c r="T5" s="22"/>
      <c r="U5" s="23" t="s">
        <v>8</v>
      </c>
    </row>
    <row r="6" spans="1:21" s="17" customFormat="1" ht="12" customHeight="1">
      <c r="A6" s="18"/>
      <c r="B6" s="18"/>
      <c r="C6" s="18"/>
      <c r="D6" s="18"/>
      <c r="E6" s="18"/>
      <c r="F6" s="24" t="s">
        <v>9</v>
      </c>
      <c r="G6" s="25" t="s">
        <v>10</v>
      </c>
      <c r="H6" s="26"/>
      <c r="I6" s="27" t="s">
        <v>11</v>
      </c>
      <c r="J6" s="24" t="s">
        <v>12</v>
      </c>
      <c r="K6" s="27" t="s">
        <v>13</v>
      </c>
      <c r="L6" s="24" t="s">
        <v>14</v>
      </c>
      <c r="M6" s="24" t="s">
        <v>9</v>
      </c>
      <c r="N6" s="25" t="s">
        <v>10</v>
      </c>
      <c r="O6" s="26"/>
      <c r="P6" s="27" t="s">
        <v>11</v>
      </c>
      <c r="Q6" s="24" t="s">
        <v>12</v>
      </c>
      <c r="R6" s="27" t="s">
        <v>13</v>
      </c>
      <c r="S6" s="24" t="s">
        <v>14</v>
      </c>
      <c r="T6" s="22"/>
      <c r="U6" s="23"/>
    </row>
    <row r="7" spans="1:21" s="17" customFormat="1" ht="18" customHeight="1">
      <c r="A7" s="23"/>
      <c r="B7" s="23"/>
      <c r="C7" s="23"/>
      <c r="D7" s="23"/>
      <c r="E7" s="23"/>
      <c r="F7" s="28" t="s">
        <v>15</v>
      </c>
      <c r="G7" s="28" t="s">
        <v>15</v>
      </c>
      <c r="H7" s="29" t="s">
        <v>16</v>
      </c>
      <c r="I7" s="28" t="s">
        <v>15</v>
      </c>
      <c r="J7" s="28" t="s">
        <v>17</v>
      </c>
      <c r="K7" s="28" t="s">
        <v>18</v>
      </c>
      <c r="L7" s="28" t="s">
        <v>17</v>
      </c>
      <c r="M7" s="28" t="s">
        <v>15</v>
      </c>
      <c r="N7" s="28" t="s">
        <v>15</v>
      </c>
      <c r="O7" s="29" t="s">
        <v>16</v>
      </c>
      <c r="P7" s="28" t="s">
        <v>15</v>
      </c>
      <c r="Q7" s="28" t="s">
        <v>17</v>
      </c>
      <c r="R7" s="28" t="s">
        <v>18</v>
      </c>
      <c r="S7" s="28" t="s">
        <v>17</v>
      </c>
      <c r="T7" s="22"/>
      <c r="U7" s="23"/>
    </row>
    <row r="8" spans="1:21" s="17" customFormat="1" ht="14.25" customHeight="1">
      <c r="A8" s="30"/>
      <c r="B8" s="30"/>
      <c r="C8" s="31"/>
      <c r="D8" s="31"/>
      <c r="E8" s="31"/>
      <c r="F8" s="32" t="s">
        <v>19</v>
      </c>
      <c r="G8" s="32" t="s">
        <v>19</v>
      </c>
      <c r="H8" s="33" t="s">
        <v>20</v>
      </c>
      <c r="I8" s="32" t="s">
        <v>19</v>
      </c>
      <c r="J8" s="32" t="s">
        <v>21</v>
      </c>
      <c r="K8" s="32" t="s">
        <v>22</v>
      </c>
      <c r="L8" s="32" t="s">
        <v>21</v>
      </c>
      <c r="M8" s="32" t="s">
        <v>19</v>
      </c>
      <c r="N8" s="32" t="s">
        <v>19</v>
      </c>
      <c r="O8" s="33" t="s">
        <v>20</v>
      </c>
      <c r="P8" s="32" t="s">
        <v>19</v>
      </c>
      <c r="Q8" s="32" t="s">
        <v>21</v>
      </c>
      <c r="R8" s="32" t="s">
        <v>22</v>
      </c>
      <c r="S8" s="32" t="s">
        <v>21</v>
      </c>
      <c r="T8" s="34"/>
      <c r="U8" s="35"/>
    </row>
    <row r="9" spans="1:21" s="42" customFormat="1" ht="20.25" customHeight="1">
      <c r="A9" s="36" t="s">
        <v>23</v>
      </c>
      <c r="B9" s="37"/>
      <c r="C9" s="36"/>
      <c r="D9" s="36"/>
      <c r="E9" s="38"/>
      <c r="F9" s="39"/>
      <c r="G9" s="39"/>
      <c r="H9" s="39"/>
      <c r="I9" s="39"/>
      <c r="J9" s="39"/>
      <c r="K9" s="39"/>
      <c r="L9" s="39"/>
      <c r="M9" s="40"/>
      <c r="N9" s="40"/>
      <c r="O9" s="39"/>
      <c r="P9" s="39"/>
      <c r="Q9" s="39"/>
      <c r="R9" s="39"/>
      <c r="S9" s="39"/>
      <c r="T9" s="41" t="s">
        <v>24</v>
      </c>
      <c r="U9" s="36"/>
    </row>
    <row r="10" spans="1:21" s="46" customFormat="1" ht="15" customHeight="1">
      <c r="A10" s="43"/>
      <c r="B10" s="44" t="s">
        <v>25</v>
      </c>
      <c r="C10" s="45"/>
      <c r="D10" s="45"/>
      <c r="F10" s="47">
        <v>148</v>
      </c>
      <c r="G10" s="47">
        <v>148</v>
      </c>
      <c r="H10" s="47">
        <v>155</v>
      </c>
      <c r="I10" s="48">
        <v>157</v>
      </c>
      <c r="J10" s="49">
        <v>167</v>
      </c>
      <c r="K10" s="50">
        <v>233</v>
      </c>
      <c r="L10" s="50">
        <v>300</v>
      </c>
      <c r="M10" s="51">
        <v>2.78</v>
      </c>
      <c r="N10" s="51" t="s">
        <v>26</v>
      </c>
      <c r="O10" s="51">
        <f>(H10-G10)/G10*100</f>
        <v>4.7297297297297298</v>
      </c>
      <c r="P10" s="51">
        <f>(I10-H10)*100/H10</f>
        <v>1.2903225806451613</v>
      </c>
      <c r="Q10" s="51">
        <f>(J10-I10)*100/I10</f>
        <v>6.369426751592357</v>
      </c>
      <c r="R10" s="51">
        <f>(K10-J10)/J10*100</f>
        <v>39.520958083832333</v>
      </c>
      <c r="S10" s="51">
        <f>(L10-K10)*100/K10</f>
        <v>28.755364806866954</v>
      </c>
      <c r="T10" s="52"/>
      <c r="U10" s="53" t="s">
        <v>27</v>
      </c>
    </row>
    <row r="11" spans="1:21" s="46" customFormat="1" ht="15" customHeight="1">
      <c r="A11" s="43"/>
      <c r="B11" s="44" t="s">
        <v>28</v>
      </c>
      <c r="C11" s="45"/>
      <c r="D11" s="45"/>
      <c r="F11" s="54">
        <v>148</v>
      </c>
      <c r="G11" s="54">
        <v>150</v>
      </c>
      <c r="H11" s="54">
        <v>154</v>
      </c>
      <c r="I11" s="55">
        <v>157</v>
      </c>
      <c r="J11" s="56">
        <v>167</v>
      </c>
      <c r="K11" s="57">
        <v>233</v>
      </c>
      <c r="L11" s="50">
        <v>300</v>
      </c>
      <c r="M11" s="58">
        <v>2.78</v>
      </c>
      <c r="N11" s="59">
        <f t="shared" ref="N11:O26" si="0">(G11-F11)/F11*100</f>
        <v>1.3513513513513513</v>
      </c>
      <c r="O11" s="51">
        <f t="shared" si="0"/>
        <v>2.666666666666667</v>
      </c>
      <c r="P11" s="51">
        <f t="shared" ref="P11:Q28" si="1">(I11-H11)*100/H11</f>
        <v>1.948051948051948</v>
      </c>
      <c r="Q11" s="51">
        <f t="shared" si="1"/>
        <v>6.369426751592357</v>
      </c>
      <c r="R11" s="51">
        <f t="shared" ref="R11:R28" si="2">(K11-J11)/J11*100</f>
        <v>39.520958083832333</v>
      </c>
      <c r="S11" s="51">
        <f t="shared" ref="S11:S28" si="3">(L11-K11)*100/K11</f>
        <v>28.755364806866954</v>
      </c>
      <c r="T11" s="52"/>
      <c r="U11" s="53" t="s">
        <v>29</v>
      </c>
    </row>
    <row r="12" spans="1:21" s="46" customFormat="1" ht="15" customHeight="1">
      <c r="A12" s="60"/>
      <c r="B12" s="44" t="s">
        <v>30</v>
      </c>
      <c r="C12" s="45"/>
      <c r="D12" s="45"/>
      <c r="F12" s="47">
        <v>146</v>
      </c>
      <c r="G12" s="47">
        <v>146</v>
      </c>
      <c r="H12" s="47">
        <v>152</v>
      </c>
      <c r="I12" s="48">
        <v>156</v>
      </c>
      <c r="J12" s="49">
        <v>165</v>
      </c>
      <c r="K12" s="50">
        <v>230</v>
      </c>
      <c r="L12" s="50">
        <v>300</v>
      </c>
      <c r="M12" s="59">
        <v>2.82</v>
      </c>
      <c r="N12" s="59" t="s">
        <v>26</v>
      </c>
      <c r="O12" s="51">
        <f t="shared" si="0"/>
        <v>4.10958904109589</v>
      </c>
      <c r="P12" s="51">
        <f t="shared" si="1"/>
        <v>2.6315789473684212</v>
      </c>
      <c r="Q12" s="51">
        <f t="shared" si="1"/>
        <v>5.7692307692307692</v>
      </c>
      <c r="R12" s="51">
        <f t="shared" si="2"/>
        <v>39.393939393939391</v>
      </c>
      <c r="S12" s="51">
        <f t="shared" si="3"/>
        <v>30.434782608695652</v>
      </c>
      <c r="T12" s="52"/>
      <c r="U12" s="53" t="s">
        <v>31</v>
      </c>
    </row>
    <row r="13" spans="1:21" s="46" customFormat="1" ht="15" customHeight="1">
      <c r="A13" s="60"/>
      <c r="B13" s="44" t="s">
        <v>32</v>
      </c>
      <c r="C13" s="45"/>
      <c r="D13" s="45"/>
      <c r="F13" s="47">
        <v>148</v>
      </c>
      <c r="G13" s="47">
        <v>148</v>
      </c>
      <c r="H13" s="47">
        <v>153</v>
      </c>
      <c r="I13" s="48">
        <v>155</v>
      </c>
      <c r="J13" s="49">
        <v>164</v>
      </c>
      <c r="K13" s="50">
        <v>229</v>
      </c>
      <c r="L13" s="50">
        <v>300</v>
      </c>
      <c r="M13" s="59">
        <v>2.78</v>
      </c>
      <c r="N13" s="59" t="s">
        <v>26</v>
      </c>
      <c r="O13" s="51">
        <f t="shared" si="0"/>
        <v>3.3783783783783785</v>
      </c>
      <c r="P13" s="51">
        <f t="shared" si="1"/>
        <v>1.3071895424836601</v>
      </c>
      <c r="Q13" s="51">
        <f t="shared" si="1"/>
        <v>5.806451612903226</v>
      </c>
      <c r="R13" s="51">
        <f t="shared" si="2"/>
        <v>39.634146341463413</v>
      </c>
      <c r="S13" s="51">
        <f t="shared" si="3"/>
        <v>31.004366812227076</v>
      </c>
      <c r="T13" s="61"/>
      <c r="U13" s="53" t="s">
        <v>33</v>
      </c>
    </row>
    <row r="14" spans="1:21" s="46" customFormat="1" ht="15" customHeight="1">
      <c r="A14" s="43"/>
      <c r="B14" s="62" t="s">
        <v>34</v>
      </c>
      <c r="C14" s="62"/>
      <c r="D14" s="45"/>
      <c r="F14" s="54">
        <v>162</v>
      </c>
      <c r="G14" s="54">
        <v>165</v>
      </c>
      <c r="H14" s="54">
        <v>170</v>
      </c>
      <c r="I14" s="55">
        <v>173</v>
      </c>
      <c r="J14" s="56">
        <v>183</v>
      </c>
      <c r="K14" s="57">
        <v>255</v>
      </c>
      <c r="L14" s="50">
        <v>300</v>
      </c>
      <c r="M14" s="58">
        <v>2.5299999999999998</v>
      </c>
      <c r="N14" s="59">
        <f t="shared" si="0"/>
        <v>1.8518518518518516</v>
      </c>
      <c r="O14" s="51">
        <f t="shared" si="0"/>
        <v>3.0303030303030303</v>
      </c>
      <c r="P14" s="51">
        <f t="shared" si="1"/>
        <v>1.7647058823529411</v>
      </c>
      <c r="Q14" s="51">
        <f t="shared" si="1"/>
        <v>5.7803468208092488</v>
      </c>
      <c r="R14" s="51">
        <f t="shared" si="2"/>
        <v>39.344262295081968</v>
      </c>
      <c r="S14" s="51">
        <f t="shared" si="3"/>
        <v>17.647058823529413</v>
      </c>
      <c r="T14" s="52"/>
      <c r="U14" s="53" t="s">
        <v>35</v>
      </c>
    </row>
    <row r="15" spans="1:21" s="46" customFormat="1" ht="15" customHeight="1">
      <c r="A15" s="43"/>
      <c r="B15" s="44" t="s">
        <v>36</v>
      </c>
      <c r="C15" s="45"/>
      <c r="D15" s="45"/>
      <c r="F15" s="54">
        <v>148</v>
      </c>
      <c r="G15" s="54">
        <v>150</v>
      </c>
      <c r="H15" s="54">
        <v>155</v>
      </c>
      <c r="I15" s="55">
        <v>157</v>
      </c>
      <c r="J15" s="56">
        <v>166</v>
      </c>
      <c r="K15" s="57">
        <v>232</v>
      </c>
      <c r="L15" s="50">
        <v>300</v>
      </c>
      <c r="M15" s="58">
        <v>2.78</v>
      </c>
      <c r="N15" s="59">
        <f t="shared" si="0"/>
        <v>1.3513513513513513</v>
      </c>
      <c r="O15" s="51">
        <f t="shared" si="0"/>
        <v>3.3333333333333335</v>
      </c>
      <c r="P15" s="51">
        <f t="shared" si="1"/>
        <v>1.2903225806451613</v>
      </c>
      <c r="Q15" s="51">
        <f t="shared" si="1"/>
        <v>5.7324840764331206</v>
      </c>
      <c r="R15" s="51">
        <f t="shared" si="2"/>
        <v>39.75903614457831</v>
      </c>
      <c r="S15" s="51">
        <f t="shared" si="3"/>
        <v>29.310344827586206</v>
      </c>
      <c r="T15" s="61"/>
      <c r="U15" s="53" t="s">
        <v>37</v>
      </c>
    </row>
    <row r="16" spans="1:21" s="46" customFormat="1" ht="15" customHeight="1">
      <c r="A16" s="63"/>
      <c r="B16" s="62" t="s">
        <v>38</v>
      </c>
      <c r="C16" s="62"/>
      <c r="D16" s="64"/>
      <c r="F16" s="65">
        <v>146</v>
      </c>
      <c r="G16" s="65">
        <v>147</v>
      </c>
      <c r="H16" s="65">
        <v>151</v>
      </c>
      <c r="I16" s="66">
        <v>154</v>
      </c>
      <c r="J16" s="67">
        <v>163</v>
      </c>
      <c r="K16" s="57">
        <v>227</v>
      </c>
      <c r="L16" s="50">
        <v>300</v>
      </c>
      <c r="M16" s="58">
        <v>2.82</v>
      </c>
      <c r="N16" s="59">
        <f t="shared" si="0"/>
        <v>0.68493150684931503</v>
      </c>
      <c r="O16" s="51">
        <f t="shared" si="0"/>
        <v>2.7210884353741496</v>
      </c>
      <c r="P16" s="51">
        <f t="shared" si="1"/>
        <v>1.9867549668874172</v>
      </c>
      <c r="Q16" s="51">
        <f t="shared" si="1"/>
        <v>5.8441558441558445</v>
      </c>
      <c r="R16" s="51">
        <f t="shared" si="2"/>
        <v>39.263803680981596</v>
      </c>
      <c r="S16" s="51">
        <f t="shared" si="3"/>
        <v>32.158590308370044</v>
      </c>
      <c r="T16" s="68"/>
      <c r="U16" s="53" t="s">
        <v>39</v>
      </c>
    </row>
    <row r="17" spans="1:21" s="46" customFormat="1" ht="15" customHeight="1">
      <c r="A17" s="69"/>
      <c r="B17" s="44" t="s">
        <v>40</v>
      </c>
      <c r="C17" s="64"/>
      <c r="D17" s="64"/>
      <c r="F17" s="65">
        <v>146</v>
      </c>
      <c r="G17" s="65">
        <v>148</v>
      </c>
      <c r="H17" s="65">
        <v>153</v>
      </c>
      <c r="I17" s="66">
        <v>155</v>
      </c>
      <c r="J17" s="67">
        <v>165</v>
      </c>
      <c r="K17" s="57">
        <v>230</v>
      </c>
      <c r="L17" s="50">
        <v>300</v>
      </c>
      <c r="M17" s="58">
        <v>2.82</v>
      </c>
      <c r="N17" s="59">
        <f t="shared" si="0"/>
        <v>1.3698630136986301</v>
      </c>
      <c r="O17" s="51">
        <f t="shared" si="0"/>
        <v>3.3783783783783785</v>
      </c>
      <c r="P17" s="51">
        <f t="shared" si="1"/>
        <v>1.3071895424836601</v>
      </c>
      <c r="Q17" s="51">
        <f t="shared" si="1"/>
        <v>6.4516129032258061</v>
      </c>
      <c r="R17" s="51">
        <f t="shared" si="2"/>
        <v>39.393939393939391</v>
      </c>
      <c r="S17" s="51">
        <f t="shared" si="3"/>
        <v>30.434782608695652</v>
      </c>
      <c r="T17" s="68"/>
      <c r="U17" s="53" t="s">
        <v>41</v>
      </c>
    </row>
    <row r="18" spans="1:21" s="46" customFormat="1" ht="15" customHeight="1">
      <c r="A18" s="70"/>
      <c r="B18" s="44" t="s">
        <v>42</v>
      </c>
      <c r="C18" s="64"/>
      <c r="D18" s="64"/>
      <c r="F18" s="65">
        <v>146</v>
      </c>
      <c r="G18" s="65">
        <v>147</v>
      </c>
      <c r="H18" s="65">
        <v>155</v>
      </c>
      <c r="I18" s="66">
        <v>157</v>
      </c>
      <c r="J18" s="67">
        <v>166</v>
      </c>
      <c r="K18" s="57">
        <v>232</v>
      </c>
      <c r="L18" s="50">
        <v>300</v>
      </c>
      <c r="M18" s="58">
        <v>2.82</v>
      </c>
      <c r="N18" s="59">
        <f t="shared" si="0"/>
        <v>0.68493150684931503</v>
      </c>
      <c r="O18" s="51">
        <f t="shared" si="0"/>
        <v>5.4421768707482991</v>
      </c>
      <c r="P18" s="51">
        <f t="shared" si="1"/>
        <v>1.2903225806451613</v>
      </c>
      <c r="Q18" s="51">
        <f t="shared" si="1"/>
        <v>5.7324840764331206</v>
      </c>
      <c r="R18" s="51">
        <f t="shared" si="2"/>
        <v>39.75903614457831</v>
      </c>
      <c r="S18" s="51">
        <f t="shared" si="3"/>
        <v>29.310344827586206</v>
      </c>
      <c r="T18" s="70"/>
      <c r="U18" s="53" t="s">
        <v>43</v>
      </c>
    </row>
    <row r="19" spans="1:21" s="46" customFormat="1" ht="15" customHeight="1">
      <c r="A19" s="70"/>
      <c r="B19" s="44" t="s">
        <v>44</v>
      </c>
      <c r="C19" s="64"/>
      <c r="D19" s="64"/>
      <c r="F19" s="71">
        <v>146</v>
      </c>
      <c r="G19" s="71">
        <v>147</v>
      </c>
      <c r="H19" s="71">
        <v>154</v>
      </c>
      <c r="I19" s="72">
        <v>157</v>
      </c>
      <c r="J19" s="73">
        <v>166</v>
      </c>
      <c r="K19" s="57">
        <v>232</v>
      </c>
      <c r="L19" s="50">
        <v>300</v>
      </c>
      <c r="M19" s="58">
        <v>2.82</v>
      </c>
      <c r="N19" s="59">
        <f t="shared" si="0"/>
        <v>0.68493150684931503</v>
      </c>
      <c r="O19" s="51">
        <f t="shared" si="0"/>
        <v>4.7619047619047619</v>
      </c>
      <c r="P19" s="51">
        <f t="shared" si="1"/>
        <v>1.948051948051948</v>
      </c>
      <c r="Q19" s="51">
        <f t="shared" si="1"/>
        <v>5.7324840764331206</v>
      </c>
      <c r="R19" s="51">
        <f t="shared" si="2"/>
        <v>39.75903614457831</v>
      </c>
      <c r="S19" s="51">
        <f t="shared" si="3"/>
        <v>29.310344827586206</v>
      </c>
      <c r="T19" s="70"/>
      <c r="U19" s="53" t="s">
        <v>45</v>
      </c>
    </row>
    <row r="20" spans="1:21" s="46" customFormat="1" ht="15" customHeight="1">
      <c r="A20" s="70"/>
      <c r="B20" s="44" t="s">
        <v>46</v>
      </c>
      <c r="C20" s="64"/>
      <c r="D20" s="64"/>
      <c r="F20" s="65">
        <v>150</v>
      </c>
      <c r="G20" s="65">
        <v>154</v>
      </c>
      <c r="H20" s="65">
        <v>162</v>
      </c>
      <c r="I20" s="66">
        <v>163</v>
      </c>
      <c r="J20" s="67">
        <v>173</v>
      </c>
      <c r="K20" s="57">
        <v>241</v>
      </c>
      <c r="L20" s="50">
        <v>300</v>
      </c>
      <c r="M20" s="58">
        <v>4.17</v>
      </c>
      <c r="N20" s="59">
        <f t="shared" si="0"/>
        <v>2.666666666666667</v>
      </c>
      <c r="O20" s="51">
        <f t="shared" si="0"/>
        <v>5.1948051948051948</v>
      </c>
      <c r="P20" s="51">
        <f t="shared" si="1"/>
        <v>0.61728395061728392</v>
      </c>
      <c r="Q20" s="51">
        <f t="shared" si="1"/>
        <v>6.1349693251533743</v>
      </c>
      <c r="R20" s="51">
        <f t="shared" si="2"/>
        <v>39.306358381502889</v>
      </c>
      <c r="S20" s="51">
        <f t="shared" si="3"/>
        <v>24.481327800829874</v>
      </c>
      <c r="T20" s="74"/>
      <c r="U20" s="53" t="s">
        <v>47</v>
      </c>
    </row>
    <row r="21" spans="1:21" s="46" customFormat="1" ht="15" customHeight="1">
      <c r="A21" s="70"/>
      <c r="B21" s="44" t="s">
        <v>48</v>
      </c>
      <c r="C21" s="64"/>
      <c r="D21" s="64"/>
      <c r="F21" s="65">
        <v>146</v>
      </c>
      <c r="G21" s="65">
        <v>146</v>
      </c>
      <c r="H21" s="65">
        <v>150</v>
      </c>
      <c r="I21" s="66">
        <v>152</v>
      </c>
      <c r="J21" s="67">
        <v>160</v>
      </c>
      <c r="K21" s="57">
        <v>223</v>
      </c>
      <c r="L21" s="50">
        <v>300</v>
      </c>
      <c r="M21" s="75">
        <v>2.82</v>
      </c>
      <c r="N21" s="59" t="s">
        <v>26</v>
      </c>
      <c r="O21" s="51">
        <f t="shared" si="0"/>
        <v>2.7397260273972601</v>
      </c>
      <c r="P21" s="51">
        <f t="shared" si="1"/>
        <v>1.3333333333333333</v>
      </c>
      <c r="Q21" s="51">
        <f t="shared" si="1"/>
        <v>5.2631578947368425</v>
      </c>
      <c r="R21" s="51">
        <f t="shared" si="2"/>
        <v>39.375</v>
      </c>
      <c r="S21" s="51">
        <f t="shared" si="3"/>
        <v>34.529147982062781</v>
      </c>
      <c r="T21" s="68"/>
      <c r="U21" s="53" t="s">
        <v>49</v>
      </c>
    </row>
    <row r="22" spans="1:21" s="76" customFormat="1" ht="15" customHeight="1">
      <c r="A22" s="70"/>
      <c r="B22" s="44" t="s">
        <v>50</v>
      </c>
      <c r="C22" s="64"/>
      <c r="D22" s="64"/>
      <c r="F22" s="65">
        <v>146</v>
      </c>
      <c r="G22" s="65">
        <v>148</v>
      </c>
      <c r="H22" s="65">
        <v>155</v>
      </c>
      <c r="I22" s="66">
        <v>157</v>
      </c>
      <c r="J22" s="67">
        <v>166</v>
      </c>
      <c r="K22" s="77">
        <v>232</v>
      </c>
      <c r="L22" s="50">
        <v>300</v>
      </c>
      <c r="M22" s="78">
        <v>2.82</v>
      </c>
      <c r="N22" s="59">
        <f t="shared" si="0"/>
        <v>1.3698630136986301</v>
      </c>
      <c r="O22" s="51">
        <f t="shared" si="0"/>
        <v>4.7297297297297298</v>
      </c>
      <c r="P22" s="51">
        <f t="shared" si="1"/>
        <v>1.2903225806451613</v>
      </c>
      <c r="Q22" s="51">
        <f t="shared" si="1"/>
        <v>5.7324840764331206</v>
      </c>
      <c r="R22" s="51">
        <f t="shared" si="2"/>
        <v>39.75903614457831</v>
      </c>
      <c r="S22" s="51">
        <f t="shared" si="3"/>
        <v>29.310344827586206</v>
      </c>
      <c r="T22" s="74"/>
      <c r="U22" s="53" t="s">
        <v>51</v>
      </c>
    </row>
    <row r="23" spans="1:21" s="46" customFormat="1" ht="15" customHeight="1">
      <c r="A23" s="70"/>
      <c r="B23" s="44" t="s">
        <v>52</v>
      </c>
      <c r="C23" s="64"/>
      <c r="D23" s="64"/>
      <c r="F23" s="65">
        <v>145</v>
      </c>
      <c r="G23" s="65">
        <v>147</v>
      </c>
      <c r="H23" s="65">
        <v>151</v>
      </c>
      <c r="I23" s="66">
        <v>153</v>
      </c>
      <c r="J23" s="67">
        <v>162</v>
      </c>
      <c r="K23" s="57">
        <v>226</v>
      </c>
      <c r="L23" s="50">
        <v>300</v>
      </c>
      <c r="M23" s="58">
        <v>2.84</v>
      </c>
      <c r="N23" s="59">
        <f t="shared" si="0"/>
        <v>1.3793103448275863</v>
      </c>
      <c r="O23" s="51">
        <f t="shared" si="0"/>
        <v>2.7210884353741496</v>
      </c>
      <c r="P23" s="51">
        <f t="shared" si="1"/>
        <v>1.3245033112582782</v>
      </c>
      <c r="Q23" s="51">
        <f t="shared" si="1"/>
        <v>5.882352941176471</v>
      </c>
      <c r="R23" s="51">
        <f t="shared" si="2"/>
        <v>39.506172839506171</v>
      </c>
      <c r="S23" s="51">
        <f t="shared" si="3"/>
        <v>32.743362831858406</v>
      </c>
      <c r="T23" s="68"/>
      <c r="U23" s="53" t="s">
        <v>53</v>
      </c>
    </row>
    <row r="24" spans="1:21" s="76" customFormat="1" ht="15" customHeight="1">
      <c r="A24" s="69"/>
      <c r="B24" s="44" t="s">
        <v>54</v>
      </c>
      <c r="C24" s="64"/>
      <c r="D24" s="64"/>
      <c r="F24" s="71">
        <v>148</v>
      </c>
      <c r="G24" s="71">
        <v>150</v>
      </c>
      <c r="H24" s="71">
        <v>157</v>
      </c>
      <c r="I24" s="72">
        <v>159</v>
      </c>
      <c r="J24" s="73">
        <v>169</v>
      </c>
      <c r="K24" s="77">
        <v>236</v>
      </c>
      <c r="L24" s="50">
        <v>300</v>
      </c>
      <c r="M24" s="78">
        <v>2.78</v>
      </c>
      <c r="N24" s="59">
        <f t="shared" si="0"/>
        <v>1.3513513513513513</v>
      </c>
      <c r="O24" s="51">
        <f t="shared" si="0"/>
        <v>4.666666666666667</v>
      </c>
      <c r="P24" s="51">
        <f t="shared" si="1"/>
        <v>1.2738853503184713</v>
      </c>
      <c r="Q24" s="51">
        <f t="shared" si="1"/>
        <v>6.2893081761006293</v>
      </c>
      <c r="R24" s="51">
        <f t="shared" si="2"/>
        <v>39.644970414201183</v>
      </c>
      <c r="S24" s="51">
        <f t="shared" si="3"/>
        <v>27.118644067796609</v>
      </c>
      <c r="T24" s="69"/>
      <c r="U24" s="53" t="s">
        <v>55</v>
      </c>
    </row>
    <row r="25" spans="1:21" s="76" customFormat="1" ht="15" customHeight="1">
      <c r="A25" s="63"/>
      <c r="B25" s="62" t="s">
        <v>56</v>
      </c>
      <c r="C25" s="62"/>
      <c r="D25" s="64"/>
      <c r="F25" s="65">
        <v>146</v>
      </c>
      <c r="G25" s="65">
        <v>148</v>
      </c>
      <c r="H25" s="65">
        <v>154</v>
      </c>
      <c r="I25" s="66">
        <v>156</v>
      </c>
      <c r="J25" s="67">
        <v>165</v>
      </c>
      <c r="K25" s="77">
        <v>230</v>
      </c>
      <c r="L25" s="50">
        <v>300</v>
      </c>
      <c r="M25" s="79">
        <v>2.82</v>
      </c>
      <c r="N25" s="59">
        <f t="shared" si="0"/>
        <v>1.3698630136986301</v>
      </c>
      <c r="O25" s="51">
        <f t="shared" si="0"/>
        <v>4.0540540540540544</v>
      </c>
      <c r="P25" s="51">
        <f t="shared" si="1"/>
        <v>1.2987012987012987</v>
      </c>
      <c r="Q25" s="51">
        <f t="shared" si="1"/>
        <v>5.7692307692307692</v>
      </c>
      <c r="R25" s="51">
        <f t="shared" si="2"/>
        <v>39.393939393939391</v>
      </c>
      <c r="S25" s="51">
        <f t="shared" si="3"/>
        <v>30.434782608695652</v>
      </c>
      <c r="T25" s="70"/>
      <c r="U25" s="53" t="s">
        <v>57</v>
      </c>
    </row>
    <row r="26" spans="1:21" s="82" customFormat="1" ht="15" customHeight="1">
      <c r="A26" s="70"/>
      <c r="B26" s="62" t="s">
        <v>58</v>
      </c>
      <c r="C26" s="62"/>
      <c r="D26" s="64"/>
      <c r="E26" s="76"/>
      <c r="F26" s="65">
        <v>145</v>
      </c>
      <c r="G26" s="65">
        <v>145</v>
      </c>
      <c r="H26" s="65">
        <v>153</v>
      </c>
      <c r="I26" s="66">
        <v>155</v>
      </c>
      <c r="J26" s="67">
        <v>163</v>
      </c>
      <c r="K26" s="77">
        <v>227</v>
      </c>
      <c r="L26" s="50">
        <v>300</v>
      </c>
      <c r="M26" s="80">
        <v>2.84</v>
      </c>
      <c r="N26" s="59" t="s">
        <v>26</v>
      </c>
      <c r="O26" s="51">
        <f t="shared" si="0"/>
        <v>5.5172413793103452</v>
      </c>
      <c r="P26" s="51">
        <f t="shared" si="1"/>
        <v>1.3071895424836601</v>
      </c>
      <c r="Q26" s="51">
        <f t="shared" si="1"/>
        <v>5.161290322580645</v>
      </c>
      <c r="R26" s="51">
        <f t="shared" si="2"/>
        <v>39.263803680981596</v>
      </c>
      <c r="S26" s="51">
        <f t="shared" si="3"/>
        <v>32.158590308370044</v>
      </c>
      <c r="T26" s="81"/>
      <c r="U26" s="53" t="s">
        <v>59</v>
      </c>
    </row>
    <row r="27" spans="1:21" s="82" customFormat="1" ht="15" customHeight="1">
      <c r="A27" s="69"/>
      <c r="B27" s="44" t="s">
        <v>60</v>
      </c>
      <c r="C27" s="64"/>
      <c r="D27" s="64"/>
      <c r="E27" s="76"/>
      <c r="F27" s="65">
        <v>150</v>
      </c>
      <c r="G27" s="65">
        <v>150</v>
      </c>
      <c r="H27" s="65">
        <v>157</v>
      </c>
      <c r="I27" s="66">
        <v>159</v>
      </c>
      <c r="J27" s="67">
        <v>171</v>
      </c>
      <c r="K27" s="77">
        <v>239</v>
      </c>
      <c r="L27" s="50">
        <v>300</v>
      </c>
      <c r="M27" s="80">
        <v>3.45</v>
      </c>
      <c r="N27" s="59" t="s">
        <v>26</v>
      </c>
      <c r="O27" s="51">
        <f t="shared" ref="O27:O44" si="4">(H27-G27)/G27*100</f>
        <v>4.666666666666667</v>
      </c>
      <c r="P27" s="51">
        <f t="shared" si="1"/>
        <v>1.2738853503184713</v>
      </c>
      <c r="Q27" s="51">
        <f t="shared" si="1"/>
        <v>7.5471698113207548</v>
      </c>
      <c r="R27" s="51">
        <f t="shared" si="2"/>
        <v>39.76608187134503</v>
      </c>
      <c r="S27" s="51">
        <f t="shared" si="3"/>
        <v>25.523012552301257</v>
      </c>
      <c r="T27" s="70"/>
      <c r="U27" s="53" t="s">
        <v>61</v>
      </c>
    </row>
    <row r="28" spans="1:21" s="76" customFormat="1" ht="15" customHeight="1">
      <c r="A28" s="83"/>
      <c r="B28" s="84" t="s">
        <v>62</v>
      </c>
      <c r="C28" s="84"/>
      <c r="D28" s="84"/>
      <c r="E28" s="85"/>
      <c r="F28" s="86">
        <v>145</v>
      </c>
      <c r="G28" s="86">
        <v>145</v>
      </c>
      <c r="H28" s="86">
        <v>154</v>
      </c>
      <c r="I28" s="87">
        <v>160</v>
      </c>
      <c r="J28" s="88">
        <v>171</v>
      </c>
      <c r="K28" s="89">
        <v>239</v>
      </c>
      <c r="L28" s="89">
        <v>300</v>
      </c>
      <c r="M28" s="90">
        <v>2.84</v>
      </c>
      <c r="N28" s="59" t="s">
        <v>26</v>
      </c>
      <c r="O28" s="91">
        <f t="shared" si="4"/>
        <v>6.2068965517241379</v>
      </c>
      <c r="P28" s="91">
        <f t="shared" si="1"/>
        <v>3.8961038961038961</v>
      </c>
      <c r="Q28" s="91">
        <f t="shared" si="1"/>
        <v>6.875</v>
      </c>
      <c r="R28" s="91">
        <f t="shared" si="2"/>
        <v>39.76608187134503</v>
      </c>
      <c r="S28" s="91">
        <f t="shared" si="3"/>
        <v>25.523012552301257</v>
      </c>
      <c r="T28" s="83"/>
      <c r="U28" s="92" t="s">
        <v>63</v>
      </c>
    </row>
    <row r="29" spans="1:21" s="76" customFormat="1" ht="6" customHeight="1">
      <c r="A29" s="93"/>
      <c r="B29" s="93"/>
      <c r="C29" s="93"/>
      <c r="D29" s="93"/>
      <c r="E29" s="93"/>
      <c r="F29" s="94"/>
      <c r="G29" s="94"/>
      <c r="H29" s="94"/>
      <c r="I29" s="94"/>
      <c r="J29" s="94"/>
      <c r="K29" s="94"/>
      <c r="L29" s="94"/>
      <c r="M29" s="95"/>
      <c r="N29" s="96"/>
      <c r="O29" s="94"/>
      <c r="P29" s="94"/>
      <c r="Q29" s="94"/>
      <c r="R29" s="94"/>
      <c r="S29" s="94"/>
      <c r="T29" s="93"/>
      <c r="U29" s="93"/>
    </row>
    <row r="30" spans="1:21" s="76" customFormat="1" ht="6" customHeight="1">
      <c r="F30" s="97"/>
      <c r="G30" s="97"/>
      <c r="H30" s="97"/>
      <c r="I30" s="97"/>
      <c r="J30" s="97"/>
      <c r="K30" s="97"/>
      <c r="L30" s="97"/>
      <c r="M30" s="98"/>
      <c r="N30" s="99"/>
      <c r="O30" s="97"/>
      <c r="P30" s="97"/>
      <c r="Q30" s="97"/>
      <c r="R30" s="97"/>
      <c r="S30" s="97"/>
    </row>
    <row r="31" spans="1:21">
      <c r="B31" s="101" t="s">
        <v>64</v>
      </c>
      <c r="C31" s="101"/>
      <c r="D31" s="101"/>
      <c r="E31" s="101"/>
      <c r="F31" s="101"/>
      <c r="G31" s="101"/>
      <c r="H31" s="101"/>
      <c r="I31" s="101"/>
      <c r="J31" s="101"/>
    </row>
    <row r="32" spans="1:21">
      <c r="B32" s="101" t="s">
        <v>65</v>
      </c>
      <c r="C32" s="101"/>
      <c r="D32" s="101"/>
      <c r="E32" s="101"/>
      <c r="F32" s="101"/>
      <c r="G32" s="101"/>
      <c r="H32" s="101"/>
      <c r="I32" s="101"/>
      <c r="J32" s="101"/>
    </row>
  </sheetData>
  <mergeCells count="13">
    <mergeCell ref="B14:C14"/>
    <mergeCell ref="B16:C16"/>
    <mergeCell ref="B25:C25"/>
    <mergeCell ref="B26:C26"/>
    <mergeCell ref="B28:D28"/>
    <mergeCell ref="F4:L4"/>
    <mergeCell ref="M4:S4"/>
    <mergeCell ref="A5:E7"/>
    <mergeCell ref="G5:H5"/>
    <mergeCell ref="N5:O5"/>
    <mergeCell ref="U5:U7"/>
    <mergeCell ref="G6:H6"/>
    <mergeCell ref="N6:O6"/>
  </mergeCells>
  <pageMargins left="0.55118110236220474" right="0.35433070866141736" top="0.98" bottom="0.46" header="0.51181102362204722" footer="0.2800000000000000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2014-04-08T02:52:30Z</dcterms:created>
  <dcterms:modified xsi:type="dcterms:W3CDTF">2014-04-08T02:52:33Z</dcterms:modified>
</cp:coreProperties>
</file>