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 activeTab="2"/>
  </bookViews>
  <sheets>
    <sheet name="T-16.3.1" sheetId="1" r:id="rId1"/>
    <sheet name="T-16.3.2" sheetId="2" r:id="rId2"/>
    <sheet name="T-16.3.3" sheetId="3" r:id="rId3"/>
  </sheets>
  <calcPr calcId="125725"/>
</workbook>
</file>

<file path=xl/calcChain.xml><?xml version="1.0" encoding="utf-8"?>
<calcChain xmlns="http://schemas.openxmlformats.org/spreadsheetml/2006/main">
  <c r="M17" i="3"/>
  <c r="L17"/>
  <c r="K17"/>
  <c r="J17"/>
  <c r="I17"/>
  <c r="H17"/>
  <c r="G17"/>
  <c r="F17"/>
  <c r="E17"/>
  <c r="M13"/>
  <c r="L13"/>
  <c r="K13"/>
  <c r="J13"/>
  <c r="I13"/>
  <c r="G13"/>
  <c r="F13"/>
  <c r="E13"/>
  <c r="M15" i="2"/>
  <c r="L15"/>
  <c r="K15"/>
  <c r="J15"/>
  <c r="I15"/>
  <c r="G15"/>
  <c r="F15"/>
  <c r="E15"/>
  <c r="M44" i="1"/>
  <c r="L44"/>
  <c r="K44"/>
  <c r="J44"/>
  <c r="I44"/>
  <c r="H44"/>
  <c r="G44"/>
  <c r="F44"/>
  <c r="E44"/>
  <c r="M22"/>
  <c r="L22"/>
  <c r="K22"/>
  <c r="J22"/>
  <c r="I22"/>
  <c r="G22"/>
  <c r="F22"/>
  <c r="E22"/>
  <c r="M13"/>
  <c r="L13"/>
  <c r="K13"/>
  <c r="J13"/>
  <c r="I13"/>
  <c r="H13"/>
  <c r="G13"/>
  <c r="F13"/>
  <c r="E13"/>
</calcChain>
</file>

<file path=xl/sharedStrings.xml><?xml version="1.0" encoding="utf-8"?>
<sst xmlns="http://schemas.openxmlformats.org/spreadsheetml/2006/main" count="272" uniqueCount="128">
  <si>
    <t xml:space="preserve">ตาราง   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</si>
  <si>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2551</t>
  </si>
  <si>
    <t xml:space="preserve">TABLE </t>
  </si>
  <si>
    <t>ACTUAL REVENUE AND EXPENDITURE OF SUBDISTRICT ADMINISTRATION ORGANIZATION  BY TYPE, DISTRICT AND SUBDISTRICT</t>
  </si>
  <si>
    <t>ADMINISTRATION ORGANIZATION : FISCAL YEAR 2008</t>
  </si>
  <si>
    <t>อำเภอ/องค์การบริหารส่วนตำบล</t>
  </si>
  <si>
    <t xml:space="preserve">รายได้ </t>
  </si>
  <si>
    <t>รายจ่าย</t>
  </si>
  <si>
    <t xml:space="preserve"> </t>
  </si>
  <si>
    <t>Revenue</t>
  </si>
  <si>
    <t>Expenditure</t>
  </si>
  <si>
    <t xml:space="preserve">District/Subdistrict 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</si>
  <si>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</si>
  <si>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</si>
  <si>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</si>
  <si>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</si>
  <si>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</si>
  <si>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</si>
  <si>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</si>
  <si>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</si>
  <si>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</si>
  <si>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Administration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</si>
  <si>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</si>
  <si>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</si>
  <si>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</si>
  <si>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</si>
  <si>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</si>
  <si>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</si>
  <si>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</si>
  <si>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of </t>
  </si>
  <si>
    <t>Central</t>
  </si>
  <si>
    <t>Organization</t>
  </si>
  <si>
    <t>duties</t>
  </si>
  <si>
    <t>Fees and fines</t>
  </si>
  <si>
    <t>utilities</t>
  </si>
  <si>
    <t>investment</t>
  </si>
  <si>
    <t>expenditure</t>
  </si>
  <si>
    <t>อำเภอเมืองลำพูน</t>
  </si>
  <si>
    <t xml:space="preserve">Mueang Lamphun District </t>
  </si>
  <si>
    <t>หนองช้างคืน</t>
  </si>
  <si>
    <t xml:space="preserve">               -</t>
  </si>
  <si>
    <t>Nong Chang Keun</t>
  </si>
  <si>
    <t>ประตูป่า</t>
  </si>
  <si>
    <t xml:space="preserve">                    -</t>
  </si>
  <si>
    <t>Pa Tu Pa</t>
  </si>
  <si>
    <t>ต้นธง</t>
  </si>
  <si>
    <t>Ton Thung</t>
  </si>
  <si>
    <t>บ้านแป้น</t>
  </si>
  <si>
    <t>Ban Paen</t>
  </si>
  <si>
    <t>เหมืองจี้</t>
  </si>
  <si>
    <t>Mueang Ji</t>
  </si>
  <si>
    <t>ป่าสัก</t>
  </si>
  <si>
    <t>Pa Sak</t>
  </si>
  <si>
    <t>ศรีบัวบาน</t>
  </si>
  <si>
    <t>…</t>
  </si>
  <si>
    <t>Sri Bua Ban</t>
  </si>
  <si>
    <t>หนองหนาม</t>
  </si>
  <si>
    <t>Nong  Nam</t>
  </si>
  <si>
    <t>อำเภอแม่ทา</t>
  </si>
  <si>
    <t xml:space="preserve">Mae Tha District </t>
  </si>
  <si>
    <t>ทาปลาดุก</t>
  </si>
  <si>
    <t xml:space="preserve">                   -</t>
  </si>
  <si>
    <t>Tha Plr Dook</t>
  </si>
  <si>
    <t>ทากาศ</t>
  </si>
  <si>
    <t>Tha Kat</t>
  </si>
  <si>
    <t>ทาขุมเงิน</t>
  </si>
  <si>
    <t>Tha Kum Ngien</t>
  </si>
  <si>
    <t>ทาทุ่งหลวง</t>
  </si>
  <si>
    <t>Tha Thung Laung</t>
  </si>
  <si>
    <t>ทาแม่ลอบ</t>
  </si>
  <si>
    <t>Tha Mae Lob</t>
  </si>
  <si>
    <t>อำเภอบ้านโฮ่ง</t>
  </si>
  <si>
    <t xml:space="preserve">Ban Hong District </t>
  </si>
  <si>
    <t>เวียงกานต์</t>
  </si>
  <si>
    <t xml:space="preserve">Wiang Karn </t>
  </si>
  <si>
    <t>อำเภอลี้</t>
  </si>
  <si>
    <t>อำเภอทุ่งหัวช้าง</t>
  </si>
  <si>
    <t xml:space="preserve">                        -</t>
  </si>
  <si>
    <t>อำเภอป่าซาง</t>
  </si>
  <si>
    <t>อำเภอบ้านธิ</t>
  </si>
  <si>
    <t>รวม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</si>
  <si>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2551 (ต่อ)</t>
  </si>
  <si>
    <t>ADMINISTRATION ORGANIZATION : FISCAL YEAR 2008 (Contd.)</t>
  </si>
  <si>
    <t>ป่าพูล</t>
  </si>
  <si>
    <t>Pa Phoo</t>
  </si>
  <si>
    <t>เหล่ายาว</t>
  </si>
  <si>
    <t>Lao  yao</t>
  </si>
  <si>
    <t>หนองปลาสวาย</t>
  </si>
  <si>
    <t>Nong Pla Sayai</t>
  </si>
  <si>
    <t xml:space="preserve">Li District </t>
  </si>
  <si>
    <t>ลี้</t>
  </si>
  <si>
    <t>Li</t>
  </si>
  <si>
    <t>แม่ตืน</t>
  </si>
  <si>
    <t>Mae Tuen</t>
  </si>
  <si>
    <t>นาทราย</t>
  </si>
  <si>
    <t>Na Sai</t>
  </si>
  <si>
    <t>ดงดำ</t>
  </si>
  <si>
    <t>Dong Dam</t>
  </si>
  <si>
    <t>ก้อ</t>
  </si>
  <si>
    <t>Kor</t>
  </si>
  <si>
    <t>แม่ลาน</t>
  </si>
  <si>
    <t>Mae Lan</t>
  </si>
  <si>
    <t>ป่าไผ่</t>
  </si>
  <si>
    <t>Pa Phai</t>
  </si>
  <si>
    <t>ศรีวิชัย</t>
  </si>
  <si>
    <t>Sri vi Chai</t>
  </si>
  <si>
    <t xml:space="preserve">    ที่มา:  สำนักงานท้องถิ่นจังหวัดลำพูน</t>
  </si>
  <si>
    <t>Source:  Lamphun  Provincial Local Office</t>
  </si>
  <si>
    <t xml:space="preserve">Thung Hua Chang District </t>
  </si>
  <si>
    <t>ทุ่งหัวช้าง</t>
  </si>
  <si>
    <t>Thung Hua Chang</t>
  </si>
  <si>
    <t>บ้านปวง</t>
  </si>
  <si>
    <t>Ban  Puang</t>
  </si>
  <si>
    <t>ตะเคียนปม</t>
  </si>
  <si>
    <t>Ta Kian Pom</t>
  </si>
  <si>
    <t xml:space="preserve">Pa Sang District </t>
  </si>
  <si>
    <t>บ้านเรือน</t>
  </si>
  <si>
    <t xml:space="preserve"> Ban Rern</t>
  </si>
  <si>
    <t>ท่าตุ้ม</t>
  </si>
  <si>
    <t>46958.71.</t>
  </si>
  <si>
    <t>Ta Tum</t>
  </si>
  <si>
    <t>น้ำดิบ</t>
  </si>
  <si>
    <t>Nam Dib</t>
  </si>
  <si>
    <t>นครเจดีย์</t>
  </si>
  <si>
    <t>Na kron Je Dee</t>
  </si>
  <si>
    <t xml:space="preserve">Ban Thi District </t>
  </si>
  <si>
    <t>ห้วยยาบ</t>
  </si>
  <si>
    <t>Huay Yab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</si>
</sst>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#,##0.00______"/>
    <numFmt numFmtId="189" formatCode="#,##0.00____"/>
    <numFmt numFmtId="190" formatCode="#,##0.00;[Red]#,##0.00"/>
  </numFmts>
  <fonts count="17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b/>
      <sz val="12.3"/>
      <name val="AngsanaUPC"/>
      <family val="1"/>
      <charset val="222"/>
    </font>
    <font>
      <sz val="12.3"/>
      <name val="AngsanaUPC"/>
      <family val="1"/>
      <charset val="222"/>
    </font>
    <font>
      <sz val="12.3"/>
      <color indexed="8"/>
      <name val="AngsanaUPC"/>
      <family val="1"/>
      <charset val="222"/>
    </font>
    <font>
      <sz val="13"/>
      <name val="Cordia New"/>
      <family val="2"/>
      <charset val="222"/>
    </font>
    <font>
      <b/>
      <sz val="13"/>
      <name val="Cordia New"/>
      <charset val="222"/>
    </font>
    <font>
      <b/>
      <sz val="12.3"/>
      <color indexed="8"/>
      <name val="AngsanaUPC"/>
      <family val="1"/>
      <charset val="222"/>
    </font>
    <font>
      <b/>
      <sz val="12.5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sz val="10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87" fontId="4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0" fontId="5" fillId="0" borderId="6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2" xfId="0" applyFont="1" applyBorder="1"/>
    <xf numFmtId="0" fontId="5" fillId="0" borderId="4" xfId="0" applyFont="1" applyBorder="1"/>
    <xf numFmtId="0" fontId="5" fillId="0" borderId="11" xfId="0" applyFont="1" applyBorder="1"/>
    <xf numFmtId="188" fontId="4" fillId="0" borderId="0" xfId="1" applyNumberFormat="1" applyFont="1" applyBorder="1" applyAlignment="1">
      <alignment horizontal="center"/>
    </xf>
    <xf numFmtId="188" fontId="4" fillId="0" borderId="0" xfId="1" applyNumberFormat="1" applyFont="1" applyBorder="1" applyAlignment="1">
      <alignment horizontal="left"/>
    </xf>
    <xf numFmtId="188" fontId="4" fillId="0" borderId="10" xfId="1" applyNumberFormat="1" applyFont="1" applyBorder="1" applyAlignment="1">
      <alignment horizontal="left"/>
    </xf>
    <xf numFmtId="188" fontId="7" fillId="0" borderId="11" xfId="1" applyNumberFormat="1" applyFont="1" applyBorder="1" applyAlignment="1"/>
    <xf numFmtId="189" fontId="7" fillId="0" borderId="11" xfId="1" applyNumberFormat="1" applyFont="1" applyBorder="1" applyAlignment="1"/>
    <xf numFmtId="188" fontId="5" fillId="0" borderId="0" xfId="1" applyNumberFormat="1" applyFont="1" applyBorder="1"/>
    <xf numFmtId="188" fontId="4" fillId="0" borderId="0" xfId="1" applyNumberFormat="1" applyFont="1" applyBorder="1"/>
    <xf numFmtId="188" fontId="5" fillId="0" borderId="0" xfId="1" applyNumberFormat="1" applyFont="1"/>
    <xf numFmtId="0" fontId="5" fillId="0" borderId="0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188" fontId="8" fillId="0" borderId="11" xfId="1" applyNumberFormat="1" applyFont="1" applyBorder="1" applyAlignment="1"/>
    <xf numFmtId="189" fontId="8" fillId="0" borderId="11" xfId="0" applyNumberFormat="1" applyFont="1" applyBorder="1" applyAlignment="1">
      <alignment horizontal="right" indent="1"/>
    </xf>
    <xf numFmtId="189" fontId="8" fillId="0" borderId="11" xfId="1" applyNumberFormat="1" applyFont="1" applyBorder="1" applyAlignment="1"/>
    <xf numFmtId="188" fontId="9" fillId="0" borderId="11" xfId="1" applyNumberFormat="1" applyFont="1" applyBorder="1" applyAlignment="1" applyProtection="1">
      <protection locked="0" hidden="1"/>
    </xf>
    <xf numFmtId="0" fontId="10" fillId="0" borderId="0" xfId="0" applyFont="1" applyBorder="1"/>
    <xf numFmtId="0" fontId="5" fillId="0" borderId="0" xfId="0" applyFont="1" applyBorder="1" applyAlignment="1">
      <alignment horizontal="left" indent="1"/>
    </xf>
    <xf numFmtId="0" fontId="5" fillId="0" borderId="0" xfId="0" applyFont="1" applyBorder="1"/>
    <xf numFmtId="189" fontId="8" fillId="0" borderId="11" xfId="0" applyNumberFormat="1" applyFont="1" applyBorder="1" applyAlignment="1"/>
    <xf numFmtId="4" fontId="8" fillId="0" borderId="11" xfId="0" applyNumberFormat="1" applyFont="1" applyBorder="1" applyAlignment="1">
      <alignment horizontal="right" indent="1"/>
    </xf>
    <xf numFmtId="0" fontId="11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left"/>
    </xf>
    <xf numFmtId="188" fontId="12" fillId="0" borderId="11" xfId="0" applyNumberFormat="1" applyFont="1" applyBorder="1" applyAlignment="1"/>
    <xf numFmtId="189" fontId="12" fillId="0" borderId="11" xfId="0" applyNumberFormat="1" applyFont="1" applyBorder="1" applyAlignment="1"/>
    <xf numFmtId="0" fontId="11" fillId="0" borderId="0" xfId="0" applyFont="1" applyBorder="1" applyAlignment="1">
      <alignment vertical="center"/>
    </xf>
    <xf numFmtId="188" fontId="9" fillId="0" borderId="11" xfId="0" applyNumberFormat="1" applyFont="1" applyBorder="1" applyAlignment="1"/>
    <xf numFmtId="189" fontId="9" fillId="0" borderId="11" xfId="0" applyNumberFormat="1" applyFont="1" applyBorder="1" applyAlignment="1"/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 indent="1"/>
    </xf>
    <xf numFmtId="188" fontId="8" fillId="0" borderId="11" xfId="0" applyNumberFormat="1" applyFont="1" applyBorder="1" applyAlignment="1"/>
    <xf numFmtId="0" fontId="4" fillId="0" borderId="10" xfId="0" applyFont="1" applyBorder="1" applyAlignment="1">
      <alignment horizontal="left"/>
    </xf>
    <xf numFmtId="188" fontId="8" fillId="0" borderId="0" xfId="0" applyNumberFormat="1" applyFont="1"/>
    <xf numFmtId="188" fontId="8" fillId="0" borderId="11" xfId="0" applyNumberFormat="1" applyFont="1" applyBorder="1"/>
    <xf numFmtId="189" fontId="8" fillId="0" borderId="11" xfId="0" applyNumberFormat="1" applyFont="1" applyBorder="1"/>
    <xf numFmtId="43" fontId="2" fillId="0" borderId="0" xfId="1" applyFont="1"/>
    <xf numFmtId="43" fontId="8" fillId="0" borderId="0" xfId="1" applyFont="1"/>
    <xf numFmtId="43" fontId="8" fillId="0" borderId="11" xfId="1" applyFont="1" applyBorder="1"/>
    <xf numFmtId="43" fontId="2" fillId="0" borderId="0" xfId="0" applyNumberFormat="1" applyFont="1"/>
    <xf numFmtId="0" fontId="6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6" fillId="0" borderId="0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5" fillId="0" borderId="8" xfId="0" applyFont="1" applyBorder="1" applyAlignment="1">
      <alignment horizontal="center" shrinkToFit="1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horizontal="center"/>
    </xf>
    <xf numFmtId="4" fontId="9" fillId="0" borderId="11" xfId="0" applyNumberFormat="1" applyFont="1" applyBorder="1" applyAlignment="1">
      <alignment horizontal="right" indent="1"/>
    </xf>
    <xf numFmtId="4" fontId="9" fillId="0" borderId="11" xfId="1" applyNumberFormat="1" applyFont="1" applyBorder="1" applyAlignment="1" applyProtection="1">
      <alignment horizontal="right" indent="1"/>
      <protection locked="0" hidden="1"/>
    </xf>
    <xf numFmtId="0" fontId="3" fillId="0" borderId="0" xfId="0" applyFont="1" applyBorder="1" applyAlignment="1">
      <alignment horizontal="center"/>
    </xf>
    <xf numFmtId="4" fontId="7" fillId="0" borderId="11" xfId="0" applyNumberFormat="1" applyFont="1" applyBorder="1" applyAlignment="1">
      <alignment horizontal="right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4" fillId="0" borderId="10" xfId="0" applyFont="1" applyBorder="1" applyAlignment="1">
      <alignment horizontal="left" indent="1"/>
    </xf>
    <xf numFmtId="0" fontId="2" fillId="0" borderId="0" xfId="0" applyFont="1" applyBorder="1"/>
    <xf numFmtId="4" fontId="12" fillId="0" borderId="11" xfId="0" applyNumberFormat="1" applyFont="1" applyBorder="1" applyAlignment="1">
      <alignment horizontal="right" indent="1"/>
    </xf>
    <xf numFmtId="0" fontId="5" fillId="0" borderId="6" xfId="0" applyFont="1" applyBorder="1"/>
    <xf numFmtId="0" fontId="5" fillId="0" borderId="6" xfId="0" applyFont="1" applyBorder="1" applyAlignment="1">
      <alignment horizontal="left"/>
    </xf>
    <xf numFmtId="0" fontId="5" fillId="0" borderId="13" xfId="0" applyFont="1" applyBorder="1"/>
    <xf numFmtId="189" fontId="5" fillId="0" borderId="13" xfId="0" applyNumberFormat="1" applyFont="1" applyBorder="1"/>
    <xf numFmtId="0" fontId="5" fillId="0" borderId="0" xfId="0" applyFont="1" applyBorder="1" applyAlignment="1">
      <alignment horizontal="left"/>
    </xf>
    <xf numFmtId="189" fontId="5" fillId="0" borderId="0" xfId="0" applyNumberFormat="1" applyFont="1" applyBorder="1"/>
    <xf numFmtId="4" fontId="12" fillId="0" borderId="0" xfId="0" applyNumberFormat="1" applyFont="1" applyBorder="1" applyAlignment="1">
      <alignment horizontal="right" indent="1"/>
    </xf>
    <xf numFmtId="4" fontId="9" fillId="0" borderId="0" xfId="0" applyNumberFormat="1" applyFont="1" applyBorder="1" applyAlignment="1">
      <alignment horizontal="right" indent="1"/>
    </xf>
    <xf numFmtId="0" fontId="15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190" fontId="5" fillId="0" borderId="0" xfId="0" applyNumberFormat="1" applyFont="1"/>
    <xf numFmtId="190" fontId="2" fillId="0" borderId="0" xfId="0" applyNumberFormat="1" applyFont="1"/>
    <xf numFmtId="190" fontId="2" fillId="0" borderId="0" xfId="0" applyNumberFormat="1" applyFont="1" applyBorder="1"/>
    <xf numFmtId="190" fontId="16" fillId="0" borderId="0" xfId="0" applyNumberFormat="1" applyFont="1"/>
    <xf numFmtId="0" fontId="14" fillId="0" borderId="3" xfId="0" applyFont="1" applyBorder="1" applyAlignment="1">
      <alignment horizontal="center" vertical="center" shrinkToFit="1"/>
    </xf>
    <xf numFmtId="0" fontId="15" fillId="0" borderId="3" xfId="0" applyFont="1" applyBorder="1" applyAlignment="1">
      <alignment vertical="center" shrinkToFit="1"/>
    </xf>
    <xf numFmtId="0" fontId="15" fillId="0" borderId="4" xfId="0" applyFont="1" applyBorder="1" applyAlignment="1">
      <alignment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0" fontId="15" fillId="0" borderId="10" xfId="0" applyFont="1" applyBorder="1" applyAlignment="1">
      <alignment vertical="center" shrinkToFit="1"/>
    </xf>
    <xf numFmtId="0" fontId="14" fillId="0" borderId="8" xfId="0" applyFont="1" applyBorder="1" applyAlignment="1">
      <alignment horizontal="center" shrinkToFit="1"/>
    </xf>
    <xf numFmtId="0" fontId="14" fillId="0" borderId="6" xfId="0" applyFont="1" applyBorder="1" applyAlignment="1">
      <alignment horizontal="center" shrinkToFit="1"/>
    </xf>
    <xf numFmtId="0" fontId="14" fillId="0" borderId="7" xfId="0" applyFont="1" applyBorder="1" applyAlignment="1">
      <alignment horizontal="center" shrinkToFit="1"/>
    </xf>
    <xf numFmtId="0" fontId="14" fillId="0" borderId="8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5" fillId="0" borderId="9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4" fillId="0" borderId="11" xfId="0" applyFont="1" applyBorder="1" applyAlignment="1">
      <alignment horizontal="center"/>
    </xf>
    <xf numFmtId="0" fontId="14" fillId="0" borderId="0" xfId="0" applyFont="1" applyBorder="1"/>
    <xf numFmtId="0" fontId="14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vertical="center" shrinkToFit="1"/>
    </xf>
    <xf numFmtId="0" fontId="15" fillId="0" borderId="7" xfId="0" applyFont="1" applyBorder="1" applyAlignment="1">
      <alignment vertical="center" shrinkToFit="1"/>
    </xf>
    <xf numFmtId="0" fontId="14" fillId="0" borderId="1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8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/>
    <xf numFmtId="4" fontId="7" fillId="0" borderId="9" xfId="0" applyNumberFormat="1" applyFont="1" applyBorder="1" applyAlignment="1">
      <alignment horizontal="right" indent="1"/>
    </xf>
    <xf numFmtId="4" fontId="8" fillId="0" borderId="9" xfId="0" applyNumberFormat="1" applyFont="1" applyBorder="1" applyAlignment="1">
      <alignment horizontal="right" indent="1"/>
    </xf>
    <xf numFmtId="0" fontId="2" fillId="0" borderId="0" xfId="0" applyFont="1" applyBorder="1" applyAlignment="1">
      <alignment horizontal="center"/>
    </xf>
    <xf numFmtId="4" fontId="8" fillId="0" borderId="9" xfId="0" applyNumberFormat="1" applyFont="1" applyBorder="1" applyAlignment="1">
      <alignment horizontal="center"/>
    </xf>
    <xf numFmtId="4" fontId="12" fillId="0" borderId="11" xfId="1" applyNumberFormat="1" applyFont="1" applyBorder="1" applyAlignment="1" applyProtection="1">
      <alignment horizontal="right" indent="1"/>
      <protection locked="0" hidden="1"/>
    </xf>
    <xf numFmtId="0" fontId="2" fillId="0" borderId="6" xfId="0" applyFont="1" applyBorder="1"/>
    <xf numFmtId="0" fontId="2" fillId="0" borderId="7" xfId="0" applyFont="1" applyBorder="1"/>
    <xf numFmtId="0" fontId="2" fillId="0" borderId="13" xfId="0" applyFont="1" applyBorder="1"/>
    <xf numFmtId="4" fontId="8" fillId="0" borderId="0" xfId="0" applyNumberFormat="1" applyFont="1" applyBorder="1" applyAlignment="1">
      <alignment horizontal="center"/>
    </xf>
    <xf numFmtId="4" fontId="8" fillId="0" borderId="0" xfId="0" applyNumberFormat="1" applyFont="1" applyBorder="1" applyAlignment="1">
      <alignment horizontal="right" indent="1"/>
    </xf>
    <xf numFmtId="190" fontId="16" fillId="0" borderId="0" xfId="0" applyNumberFormat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876300</xdr:colOff>
      <xdr:row>27</xdr:row>
      <xdr:rowOff>0</xdr:rowOff>
    </xdr:from>
    <xdr:to>
      <xdr:col>15</xdr:col>
      <xdr:colOff>114300</xdr:colOff>
      <xdr:row>27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44075" y="6124575"/>
          <a:ext cx="942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1438275</xdr:colOff>
      <xdr:row>19</xdr:row>
      <xdr:rowOff>200025</xdr:rowOff>
    </xdr:from>
    <xdr:to>
      <xdr:col>15</xdr:col>
      <xdr:colOff>0</xdr:colOff>
      <xdr:row>27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306050" y="4486275"/>
          <a:ext cx="2667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876300</xdr:colOff>
      <xdr:row>27</xdr:row>
      <xdr:rowOff>0</xdr:rowOff>
    </xdr:from>
    <xdr:to>
      <xdr:col>15</xdr:col>
      <xdr:colOff>114300</xdr:colOff>
      <xdr:row>27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744075" y="6124575"/>
          <a:ext cx="942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876300</xdr:colOff>
      <xdr:row>27</xdr:row>
      <xdr:rowOff>0</xdr:rowOff>
    </xdr:from>
    <xdr:to>
      <xdr:col>15</xdr:col>
      <xdr:colOff>114300</xdr:colOff>
      <xdr:row>27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744075" y="6124575"/>
          <a:ext cx="942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876300</xdr:colOff>
      <xdr:row>27</xdr:row>
      <xdr:rowOff>0</xdr:rowOff>
    </xdr:from>
    <xdr:to>
      <xdr:col>15</xdr:col>
      <xdr:colOff>114300</xdr:colOff>
      <xdr:row>27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744075" y="6124575"/>
          <a:ext cx="942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1990725</xdr:colOff>
      <xdr:row>27</xdr:row>
      <xdr:rowOff>0</xdr:rowOff>
    </xdr:from>
    <xdr:to>
      <xdr:col>9</xdr:col>
      <xdr:colOff>190500</xdr:colOff>
      <xdr:row>27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5314950" y="6124575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1990725</xdr:colOff>
      <xdr:row>27</xdr:row>
      <xdr:rowOff>0</xdr:rowOff>
    </xdr:from>
    <xdr:to>
      <xdr:col>9</xdr:col>
      <xdr:colOff>190500</xdr:colOff>
      <xdr:row>27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314950" y="6124575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1276350</xdr:colOff>
      <xdr:row>0</xdr:row>
      <xdr:rowOff>161925</xdr:rowOff>
    </xdr:from>
    <xdr:to>
      <xdr:col>14</xdr:col>
      <xdr:colOff>1514475</xdr:colOff>
      <xdr:row>2</xdr:row>
      <xdr:rowOff>38100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0144125" y="161925"/>
          <a:ext cx="2381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1428750</xdr:colOff>
      <xdr:row>25</xdr:row>
      <xdr:rowOff>38100</xdr:rowOff>
    </xdr:from>
    <xdr:to>
      <xdr:col>14</xdr:col>
      <xdr:colOff>1695450</xdr:colOff>
      <xdr:row>27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134600" y="5686425"/>
          <a:ext cx="2667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1419225</xdr:colOff>
      <xdr:row>1</xdr:row>
      <xdr:rowOff>0</xdr:rowOff>
    </xdr:from>
    <xdr:to>
      <xdr:col>14</xdr:col>
      <xdr:colOff>1638300</xdr:colOff>
      <xdr:row>1</xdr:row>
      <xdr:rowOff>133350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125075" y="266700"/>
          <a:ext cx="2190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1990725</xdr:colOff>
      <xdr:row>25</xdr:row>
      <xdr:rowOff>47625</xdr:rowOff>
    </xdr:from>
    <xdr:to>
      <xdr:col>9</xdr:col>
      <xdr:colOff>190500</xdr:colOff>
      <xdr:row>26</xdr:row>
      <xdr:rowOff>190500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343525" y="5695950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1990725</xdr:colOff>
      <xdr:row>25</xdr:row>
      <xdr:rowOff>47625</xdr:rowOff>
    </xdr:from>
    <xdr:to>
      <xdr:col>9</xdr:col>
      <xdr:colOff>190500</xdr:colOff>
      <xdr:row>26</xdr:row>
      <xdr:rowOff>190500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343525" y="5695950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1476375</xdr:colOff>
      <xdr:row>25</xdr:row>
      <xdr:rowOff>247650</xdr:rowOff>
    </xdr:from>
    <xdr:to>
      <xdr:col>14</xdr:col>
      <xdr:colOff>1628775</xdr:colOff>
      <xdr:row>26</xdr:row>
      <xdr:rowOff>142875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182225" y="5895975"/>
          <a:ext cx="1524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876300</xdr:colOff>
      <xdr:row>25</xdr:row>
      <xdr:rowOff>104775</xdr:rowOff>
    </xdr:from>
    <xdr:to>
      <xdr:col>15</xdr:col>
      <xdr:colOff>114300</xdr:colOff>
      <xdr:row>27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91675" y="5886450"/>
          <a:ext cx="942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1381125</xdr:colOff>
      <xdr:row>1</xdr:row>
      <xdr:rowOff>0</xdr:rowOff>
    </xdr:from>
    <xdr:to>
      <xdr:col>14</xdr:col>
      <xdr:colOff>1695450</xdr:colOff>
      <xdr:row>2</xdr:row>
      <xdr:rowOff>57150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096500" y="209550"/>
          <a:ext cx="3143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25</xdr:row>
      <xdr:rowOff>47625</xdr:rowOff>
    </xdr:from>
    <xdr:to>
      <xdr:col>7</xdr:col>
      <xdr:colOff>190500</xdr:colOff>
      <xdr:row>26</xdr:row>
      <xdr:rowOff>190500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886200" y="5829300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1990725</xdr:colOff>
      <xdr:row>25</xdr:row>
      <xdr:rowOff>47625</xdr:rowOff>
    </xdr:from>
    <xdr:to>
      <xdr:col>9</xdr:col>
      <xdr:colOff>190500</xdr:colOff>
      <xdr:row>26</xdr:row>
      <xdr:rowOff>190500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438775" y="5829300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1457325</xdr:colOff>
      <xdr:row>1</xdr:row>
      <xdr:rowOff>19050</xdr:rowOff>
    </xdr:from>
    <xdr:to>
      <xdr:col>14</xdr:col>
      <xdr:colOff>1695450</xdr:colOff>
      <xdr:row>2</xdr:row>
      <xdr:rowOff>142875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172700" y="228600"/>
          <a:ext cx="2381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11</xdr:row>
      <xdr:rowOff>47625</xdr:rowOff>
    </xdr:from>
    <xdr:to>
      <xdr:col>7</xdr:col>
      <xdr:colOff>190500</xdr:colOff>
      <xdr:row>12</xdr:row>
      <xdr:rowOff>190500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3886200" y="2762250"/>
          <a:ext cx="190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12</xdr:row>
      <xdr:rowOff>47625</xdr:rowOff>
    </xdr:from>
    <xdr:to>
      <xdr:col>7</xdr:col>
      <xdr:colOff>190500</xdr:colOff>
      <xdr:row>13</xdr:row>
      <xdr:rowOff>190500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886200" y="2867025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13</xdr:row>
      <xdr:rowOff>47625</xdr:rowOff>
    </xdr:from>
    <xdr:to>
      <xdr:col>7</xdr:col>
      <xdr:colOff>190500</xdr:colOff>
      <xdr:row>14</xdr:row>
      <xdr:rowOff>190500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3886200" y="310515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14</xdr:row>
      <xdr:rowOff>47625</xdr:rowOff>
    </xdr:from>
    <xdr:to>
      <xdr:col>7</xdr:col>
      <xdr:colOff>190500</xdr:colOff>
      <xdr:row>15</xdr:row>
      <xdr:rowOff>190500</xdr:rowOff>
    </xdr:to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3886200" y="3343275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15</xdr:row>
      <xdr:rowOff>47625</xdr:rowOff>
    </xdr:from>
    <xdr:to>
      <xdr:col>7</xdr:col>
      <xdr:colOff>190500</xdr:colOff>
      <xdr:row>16</xdr:row>
      <xdr:rowOff>190500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3886200" y="358140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16</xdr:row>
      <xdr:rowOff>47625</xdr:rowOff>
    </xdr:from>
    <xdr:to>
      <xdr:col>7</xdr:col>
      <xdr:colOff>190500</xdr:colOff>
      <xdr:row>17</xdr:row>
      <xdr:rowOff>190500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3886200" y="3819525"/>
          <a:ext cx="190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17</xdr:row>
      <xdr:rowOff>47625</xdr:rowOff>
    </xdr:from>
    <xdr:to>
      <xdr:col>7</xdr:col>
      <xdr:colOff>190500</xdr:colOff>
      <xdr:row>18</xdr:row>
      <xdr:rowOff>190500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3886200" y="403860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18</xdr:row>
      <xdr:rowOff>47625</xdr:rowOff>
    </xdr:from>
    <xdr:to>
      <xdr:col>7</xdr:col>
      <xdr:colOff>190500</xdr:colOff>
      <xdr:row>19</xdr:row>
      <xdr:rowOff>190500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3886200" y="4276725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12</xdr:row>
      <xdr:rowOff>47625</xdr:rowOff>
    </xdr:from>
    <xdr:to>
      <xdr:col>7</xdr:col>
      <xdr:colOff>190500</xdr:colOff>
      <xdr:row>13</xdr:row>
      <xdr:rowOff>190500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886200" y="2867025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13</xdr:row>
      <xdr:rowOff>47625</xdr:rowOff>
    </xdr:from>
    <xdr:to>
      <xdr:col>7</xdr:col>
      <xdr:colOff>190500</xdr:colOff>
      <xdr:row>14</xdr:row>
      <xdr:rowOff>190500</xdr:rowOff>
    </xdr:to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3886200" y="310515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13</xdr:row>
      <xdr:rowOff>47625</xdr:rowOff>
    </xdr:from>
    <xdr:to>
      <xdr:col>7</xdr:col>
      <xdr:colOff>190500</xdr:colOff>
      <xdr:row>14</xdr:row>
      <xdr:rowOff>190500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3886200" y="310515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14</xdr:row>
      <xdr:rowOff>47625</xdr:rowOff>
    </xdr:from>
    <xdr:to>
      <xdr:col>7</xdr:col>
      <xdr:colOff>190500</xdr:colOff>
      <xdr:row>15</xdr:row>
      <xdr:rowOff>190500</xdr:rowOff>
    </xdr:to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3886200" y="3343275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14</xdr:row>
      <xdr:rowOff>47625</xdr:rowOff>
    </xdr:from>
    <xdr:to>
      <xdr:col>7</xdr:col>
      <xdr:colOff>190500</xdr:colOff>
      <xdr:row>15</xdr:row>
      <xdr:rowOff>190500</xdr:rowOff>
    </xdr:to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3886200" y="3343275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15</xdr:row>
      <xdr:rowOff>47625</xdr:rowOff>
    </xdr:from>
    <xdr:to>
      <xdr:col>7</xdr:col>
      <xdr:colOff>190500</xdr:colOff>
      <xdr:row>16</xdr:row>
      <xdr:rowOff>190500</xdr:rowOff>
    </xdr:to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3886200" y="358140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15</xdr:row>
      <xdr:rowOff>47625</xdr:rowOff>
    </xdr:from>
    <xdr:to>
      <xdr:col>7</xdr:col>
      <xdr:colOff>190500</xdr:colOff>
      <xdr:row>16</xdr:row>
      <xdr:rowOff>190500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3886200" y="358140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16</xdr:row>
      <xdr:rowOff>47625</xdr:rowOff>
    </xdr:from>
    <xdr:to>
      <xdr:col>7</xdr:col>
      <xdr:colOff>190500</xdr:colOff>
      <xdr:row>17</xdr:row>
      <xdr:rowOff>190500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3886200" y="3819525"/>
          <a:ext cx="190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16</xdr:row>
      <xdr:rowOff>47625</xdr:rowOff>
    </xdr:from>
    <xdr:to>
      <xdr:col>7</xdr:col>
      <xdr:colOff>190500</xdr:colOff>
      <xdr:row>17</xdr:row>
      <xdr:rowOff>190500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3886200" y="3819525"/>
          <a:ext cx="190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17</xdr:row>
      <xdr:rowOff>47625</xdr:rowOff>
    </xdr:from>
    <xdr:to>
      <xdr:col>7</xdr:col>
      <xdr:colOff>190500</xdr:colOff>
      <xdr:row>18</xdr:row>
      <xdr:rowOff>190500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3886200" y="403860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17</xdr:row>
      <xdr:rowOff>47625</xdr:rowOff>
    </xdr:from>
    <xdr:to>
      <xdr:col>7</xdr:col>
      <xdr:colOff>190500</xdr:colOff>
      <xdr:row>18</xdr:row>
      <xdr:rowOff>190500</xdr:rowOff>
    </xdr:to>
    <xdr:sp macro="" textlink="">
      <xdr:nvSpPr>
        <xdr:cNvPr id="25" name="Text Box 3"/>
        <xdr:cNvSpPr txBox="1">
          <a:spLocks noChangeArrowheads="1"/>
        </xdr:cNvSpPr>
      </xdr:nvSpPr>
      <xdr:spPr bwMode="auto">
        <a:xfrm>
          <a:off x="3886200" y="403860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18</xdr:row>
      <xdr:rowOff>47625</xdr:rowOff>
    </xdr:from>
    <xdr:to>
      <xdr:col>7</xdr:col>
      <xdr:colOff>190500</xdr:colOff>
      <xdr:row>19</xdr:row>
      <xdr:rowOff>190500</xdr:rowOff>
    </xdr:to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3886200" y="4276725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18</xdr:row>
      <xdr:rowOff>47625</xdr:rowOff>
    </xdr:from>
    <xdr:to>
      <xdr:col>7</xdr:col>
      <xdr:colOff>190500</xdr:colOff>
      <xdr:row>19</xdr:row>
      <xdr:rowOff>190500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3886200" y="4276725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19</xdr:row>
      <xdr:rowOff>47625</xdr:rowOff>
    </xdr:from>
    <xdr:to>
      <xdr:col>7</xdr:col>
      <xdr:colOff>190500</xdr:colOff>
      <xdr:row>20</xdr:row>
      <xdr:rowOff>190500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3886200" y="451485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20</xdr:row>
      <xdr:rowOff>47625</xdr:rowOff>
    </xdr:from>
    <xdr:to>
      <xdr:col>7</xdr:col>
      <xdr:colOff>190500</xdr:colOff>
      <xdr:row>21</xdr:row>
      <xdr:rowOff>190500</xdr:rowOff>
    </xdr:to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3886200" y="4752975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20</xdr:row>
      <xdr:rowOff>47625</xdr:rowOff>
    </xdr:from>
    <xdr:to>
      <xdr:col>7</xdr:col>
      <xdr:colOff>190500</xdr:colOff>
      <xdr:row>21</xdr:row>
      <xdr:rowOff>190500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3886200" y="4752975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20</xdr:row>
      <xdr:rowOff>47625</xdr:rowOff>
    </xdr:from>
    <xdr:to>
      <xdr:col>7</xdr:col>
      <xdr:colOff>190500</xdr:colOff>
      <xdr:row>21</xdr:row>
      <xdr:rowOff>190500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3886200" y="4752975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21</xdr:row>
      <xdr:rowOff>47625</xdr:rowOff>
    </xdr:from>
    <xdr:to>
      <xdr:col>7</xdr:col>
      <xdr:colOff>190500</xdr:colOff>
      <xdr:row>22</xdr:row>
      <xdr:rowOff>190500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3886200" y="499110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21</xdr:row>
      <xdr:rowOff>47625</xdr:rowOff>
    </xdr:from>
    <xdr:to>
      <xdr:col>7</xdr:col>
      <xdr:colOff>190500</xdr:colOff>
      <xdr:row>22</xdr:row>
      <xdr:rowOff>190500</xdr:rowOff>
    </xdr:to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3886200" y="499110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21</xdr:row>
      <xdr:rowOff>47625</xdr:rowOff>
    </xdr:from>
    <xdr:to>
      <xdr:col>7</xdr:col>
      <xdr:colOff>190500</xdr:colOff>
      <xdr:row>22</xdr:row>
      <xdr:rowOff>190500</xdr:rowOff>
    </xdr:to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3886200" y="499110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21</xdr:row>
      <xdr:rowOff>47625</xdr:rowOff>
    </xdr:from>
    <xdr:to>
      <xdr:col>7</xdr:col>
      <xdr:colOff>190500</xdr:colOff>
      <xdr:row>22</xdr:row>
      <xdr:rowOff>190500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3886200" y="499110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22</xdr:row>
      <xdr:rowOff>47625</xdr:rowOff>
    </xdr:from>
    <xdr:to>
      <xdr:col>7</xdr:col>
      <xdr:colOff>190500</xdr:colOff>
      <xdr:row>23</xdr:row>
      <xdr:rowOff>190500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3886200" y="522922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15</xdr:row>
      <xdr:rowOff>47625</xdr:rowOff>
    </xdr:from>
    <xdr:to>
      <xdr:col>7</xdr:col>
      <xdr:colOff>190500</xdr:colOff>
      <xdr:row>16</xdr:row>
      <xdr:rowOff>190500</xdr:rowOff>
    </xdr:to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3886200" y="358140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16</xdr:row>
      <xdr:rowOff>47625</xdr:rowOff>
    </xdr:from>
    <xdr:to>
      <xdr:col>7</xdr:col>
      <xdr:colOff>190500</xdr:colOff>
      <xdr:row>17</xdr:row>
      <xdr:rowOff>190500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3886200" y="3819525"/>
          <a:ext cx="190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15</xdr:row>
      <xdr:rowOff>47625</xdr:rowOff>
    </xdr:from>
    <xdr:to>
      <xdr:col>7</xdr:col>
      <xdr:colOff>190500</xdr:colOff>
      <xdr:row>16</xdr:row>
      <xdr:rowOff>190500</xdr:rowOff>
    </xdr:to>
    <xdr:sp macro="" textlink="">
      <xdr:nvSpPr>
        <xdr:cNvPr id="39" name="Text Box 3"/>
        <xdr:cNvSpPr txBox="1">
          <a:spLocks noChangeArrowheads="1"/>
        </xdr:cNvSpPr>
      </xdr:nvSpPr>
      <xdr:spPr bwMode="auto">
        <a:xfrm>
          <a:off x="3886200" y="358140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600075</xdr:colOff>
      <xdr:row>25</xdr:row>
      <xdr:rowOff>95250</xdr:rowOff>
    </xdr:from>
    <xdr:to>
      <xdr:col>14</xdr:col>
      <xdr:colOff>790575</xdr:colOff>
      <xdr:row>26</xdr:row>
      <xdr:rowOff>209550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9315450" y="5876925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16</xdr:row>
      <xdr:rowOff>47625</xdr:rowOff>
    </xdr:from>
    <xdr:to>
      <xdr:col>7</xdr:col>
      <xdr:colOff>190500</xdr:colOff>
      <xdr:row>17</xdr:row>
      <xdr:rowOff>190500</xdr:rowOff>
    </xdr:to>
    <xdr:sp macro="" textlink="">
      <xdr:nvSpPr>
        <xdr:cNvPr id="41" name="Text Box 3"/>
        <xdr:cNvSpPr txBox="1">
          <a:spLocks noChangeArrowheads="1"/>
        </xdr:cNvSpPr>
      </xdr:nvSpPr>
      <xdr:spPr bwMode="auto">
        <a:xfrm>
          <a:off x="3886200" y="3819525"/>
          <a:ext cx="190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16</xdr:row>
      <xdr:rowOff>47625</xdr:rowOff>
    </xdr:from>
    <xdr:to>
      <xdr:col>7</xdr:col>
      <xdr:colOff>190500</xdr:colOff>
      <xdr:row>17</xdr:row>
      <xdr:rowOff>190500</xdr:rowOff>
    </xdr:to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3886200" y="3819525"/>
          <a:ext cx="190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15</xdr:row>
      <xdr:rowOff>47625</xdr:rowOff>
    </xdr:from>
    <xdr:to>
      <xdr:col>7</xdr:col>
      <xdr:colOff>190500</xdr:colOff>
      <xdr:row>16</xdr:row>
      <xdr:rowOff>190500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3886200" y="358140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16</xdr:row>
      <xdr:rowOff>47625</xdr:rowOff>
    </xdr:from>
    <xdr:to>
      <xdr:col>7</xdr:col>
      <xdr:colOff>190500</xdr:colOff>
      <xdr:row>17</xdr:row>
      <xdr:rowOff>190500</xdr:rowOff>
    </xdr:to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3886200" y="3819525"/>
          <a:ext cx="190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15</xdr:row>
      <xdr:rowOff>47625</xdr:rowOff>
    </xdr:from>
    <xdr:to>
      <xdr:col>7</xdr:col>
      <xdr:colOff>190500</xdr:colOff>
      <xdr:row>16</xdr:row>
      <xdr:rowOff>190500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3886200" y="358140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15</xdr:row>
      <xdr:rowOff>47625</xdr:rowOff>
    </xdr:from>
    <xdr:to>
      <xdr:col>7</xdr:col>
      <xdr:colOff>190500</xdr:colOff>
      <xdr:row>16</xdr:row>
      <xdr:rowOff>190500</xdr:rowOff>
    </xdr:to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3886200" y="358140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16</xdr:row>
      <xdr:rowOff>47625</xdr:rowOff>
    </xdr:from>
    <xdr:to>
      <xdr:col>7</xdr:col>
      <xdr:colOff>190500</xdr:colOff>
      <xdr:row>17</xdr:row>
      <xdr:rowOff>190500</xdr:rowOff>
    </xdr:to>
    <xdr:sp macro="" textlink="">
      <xdr:nvSpPr>
        <xdr:cNvPr id="47" name="Text Box 3"/>
        <xdr:cNvSpPr txBox="1">
          <a:spLocks noChangeArrowheads="1"/>
        </xdr:cNvSpPr>
      </xdr:nvSpPr>
      <xdr:spPr bwMode="auto">
        <a:xfrm>
          <a:off x="3886200" y="3819525"/>
          <a:ext cx="190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16</xdr:row>
      <xdr:rowOff>47625</xdr:rowOff>
    </xdr:from>
    <xdr:to>
      <xdr:col>7</xdr:col>
      <xdr:colOff>190500</xdr:colOff>
      <xdr:row>17</xdr:row>
      <xdr:rowOff>190500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3886200" y="3819525"/>
          <a:ext cx="190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16</xdr:row>
      <xdr:rowOff>47625</xdr:rowOff>
    </xdr:from>
    <xdr:to>
      <xdr:col>7</xdr:col>
      <xdr:colOff>190500</xdr:colOff>
      <xdr:row>17</xdr:row>
      <xdr:rowOff>190500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3886200" y="3819525"/>
          <a:ext cx="190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16</xdr:row>
      <xdr:rowOff>47625</xdr:rowOff>
    </xdr:from>
    <xdr:to>
      <xdr:col>7</xdr:col>
      <xdr:colOff>190500</xdr:colOff>
      <xdr:row>17</xdr:row>
      <xdr:rowOff>190500</xdr:rowOff>
    </xdr:to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3886200" y="3819525"/>
          <a:ext cx="190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15</xdr:row>
      <xdr:rowOff>47625</xdr:rowOff>
    </xdr:from>
    <xdr:to>
      <xdr:col>7</xdr:col>
      <xdr:colOff>190500</xdr:colOff>
      <xdr:row>16</xdr:row>
      <xdr:rowOff>190500</xdr:rowOff>
    </xdr:to>
    <xdr:sp macro="" textlink="">
      <xdr:nvSpPr>
        <xdr:cNvPr id="51" name="Text Box 3"/>
        <xdr:cNvSpPr txBox="1">
          <a:spLocks noChangeArrowheads="1"/>
        </xdr:cNvSpPr>
      </xdr:nvSpPr>
      <xdr:spPr bwMode="auto">
        <a:xfrm>
          <a:off x="3886200" y="358140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16</xdr:row>
      <xdr:rowOff>47625</xdr:rowOff>
    </xdr:from>
    <xdr:to>
      <xdr:col>7</xdr:col>
      <xdr:colOff>190500</xdr:colOff>
      <xdr:row>17</xdr:row>
      <xdr:rowOff>190500</xdr:rowOff>
    </xdr:to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3886200" y="3819525"/>
          <a:ext cx="190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15</xdr:row>
      <xdr:rowOff>47625</xdr:rowOff>
    </xdr:from>
    <xdr:to>
      <xdr:col>7</xdr:col>
      <xdr:colOff>190500</xdr:colOff>
      <xdr:row>16</xdr:row>
      <xdr:rowOff>190500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3886200" y="358140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15</xdr:row>
      <xdr:rowOff>47625</xdr:rowOff>
    </xdr:from>
    <xdr:to>
      <xdr:col>7</xdr:col>
      <xdr:colOff>190500</xdr:colOff>
      <xdr:row>16</xdr:row>
      <xdr:rowOff>190500</xdr:rowOff>
    </xdr:to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3886200" y="358140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16</xdr:row>
      <xdr:rowOff>47625</xdr:rowOff>
    </xdr:from>
    <xdr:to>
      <xdr:col>7</xdr:col>
      <xdr:colOff>190500</xdr:colOff>
      <xdr:row>17</xdr:row>
      <xdr:rowOff>190500</xdr:rowOff>
    </xdr:to>
    <xdr:sp macro="" textlink="">
      <xdr:nvSpPr>
        <xdr:cNvPr id="55" name="Text Box 3"/>
        <xdr:cNvSpPr txBox="1">
          <a:spLocks noChangeArrowheads="1"/>
        </xdr:cNvSpPr>
      </xdr:nvSpPr>
      <xdr:spPr bwMode="auto">
        <a:xfrm>
          <a:off x="3886200" y="3819525"/>
          <a:ext cx="190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16</xdr:row>
      <xdr:rowOff>47625</xdr:rowOff>
    </xdr:from>
    <xdr:to>
      <xdr:col>7</xdr:col>
      <xdr:colOff>190500</xdr:colOff>
      <xdr:row>17</xdr:row>
      <xdr:rowOff>190500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3886200" y="3819525"/>
          <a:ext cx="190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16</xdr:row>
      <xdr:rowOff>47625</xdr:rowOff>
    </xdr:from>
    <xdr:to>
      <xdr:col>7</xdr:col>
      <xdr:colOff>190500</xdr:colOff>
      <xdr:row>17</xdr:row>
      <xdr:rowOff>190500</xdr:rowOff>
    </xdr:to>
    <xdr:sp macro="" textlink="">
      <xdr:nvSpPr>
        <xdr:cNvPr id="57" name="Text Box 3"/>
        <xdr:cNvSpPr txBox="1">
          <a:spLocks noChangeArrowheads="1"/>
        </xdr:cNvSpPr>
      </xdr:nvSpPr>
      <xdr:spPr bwMode="auto">
        <a:xfrm>
          <a:off x="3886200" y="3819525"/>
          <a:ext cx="190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16</xdr:row>
      <xdr:rowOff>47625</xdr:rowOff>
    </xdr:from>
    <xdr:to>
      <xdr:col>7</xdr:col>
      <xdr:colOff>190500</xdr:colOff>
      <xdr:row>17</xdr:row>
      <xdr:rowOff>190500</xdr:rowOff>
    </xdr:to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3886200" y="3819525"/>
          <a:ext cx="190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16</xdr:row>
      <xdr:rowOff>47625</xdr:rowOff>
    </xdr:from>
    <xdr:to>
      <xdr:col>7</xdr:col>
      <xdr:colOff>190500</xdr:colOff>
      <xdr:row>17</xdr:row>
      <xdr:rowOff>190500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3886200" y="3819525"/>
          <a:ext cx="190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1990725</xdr:colOff>
      <xdr:row>16</xdr:row>
      <xdr:rowOff>47625</xdr:rowOff>
    </xdr:from>
    <xdr:to>
      <xdr:col>7</xdr:col>
      <xdr:colOff>190500</xdr:colOff>
      <xdr:row>17</xdr:row>
      <xdr:rowOff>190500</xdr:rowOff>
    </xdr:to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3886200" y="3819525"/>
          <a:ext cx="190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266700</xdr:colOff>
      <xdr:row>25</xdr:row>
      <xdr:rowOff>238125</xdr:rowOff>
    </xdr:from>
    <xdr:to>
      <xdr:col>10</xdr:col>
      <xdr:colOff>457200</xdr:colOff>
      <xdr:row>27</xdr:row>
      <xdr:rowOff>85725</xdr:rowOff>
    </xdr:to>
    <xdr:sp macro="" textlink="">
      <xdr:nvSpPr>
        <xdr:cNvPr id="61" name="Text Box 3"/>
        <xdr:cNvSpPr txBox="1">
          <a:spLocks noChangeArrowheads="1"/>
        </xdr:cNvSpPr>
      </xdr:nvSpPr>
      <xdr:spPr bwMode="auto">
        <a:xfrm>
          <a:off x="6505575" y="601980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9"/>
  </sheetPr>
  <dimension ref="A1:P45"/>
  <sheetViews>
    <sheetView showGridLines="0" workbookViewId="0">
      <selection activeCell="M35" sqref="M35"/>
    </sheetView>
  </sheetViews>
  <sheetFormatPr defaultRowHeight="21"/>
  <cols>
    <col min="1" max="1" width="1.7109375" style="1" customWidth="1"/>
    <col min="2" max="2" width="6.42578125" style="1" customWidth="1"/>
    <col min="3" max="3" width="4.5703125" style="1" customWidth="1"/>
    <col min="4" max="4" width="9.7109375" style="1" customWidth="1"/>
    <col min="5" max="5" width="12.7109375" style="1" customWidth="1"/>
    <col min="6" max="6" width="10.85546875" style="1" customWidth="1"/>
    <col min="7" max="7" width="11.85546875" style="1" customWidth="1"/>
    <col min="8" max="8" width="10.7109375" style="1" customWidth="1"/>
    <col min="9" max="9" width="11.140625" style="1" customWidth="1"/>
    <col min="10" max="10" width="12.85546875" style="1" customWidth="1"/>
    <col min="11" max="11" width="13.5703125" style="1" customWidth="1"/>
    <col min="12" max="12" width="13.140625" style="1" bestFit="1" customWidth="1"/>
    <col min="13" max="13" width="12.42578125" style="1" customWidth="1"/>
    <col min="14" max="14" width="1.28515625" style="1" customWidth="1"/>
    <col min="15" max="15" width="25.5703125" style="1" customWidth="1"/>
    <col min="16" max="16" width="8.140625" style="1" customWidth="1"/>
    <col min="17" max="16384" width="9.140625" style="1"/>
  </cols>
  <sheetData>
    <row r="1" spans="1:16" ht="14.25" customHeight="1"/>
    <row r="2" spans="1:16" s="2" customFormat="1" ht="25.5" customHeight="1">
      <c r="B2" s="3" t="s">
        <v>0</v>
      </c>
      <c r="C2" s="4">
        <v>16.3</v>
      </c>
      <c r="D2" s="3" t="s">
        <v>1</v>
      </c>
    </row>
    <row r="3" spans="1:16" s="5" customFormat="1" ht="18.75">
      <c r="B3" s="6" t="s">
        <v>2</v>
      </c>
      <c r="C3" s="7">
        <v>16.3</v>
      </c>
      <c r="D3" s="6" t="s">
        <v>3</v>
      </c>
    </row>
    <row r="4" spans="1:16" s="8" customFormat="1" ht="20.25" customHeight="1">
      <c r="D4" s="9" t="s">
        <v>4</v>
      </c>
      <c r="E4" s="9"/>
      <c r="F4" s="9"/>
      <c r="G4" s="9"/>
    </row>
    <row r="5" spans="1:16" ht="12.75" customHeight="1"/>
    <row r="6" spans="1:16" s="8" customFormat="1" ht="18.75" customHeight="1">
      <c r="A6" s="10" t="s">
        <v>5</v>
      </c>
      <c r="B6" s="11"/>
      <c r="C6" s="11"/>
      <c r="D6" s="11"/>
      <c r="E6" s="12" t="s">
        <v>6</v>
      </c>
      <c r="F6" s="12"/>
      <c r="G6" s="12"/>
      <c r="H6" s="12"/>
      <c r="I6" s="12"/>
      <c r="J6" s="13"/>
      <c r="K6" s="14" t="s">
        <v>7</v>
      </c>
      <c r="L6" s="15"/>
      <c r="M6" s="15"/>
      <c r="N6" s="16" t="s">
        <v>8</v>
      </c>
      <c r="O6" s="17"/>
    </row>
    <row r="7" spans="1:16" s="8" customFormat="1" ht="16.5" customHeight="1">
      <c r="A7" s="18"/>
      <c r="B7" s="11"/>
      <c r="C7" s="11"/>
      <c r="D7" s="11"/>
      <c r="E7" s="19" t="s">
        <v>9</v>
      </c>
      <c r="F7" s="19"/>
      <c r="G7" s="19"/>
      <c r="H7" s="19"/>
      <c r="I7" s="19"/>
      <c r="J7" s="20"/>
      <c r="K7" s="21" t="s">
        <v>10</v>
      </c>
      <c r="L7" s="22"/>
      <c r="M7" s="23"/>
      <c r="N7" s="24"/>
      <c r="O7" s="25"/>
    </row>
    <row r="8" spans="1:16" s="8" customFormat="1" ht="18.75" customHeight="1">
      <c r="A8" s="18"/>
      <c r="B8" s="11"/>
      <c r="C8" s="11"/>
      <c r="D8" s="11"/>
      <c r="E8" s="26"/>
      <c r="F8" s="27"/>
      <c r="G8" s="27"/>
      <c r="H8" s="27"/>
      <c r="J8" s="28"/>
      <c r="K8" s="28"/>
      <c r="L8" s="29" t="s">
        <v>7</v>
      </c>
      <c r="M8" s="28" t="s">
        <v>7</v>
      </c>
      <c r="N8" s="30" t="s">
        <v>11</v>
      </c>
      <c r="O8" s="31"/>
      <c r="P8" s="32"/>
    </row>
    <row r="9" spans="1:16" s="8" customFormat="1" ht="18.75" customHeight="1">
      <c r="A9" s="18"/>
      <c r="B9" s="11"/>
      <c r="C9" s="11"/>
      <c r="D9" s="11"/>
      <c r="E9" s="26" t="s">
        <v>12</v>
      </c>
      <c r="F9" s="27" t="s">
        <v>13</v>
      </c>
      <c r="G9" s="27" t="s">
        <v>14</v>
      </c>
      <c r="H9" s="27" t="s">
        <v>15</v>
      </c>
      <c r="I9" s="27" t="s">
        <v>16</v>
      </c>
      <c r="J9" s="28" t="s">
        <v>17</v>
      </c>
      <c r="K9" s="28" t="s">
        <v>18</v>
      </c>
      <c r="L9" s="27" t="s">
        <v>19</v>
      </c>
      <c r="M9" s="28" t="s">
        <v>20</v>
      </c>
      <c r="N9" s="30" t="s">
        <v>21</v>
      </c>
      <c r="O9" s="31"/>
      <c r="P9" s="32"/>
    </row>
    <row r="10" spans="1:16" s="8" customFormat="1" ht="18.75" customHeight="1">
      <c r="A10" s="18"/>
      <c r="B10" s="11"/>
      <c r="C10" s="11"/>
      <c r="D10" s="11"/>
      <c r="E10" s="26" t="s">
        <v>22</v>
      </c>
      <c r="F10" s="27" t="s">
        <v>23</v>
      </c>
      <c r="G10" s="27" t="s">
        <v>24</v>
      </c>
      <c r="H10" s="27" t="s">
        <v>25</v>
      </c>
      <c r="I10" s="27" t="s">
        <v>26</v>
      </c>
      <c r="J10" s="28" t="s">
        <v>27</v>
      </c>
      <c r="K10" s="28" t="s">
        <v>28</v>
      </c>
      <c r="L10" s="27" t="s">
        <v>29</v>
      </c>
      <c r="M10" s="28" t="s">
        <v>30</v>
      </c>
      <c r="N10" s="30" t="s">
        <v>31</v>
      </c>
      <c r="O10" s="31"/>
      <c r="P10" s="32"/>
    </row>
    <row r="11" spans="1:16" s="8" customFormat="1" ht="18.75" customHeight="1">
      <c r="A11" s="18"/>
      <c r="B11" s="11"/>
      <c r="C11" s="11"/>
      <c r="D11" s="11"/>
      <c r="E11" s="33" t="s">
        <v>32</v>
      </c>
      <c r="F11" s="34" t="s">
        <v>33</v>
      </c>
      <c r="G11" s="34"/>
      <c r="H11" s="34" t="s">
        <v>34</v>
      </c>
      <c r="I11" s="34"/>
      <c r="J11" s="34"/>
      <c r="K11" s="34" t="s">
        <v>10</v>
      </c>
      <c r="L11" s="34" t="s">
        <v>35</v>
      </c>
      <c r="M11" s="34" t="s">
        <v>36</v>
      </c>
      <c r="N11" s="35"/>
      <c r="O11" s="36"/>
    </row>
    <row r="12" spans="1:16" s="8" customFormat="1" ht="9.75" customHeight="1">
      <c r="A12" s="37"/>
      <c r="B12" s="38"/>
      <c r="C12" s="38"/>
      <c r="D12" s="39"/>
      <c r="E12" s="40"/>
      <c r="F12" s="41"/>
      <c r="G12" s="41"/>
      <c r="H12" s="41"/>
      <c r="I12" s="41"/>
      <c r="J12" s="41"/>
      <c r="K12" s="42"/>
      <c r="L12" s="42"/>
      <c r="M12" s="42"/>
      <c r="N12" s="24"/>
      <c r="O12" s="25"/>
    </row>
    <row r="13" spans="1:16" s="50" customFormat="1" ht="18" customHeight="1">
      <c r="A13" s="43"/>
      <c r="B13" s="44" t="s">
        <v>37</v>
      </c>
      <c r="C13" s="44"/>
      <c r="D13" s="45"/>
      <c r="E13" s="46">
        <f t="shared" ref="E13:M13" si="0">SUM(E14:E21)</f>
        <v>82635834.040000007</v>
      </c>
      <c r="F13" s="46">
        <f t="shared" si="0"/>
        <v>991576.68</v>
      </c>
      <c r="G13" s="46">
        <f t="shared" si="0"/>
        <v>661195.91</v>
      </c>
      <c r="H13" s="46">
        <f t="shared" si="0"/>
        <v>127930</v>
      </c>
      <c r="I13" s="47">
        <f t="shared" si="0"/>
        <v>1694526</v>
      </c>
      <c r="J13" s="46">
        <f t="shared" si="0"/>
        <v>59883853.960000001</v>
      </c>
      <c r="K13" s="46">
        <f t="shared" si="0"/>
        <v>101181291.53999999</v>
      </c>
      <c r="L13" s="46">
        <f t="shared" si="0"/>
        <v>38607762.079999998</v>
      </c>
      <c r="M13" s="46">
        <f t="shared" si="0"/>
        <v>7168790.4100000001</v>
      </c>
      <c r="N13" s="48"/>
      <c r="O13" s="49" t="s">
        <v>38</v>
      </c>
    </row>
    <row r="14" spans="1:16" s="8" customFormat="1" ht="18" customHeight="1">
      <c r="A14" s="37"/>
      <c r="B14" s="51" t="s">
        <v>39</v>
      </c>
      <c r="C14" s="51"/>
      <c r="D14" s="52"/>
      <c r="E14" s="53">
        <v>7704047.9800000004</v>
      </c>
      <c r="F14" s="53">
        <v>26512.06</v>
      </c>
      <c r="G14" s="53">
        <v>42593.77</v>
      </c>
      <c r="H14" s="54" t="s">
        <v>40</v>
      </c>
      <c r="I14" s="55">
        <v>94773</v>
      </c>
      <c r="J14" s="53">
        <v>7139647.6699999999</v>
      </c>
      <c r="K14" s="56">
        <v>6480537.2999999998</v>
      </c>
      <c r="L14" s="56">
        <v>2421300</v>
      </c>
      <c r="M14" s="56">
        <v>2245052</v>
      </c>
      <c r="N14" s="57"/>
      <c r="O14" s="58" t="s">
        <v>41</v>
      </c>
    </row>
    <row r="15" spans="1:16" s="8" customFormat="1" ht="18" customHeight="1">
      <c r="A15" s="59"/>
      <c r="B15" s="51" t="s">
        <v>42</v>
      </c>
      <c r="C15" s="51"/>
      <c r="D15" s="52"/>
      <c r="E15" s="53">
        <v>8750992.9100000001</v>
      </c>
      <c r="F15" s="53">
        <v>245592.91</v>
      </c>
      <c r="G15" s="53">
        <v>115951.78</v>
      </c>
      <c r="H15" s="54" t="s">
        <v>43</v>
      </c>
      <c r="I15" s="55">
        <v>41400</v>
      </c>
      <c r="J15" s="53">
        <v>7044017.2000000002</v>
      </c>
      <c r="K15" s="56">
        <v>10896199.16</v>
      </c>
      <c r="L15" s="56">
        <v>2544100</v>
      </c>
      <c r="M15" s="56">
        <v>833003</v>
      </c>
      <c r="N15" s="57"/>
      <c r="O15" s="58" t="s">
        <v>44</v>
      </c>
    </row>
    <row r="16" spans="1:16" s="8" customFormat="1" ht="18" customHeight="1">
      <c r="A16" s="37"/>
      <c r="B16" s="51" t="s">
        <v>45</v>
      </c>
      <c r="C16" s="51"/>
      <c r="D16" s="52"/>
      <c r="E16" s="53">
        <v>16334936.449999999</v>
      </c>
      <c r="F16" s="53">
        <v>99374.080000000002</v>
      </c>
      <c r="G16" s="53">
        <v>30373.08</v>
      </c>
      <c r="H16" s="60">
        <v>127930</v>
      </c>
      <c r="I16" s="55">
        <v>125555</v>
      </c>
      <c r="J16" s="53">
        <v>11929632.43</v>
      </c>
      <c r="K16" s="56">
        <v>22041466.719999999</v>
      </c>
      <c r="L16" s="56">
        <v>7724852.3799999999</v>
      </c>
      <c r="M16" s="56">
        <v>994456</v>
      </c>
      <c r="N16" s="57"/>
      <c r="O16" s="58" t="s">
        <v>46</v>
      </c>
    </row>
    <row r="17" spans="1:15" s="8" customFormat="1" ht="18" customHeight="1">
      <c r="A17" s="59"/>
      <c r="B17" s="51" t="s">
        <v>47</v>
      </c>
      <c r="C17" s="51"/>
      <c r="D17" s="52"/>
      <c r="E17" s="53">
        <v>5490949.5700000003</v>
      </c>
      <c r="F17" s="53">
        <v>10777</v>
      </c>
      <c r="G17" s="53">
        <v>16439.82</v>
      </c>
      <c r="H17" s="54" t="s">
        <v>43</v>
      </c>
      <c r="I17" s="55">
        <v>100083</v>
      </c>
      <c r="J17" s="53">
        <v>4607729.41</v>
      </c>
      <c r="K17" s="56">
        <v>7298266.5</v>
      </c>
      <c r="L17" s="56">
        <v>2094185.53</v>
      </c>
      <c r="M17" s="61" t="s">
        <v>43</v>
      </c>
      <c r="N17" s="57"/>
      <c r="O17" s="58" t="s">
        <v>48</v>
      </c>
    </row>
    <row r="18" spans="1:15" s="8" customFormat="1" ht="18" customHeight="1">
      <c r="A18" s="37"/>
      <c r="B18" s="51" t="s">
        <v>49</v>
      </c>
      <c r="C18" s="51"/>
      <c r="D18" s="52"/>
      <c r="E18" s="53">
        <v>13082780.029999999</v>
      </c>
      <c r="F18" s="53">
        <v>136922</v>
      </c>
      <c r="G18" s="53">
        <v>360725.06</v>
      </c>
      <c r="H18" s="54" t="s">
        <v>43</v>
      </c>
      <c r="I18" s="55">
        <v>258750</v>
      </c>
      <c r="J18" s="53">
        <v>10832204.5</v>
      </c>
      <c r="K18" s="56">
        <v>15801855.199999999</v>
      </c>
      <c r="L18" s="56">
        <v>4691760</v>
      </c>
      <c r="M18" s="56">
        <v>1030160.25</v>
      </c>
      <c r="N18" s="57"/>
      <c r="O18" s="58" t="s">
        <v>50</v>
      </c>
    </row>
    <row r="19" spans="1:15" s="8" customFormat="1" ht="18" customHeight="1">
      <c r="A19" s="59"/>
      <c r="B19" s="51" t="s">
        <v>51</v>
      </c>
      <c r="C19" s="51"/>
      <c r="D19" s="52"/>
      <c r="E19" s="53">
        <v>25097587.809999999</v>
      </c>
      <c r="F19" s="53">
        <v>371178</v>
      </c>
      <c r="G19" s="53">
        <v>39539</v>
      </c>
      <c r="H19" s="54" t="s">
        <v>43</v>
      </c>
      <c r="I19" s="55">
        <v>1044314</v>
      </c>
      <c r="J19" s="53">
        <v>13522863.439999999</v>
      </c>
      <c r="K19" s="56">
        <v>31934468.989999998</v>
      </c>
      <c r="L19" s="56">
        <v>16872099.170000002</v>
      </c>
      <c r="M19" s="56">
        <v>1632164</v>
      </c>
      <c r="N19" s="57"/>
      <c r="O19" s="58" t="s">
        <v>52</v>
      </c>
    </row>
    <row r="20" spans="1:15" s="8" customFormat="1" ht="18" customHeight="1">
      <c r="A20" s="37"/>
      <c r="B20" s="51" t="s">
        <v>53</v>
      </c>
      <c r="C20" s="51"/>
      <c r="D20" s="52"/>
      <c r="E20" s="61" t="s">
        <v>54</v>
      </c>
      <c r="F20" s="61" t="s">
        <v>54</v>
      </c>
      <c r="G20" s="61" t="s">
        <v>54</v>
      </c>
      <c r="H20" s="54" t="s">
        <v>43</v>
      </c>
      <c r="I20" s="54" t="s">
        <v>54</v>
      </c>
      <c r="J20" s="61" t="s">
        <v>54</v>
      </c>
      <c r="K20" s="61" t="s">
        <v>54</v>
      </c>
      <c r="L20" s="61" t="s">
        <v>54</v>
      </c>
      <c r="M20" s="61" t="s">
        <v>54</v>
      </c>
      <c r="N20" s="57"/>
      <c r="O20" s="58" t="s">
        <v>55</v>
      </c>
    </row>
    <row r="21" spans="1:15" s="8" customFormat="1" ht="18" customHeight="1">
      <c r="A21" s="59"/>
      <c r="B21" s="51" t="s">
        <v>56</v>
      </c>
      <c r="C21" s="51"/>
      <c r="D21" s="52"/>
      <c r="E21" s="53">
        <v>6174539.29</v>
      </c>
      <c r="F21" s="53">
        <v>101220.63</v>
      </c>
      <c r="G21" s="53">
        <v>55573.4</v>
      </c>
      <c r="H21" s="54" t="s">
        <v>43</v>
      </c>
      <c r="I21" s="55">
        <v>29651</v>
      </c>
      <c r="J21" s="53">
        <v>4807759.3099999996</v>
      </c>
      <c r="K21" s="56">
        <v>6728497.6699999999</v>
      </c>
      <c r="L21" s="56">
        <v>2259465</v>
      </c>
      <c r="M21" s="56">
        <v>433955.16</v>
      </c>
      <c r="N21" s="57"/>
      <c r="O21" s="58" t="s">
        <v>57</v>
      </c>
    </row>
    <row r="22" spans="1:15" s="9" customFormat="1" ht="18.75" customHeight="1">
      <c r="A22" s="62"/>
      <c r="B22" s="63" t="s">
        <v>58</v>
      </c>
      <c r="C22" s="63"/>
      <c r="D22" s="63"/>
      <c r="E22" s="64">
        <f>SUM(E23:E27)</f>
        <v>36136693.400000006</v>
      </c>
      <c r="F22" s="64">
        <f>SUM(F23:F27)</f>
        <v>292930.56</v>
      </c>
      <c r="G22" s="64">
        <f>SUM(G23:G27)</f>
        <v>225777.28</v>
      </c>
      <c r="H22" s="54" t="s">
        <v>43</v>
      </c>
      <c r="I22" s="65">
        <f>SUM(I23:I27)</f>
        <v>2987253</v>
      </c>
      <c r="J22" s="64">
        <f>SUM(J23:J27)</f>
        <v>37835115.969999999</v>
      </c>
      <c r="K22" s="64">
        <f>SUM(K23:K27)</f>
        <v>59245616.829999998</v>
      </c>
      <c r="L22" s="64">
        <f>SUM(L23:L27)</f>
        <v>33867206.740000002</v>
      </c>
      <c r="M22" s="64">
        <f>SUM(M23:M27)</f>
        <v>3581948.88</v>
      </c>
      <c r="N22" s="66"/>
      <c r="O22" s="5" t="s">
        <v>59</v>
      </c>
    </row>
    <row r="23" spans="1:15" s="8" customFormat="1" ht="18" customHeight="1">
      <c r="A23" s="37"/>
      <c r="B23" s="51" t="s">
        <v>60</v>
      </c>
      <c r="C23" s="51"/>
      <c r="D23" s="52"/>
      <c r="E23" s="67">
        <v>9515673.0800000001</v>
      </c>
      <c r="F23" s="67">
        <v>82400</v>
      </c>
      <c r="G23" s="61" t="s">
        <v>43</v>
      </c>
      <c r="H23" s="54" t="s">
        <v>43</v>
      </c>
      <c r="I23" s="68">
        <v>173920</v>
      </c>
      <c r="J23" s="61" t="s">
        <v>61</v>
      </c>
      <c r="K23" s="56">
        <v>18181227.68</v>
      </c>
      <c r="L23" s="56">
        <v>606713</v>
      </c>
      <c r="M23" s="56">
        <v>713810.48</v>
      </c>
      <c r="N23" s="69"/>
      <c r="O23" s="70" t="s">
        <v>62</v>
      </c>
    </row>
    <row r="24" spans="1:15" s="8" customFormat="1" ht="18" customHeight="1">
      <c r="A24" s="37"/>
      <c r="B24" s="51" t="s">
        <v>63</v>
      </c>
      <c r="C24" s="51"/>
      <c r="D24" s="52"/>
      <c r="E24" s="67">
        <v>3405403.98</v>
      </c>
      <c r="F24" s="67">
        <v>31207.97</v>
      </c>
      <c r="G24" s="67">
        <v>76677.52</v>
      </c>
      <c r="H24" s="54" t="s">
        <v>43</v>
      </c>
      <c r="I24" s="68">
        <v>2044000</v>
      </c>
      <c r="J24" s="67">
        <v>17343791.23</v>
      </c>
      <c r="K24" s="56">
        <v>12106565.539999999</v>
      </c>
      <c r="L24" s="56">
        <v>13530310</v>
      </c>
      <c r="M24" s="56">
        <v>740673</v>
      </c>
      <c r="N24" s="59"/>
      <c r="O24" s="58" t="s">
        <v>64</v>
      </c>
    </row>
    <row r="25" spans="1:15" s="8" customFormat="1" ht="18" customHeight="1">
      <c r="A25" s="37"/>
      <c r="B25" s="51" t="s">
        <v>65</v>
      </c>
      <c r="C25" s="51"/>
      <c r="D25" s="52"/>
      <c r="E25" s="67">
        <v>8944365.4000000004</v>
      </c>
      <c r="F25" s="67">
        <v>22836.68</v>
      </c>
      <c r="G25" s="67">
        <v>44009.67</v>
      </c>
      <c r="H25" s="54" t="s">
        <v>43</v>
      </c>
      <c r="I25" s="68">
        <v>176439</v>
      </c>
      <c r="J25" s="67">
        <v>8296573.6200000001</v>
      </c>
      <c r="K25" s="56">
        <v>10839512.6</v>
      </c>
      <c r="L25" s="56">
        <v>3836795</v>
      </c>
      <c r="M25" s="56">
        <v>1122937.3999999999</v>
      </c>
      <c r="N25" s="59"/>
      <c r="O25" s="58" t="s">
        <v>66</v>
      </c>
    </row>
    <row r="26" spans="1:15" s="8" customFormat="1" ht="18" customHeight="1">
      <c r="A26" s="59"/>
      <c r="B26" s="51" t="s">
        <v>67</v>
      </c>
      <c r="C26" s="51"/>
      <c r="D26" s="52"/>
      <c r="E26" s="67">
        <v>7354950.9400000004</v>
      </c>
      <c r="F26" s="67">
        <v>149485.91</v>
      </c>
      <c r="G26" s="67">
        <v>71090.09</v>
      </c>
      <c r="H26" s="54" t="s">
        <v>43</v>
      </c>
      <c r="I26" s="68">
        <v>175894</v>
      </c>
      <c r="J26" s="67">
        <v>6275833.1200000001</v>
      </c>
      <c r="K26" s="56">
        <v>8613393.0099999998</v>
      </c>
      <c r="L26" s="56">
        <v>12824388.74</v>
      </c>
      <c r="M26" s="56">
        <v>659528</v>
      </c>
      <c r="N26" s="59"/>
      <c r="O26" s="58" t="s">
        <v>68</v>
      </c>
    </row>
    <row r="27" spans="1:15" s="8" customFormat="1" ht="18" customHeight="1">
      <c r="A27" s="59"/>
      <c r="B27" s="51" t="s">
        <v>69</v>
      </c>
      <c r="C27" s="51"/>
      <c r="D27" s="52"/>
      <c r="E27" s="67">
        <v>6916300</v>
      </c>
      <c r="F27" s="67">
        <v>7000</v>
      </c>
      <c r="G27" s="71">
        <v>34000</v>
      </c>
      <c r="H27" s="54" t="s">
        <v>43</v>
      </c>
      <c r="I27" s="68">
        <v>417000</v>
      </c>
      <c r="J27" s="67">
        <v>5918918</v>
      </c>
      <c r="K27" s="56">
        <v>9504918</v>
      </c>
      <c r="L27" s="56">
        <v>3069000</v>
      </c>
      <c r="M27" s="56">
        <v>345000</v>
      </c>
      <c r="N27" s="59"/>
      <c r="O27" s="58" t="s">
        <v>70</v>
      </c>
    </row>
    <row r="28" spans="1:15" s="9" customFormat="1" ht="18" customHeight="1">
      <c r="A28" s="5"/>
      <c r="B28" s="63" t="s">
        <v>71</v>
      </c>
      <c r="C28" s="63"/>
      <c r="D28" s="72"/>
      <c r="E28" s="73">
        <v>36896520.210000001</v>
      </c>
      <c r="F28" s="74">
        <v>334903.48</v>
      </c>
      <c r="G28" s="74">
        <v>161215.31</v>
      </c>
      <c r="H28" s="75">
        <v>50295</v>
      </c>
      <c r="I28" s="75">
        <v>361653.5</v>
      </c>
      <c r="J28" s="74">
        <v>34216002.890000001</v>
      </c>
      <c r="K28" s="74">
        <v>55751600.659999996</v>
      </c>
      <c r="L28" s="74">
        <v>18927780.07</v>
      </c>
      <c r="M28" s="74">
        <v>2651938.75</v>
      </c>
      <c r="N28" s="5"/>
      <c r="O28" s="5" t="s">
        <v>72</v>
      </c>
    </row>
    <row r="29" spans="1:15" s="8" customFormat="1" ht="18" customHeight="1">
      <c r="A29" s="59"/>
      <c r="B29" s="51" t="s">
        <v>73</v>
      </c>
      <c r="C29" s="51"/>
      <c r="D29" s="52"/>
      <c r="E29" s="67">
        <v>6916300</v>
      </c>
      <c r="F29" s="67">
        <v>7000</v>
      </c>
      <c r="G29" s="67">
        <v>34000</v>
      </c>
      <c r="H29" s="54" t="s">
        <v>43</v>
      </c>
      <c r="I29" s="68">
        <v>41700</v>
      </c>
      <c r="J29" s="67">
        <v>5918918</v>
      </c>
      <c r="K29" s="56">
        <v>11101890.27</v>
      </c>
      <c r="L29" s="56">
        <v>6967264.4400000004</v>
      </c>
      <c r="M29" s="56">
        <v>444197</v>
      </c>
      <c r="N29" s="59"/>
      <c r="O29" s="58" t="s">
        <v>74</v>
      </c>
    </row>
    <row r="37" spans="1:15">
      <c r="B37" s="44" t="s">
        <v>37</v>
      </c>
      <c r="C37" s="44"/>
      <c r="D37" s="45"/>
      <c r="E37" s="76">
        <v>82635834.040000007</v>
      </c>
      <c r="F37" s="76">
        <v>991576.68</v>
      </c>
      <c r="G37" s="76">
        <v>661195.91</v>
      </c>
      <c r="H37" s="76">
        <v>127930</v>
      </c>
      <c r="I37" s="76">
        <v>1694526</v>
      </c>
      <c r="J37" s="76">
        <v>59883853.960000001</v>
      </c>
      <c r="K37" s="76">
        <v>101181291.53999999</v>
      </c>
      <c r="L37" s="76">
        <v>38607762.079999998</v>
      </c>
      <c r="M37" s="76">
        <v>7168790.4100000001</v>
      </c>
    </row>
    <row r="38" spans="1:15">
      <c r="B38" s="63" t="s">
        <v>58</v>
      </c>
      <c r="C38" s="63"/>
      <c r="D38" s="63"/>
      <c r="E38" s="76">
        <v>36136693.400000006</v>
      </c>
      <c r="F38" s="76">
        <v>292930.56</v>
      </c>
      <c r="G38" s="76">
        <v>225777.28</v>
      </c>
      <c r="H38" s="76" t="s">
        <v>43</v>
      </c>
      <c r="I38" s="76">
        <v>2987253</v>
      </c>
      <c r="J38" s="76">
        <v>37835115.969999999</v>
      </c>
      <c r="K38" s="76">
        <v>59245616.829999998</v>
      </c>
      <c r="L38" s="76">
        <v>33867206.740000002</v>
      </c>
      <c r="M38" s="76">
        <v>3581948.88</v>
      </c>
    </row>
    <row r="39" spans="1:15" s="9" customFormat="1" ht="18" customHeight="1">
      <c r="A39" s="5"/>
      <c r="B39" s="63" t="s">
        <v>71</v>
      </c>
      <c r="C39" s="63"/>
      <c r="D39" s="72"/>
      <c r="E39" s="77">
        <v>36896520.210000001</v>
      </c>
      <c r="F39" s="78">
        <v>334903.48</v>
      </c>
      <c r="G39" s="78">
        <v>161215.31</v>
      </c>
      <c r="H39" s="78">
        <v>50295</v>
      </c>
      <c r="I39" s="78">
        <v>361653.5</v>
      </c>
      <c r="J39" s="78">
        <v>34216002.890000001</v>
      </c>
      <c r="K39" s="78">
        <v>55751600.659999996</v>
      </c>
      <c r="L39" s="78">
        <v>18927780.07</v>
      </c>
      <c r="M39" s="78">
        <v>2651938.75</v>
      </c>
      <c r="N39" s="5"/>
      <c r="O39" s="5" t="s">
        <v>72</v>
      </c>
    </row>
    <row r="40" spans="1:15">
      <c r="B40" s="63" t="s">
        <v>75</v>
      </c>
      <c r="C40" s="63"/>
      <c r="D40" s="72"/>
      <c r="E40" s="76">
        <v>85205605.260000005</v>
      </c>
      <c r="F40" s="76">
        <v>523397.12</v>
      </c>
      <c r="G40" s="76">
        <v>383203.96</v>
      </c>
      <c r="H40" s="76" t="s">
        <v>61</v>
      </c>
      <c r="I40" s="76">
        <v>507007.12</v>
      </c>
      <c r="J40" s="76">
        <v>97812617.299999997</v>
      </c>
      <c r="K40" s="76">
        <v>123259369.66999999</v>
      </c>
      <c r="L40" s="76">
        <v>67374892.140000015</v>
      </c>
      <c r="M40" s="76">
        <v>6678424.2600000007</v>
      </c>
    </row>
    <row r="41" spans="1:15">
      <c r="B41" s="63" t="s">
        <v>76</v>
      </c>
      <c r="C41" s="63"/>
      <c r="D41" s="72"/>
      <c r="E41" s="76">
        <v>16856999.990000002</v>
      </c>
      <c r="F41" s="76">
        <v>69837.58</v>
      </c>
      <c r="G41" s="76">
        <v>128726.92</v>
      </c>
      <c r="H41" s="76" t="s">
        <v>77</v>
      </c>
      <c r="I41" s="76">
        <v>273680</v>
      </c>
      <c r="J41" s="76">
        <v>20846237.25</v>
      </c>
      <c r="K41" s="76">
        <v>27515988.170000002</v>
      </c>
      <c r="L41" s="76">
        <v>18925667.5</v>
      </c>
      <c r="M41" s="76">
        <v>2212539.25</v>
      </c>
    </row>
    <row r="42" spans="1:15">
      <c r="B42" s="63" t="s">
        <v>78</v>
      </c>
      <c r="C42" s="63"/>
      <c r="D42" s="72"/>
      <c r="E42" s="76">
        <v>45331369.840000004</v>
      </c>
      <c r="F42" s="76">
        <v>140432.4</v>
      </c>
      <c r="G42" s="76">
        <v>325878.83</v>
      </c>
      <c r="H42" s="76">
        <v>15000</v>
      </c>
      <c r="I42" s="76">
        <v>553093.25</v>
      </c>
      <c r="J42" s="76">
        <v>40117427.719999999</v>
      </c>
      <c r="K42" s="76">
        <v>59897197.159999996</v>
      </c>
      <c r="L42" s="76">
        <v>29621362.969999999</v>
      </c>
      <c r="M42" s="76">
        <v>4018935.96</v>
      </c>
    </row>
    <row r="43" spans="1:15">
      <c r="B43" s="63" t="s">
        <v>79</v>
      </c>
      <c r="C43" s="63"/>
      <c r="D43" s="72"/>
      <c r="E43" s="76">
        <v>11465377.640000001</v>
      </c>
      <c r="F43" s="76">
        <v>82707.31</v>
      </c>
      <c r="G43" s="76">
        <v>105582.86</v>
      </c>
      <c r="H43" s="76" t="s">
        <v>77</v>
      </c>
      <c r="I43" s="76">
        <v>82831</v>
      </c>
      <c r="J43" s="76">
        <v>9491140.6099999994</v>
      </c>
      <c r="K43" s="76">
        <v>16620831.76</v>
      </c>
      <c r="L43" s="76">
        <v>7809343.8399999999</v>
      </c>
      <c r="M43" s="76">
        <v>1721639.75</v>
      </c>
    </row>
    <row r="44" spans="1:15">
      <c r="B44" s="6"/>
      <c r="C44" s="6"/>
      <c r="D44" s="6"/>
      <c r="E44" s="79">
        <f>SUM(E37:E43)</f>
        <v>314528400.38</v>
      </c>
      <c r="F44" s="79">
        <f t="shared" ref="F44:M44" si="1">SUM(F37:F43)</f>
        <v>2435785.13</v>
      </c>
      <c r="G44" s="79">
        <f t="shared" si="1"/>
        <v>1991581.07</v>
      </c>
      <c r="H44" s="79">
        <f t="shared" si="1"/>
        <v>193225</v>
      </c>
      <c r="I44" s="79">
        <f t="shared" si="1"/>
        <v>6460043.8700000001</v>
      </c>
      <c r="J44" s="79">
        <f t="shared" si="1"/>
        <v>300202395.70000005</v>
      </c>
      <c r="K44" s="79">
        <f t="shared" si="1"/>
        <v>443471895.78999996</v>
      </c>
      <c r="L44" s="79">
        <f t="shared" si="1"/>
        <v>215134015.34</v>
      </c>
      <c r="M44" s="79">
        <f t="shared" si="1"/>
        <v>28034217.260000002</v>
      </c>
    </row>
    <row r="45" spans="1:15">
      <c r="D45" s="1" t="s">
        <v>80</v>
      </c>
      <c r="E45" s="1">
        <v>314528400.38</v>
      </c>
      <c r="F45" s="1">
        <v>2435785.13</v>
      </c>
      <c r="G45" s="1">
        <v>1991581.07</v>
      </c>
      <c r="H45" s="1">
        <v>193225</v>
      </c>
      <c r="I45" s="1">
        <v>6460043.8700000001</v>
      </c>
      <c r="J45" s="1">
        <v>300202395.70000005</v>
      </c>
      <c r="K45" s="1">
        <v>443471895.78999996</v>
      </c>
      <c r="L45" s="1">
        <v>215134015.34</v>
      </c>
      <c r="M45" s="1">
        <v>28034217.260000002</v>
      </c>
    </row>
  </sheetData>
  <mergeCells count="33">
    <mergeCell ref="B43:D43"/>
    <mergeCell ref="B37:D37"/>
    <mergeCell ref="B38:D38"/>
    <mergeCell ref="B39:D39"/>
    <mergeCell ref="B40:D40"/>
    <mergeCell ref="B41:D41"/>
    <mergeCell ref="B42:D42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A6:D11"/>
    <mergeCell ref="E6:J6"/>
    <mergeCell ref="K6:M6"/>
    <mergeCell ref="E7:J7"/>
    <mergeCell ref="K7:M7"/>
    <mergeCell ref="N8:O8"/>
    <mergeCell ref="N9:O9"/>
    <mergeCell ref="N10:O10"/>
  </mergeCells>
  <pageMargins left="0.32104330709000001" right="0.15748031496063" top="0.30551181102362202" bottom="0.90551181102361999" header="0.511811023622047" footer="0.511811023622047"/>
  <pageSetup paperSize="9" scale="95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2"/>
  </sheetPr>
  <dimension ref="A1:P41"/>
  <sheetViews>
    <sheetView topLeftCell="A7" workbookViewId="0">
      <selection activeCell="J16" sqref="J16"/>
    </sheetView>
  </sheetViews>
  <sheetFormatPr defaultRowHeight="21.75"/>
  <cols>
    <col min="1" max="1" width="1.7109375" style="1" customWidth="1"/>
    <col min="2" max="2" width="7" style="1" customWidth="1"/>
    <col min="3" max="3" width="4.7109375" style="1" customWidth="1"/>
    <col min="4" max="4" width="10.42578125" style="1" customWidth="1"/>
    <col min="5" max="5" width="12.7109375" style="1" customWidth="1"/>
    <col min="6" max="6" width="11.42578125" style="1" customWidth="1"/>
    <col min="7" max="7" width="9.85546875" style="1" customWidth="1"/>
    <col min="8" max="8" width="11.5703125" style="1" customWidth="1"/>
    <col min="9" max="9" width="10.7109375" style="1" customWidth="1"/>
    <col min="10" max="10" width="12.5703125" style="1" customWidth="1"/>
    <col min="11" max="11" width="12.42578125" style="1" customWidth="1"/>
    <col min="12" max="12" width="12.140625" style="1" customWidth="1"/>
    <col min="13" max="13" width="11.5703125" style="1" customWidth="1"/>
    <col min="14" max="14" width="1.7109375" style="1" customWidth="1"/>
    <col min="15" max="15" width="26.42578125" style="1" customWidth="1"/>
    <col min="16" max="16" width="7.85546875" customWidth="1"/>
  </cols>
  <sheetData>
    <row r="1" spans="1:16" ht="21" customHeight="1"/>
    <row r="2" spans="1:16" s="1" customFormat="1" ht="21">
      <c r="A2" s="2"/>
      <c r="B2" s="3" t="s">
        <v>0</v>
      </c>
      <c r="C2" s="4">
        <v>16.3</v>
      </c>
      <c r="D2" s="3" t="s">
        <v>81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s="8" customFormat="1" ht="18.75">
      <c r="A3" s="5"/>
      <c r="B3" s="6" t="s">
        <v>2</v>
      </c>
      <c r="C3" s="7">
        <v>16.3</v>
      </c>
      <c r="D3" s="6" t="s">
        <v>3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s="8" customFormat="1" ht="19.5" customHeight="1">
      <c r="D4" s="9" t="s">
        <v>82</v>
      </c>
      <c r="E4" s="9"/>
      <c r="F4" s="9"/>
      <c r="G4" s="9"/>
    </row>
    <row r="5" spans="1:16" s="1" customFormat="1" ht="14.25" customHeight="1"/>
    <row r="6" spans="1:16" s="8" customFormat="1" ht="18.75" customHeight="1">
      <c r="A6" s="12" t="s">
        <v>5</v>
      </c>
      <c r="B6" s="80"/>
      <c r="C6" s="80"/>
      <c r="D6" s="81"/>
      <c r="E6" s="82" t="s">
        <v>6</v>
      </c>
      <c r="F6" s="12"/>
      <c r="G6" s="12"/>
      <c r="H6" s="12"/>
      <c r="I6" s="12"/>
      <c r="J6" s="13"/>
      <c r="K6" s="14" t="s">
        <v>7</v>
      </c>
      <c r="L6" s="15"/>
      <c r="M6" s="83"/>
      <c r="N6" s="16" t="s">
        <v>8</v>
      </c>
      <c r="O6" s="17"/>
    </row>
    <row r="7" spans="1:16" s="8" customFormat="1" ht="16.5" customHeight="1">
      <c r="A7" s="84"/>
      <c r="B7" s="84"/>
      <c r="C7" s="84"/>
      <c r="D7" s="85"/>
      <c r="E7" s="86" t="s">
        <v>9</v>
      </c>
      <c r="F7" s="19"/>
      <c r="G7" s="19"/>
      <c r="H7" s="19"/>
      <c r="I7" s="19"/>
      <c r="J7" s="20"/>
      <c r="K7" s="21" t="s">
        <v>10</v>
      </c>
      <c r="L7" s="22"/>
      <c r="M7" s="23"/>
      <c r="N7" s="24"/>
      <c r="O7" s="69"/>
    </row>
    <row r="8" spans="1:16" s="8" customFormat="1" ht="18.75" customHeight="1">
      <c r="A8" s="84"/>
      <c r="B8" s="84"/>
      <c r="C8" s="84"/>
      <c r="D8" s="85"/>
      <c r="E8" s="27"/>
      <c r="F8" s="27"/>
      <c r="G8" s="27"/>
      <c r="H8" s="27"/>
      <c r="I8" s="59"/>
      <c r="J8" s="28"/>
      <c r="K8" s="28"/>
      <c r="L8" s="28" t="s">
        <v>7</v>
      </c>
      <c r="M8" s="27" t="s">
        <v>7</v>
      </c>
      <c r="N8" s="30" t="s">
        <v>11</v>
      </c>
      <c r="O8" s="31"/>
      <c r="P8" s="32"/>
    </row>
    <row r="9" spans="1:16" s="8" customFormat="1" ht="18.75" customHeight="1">
      <c r="A9" s="84"/>
      <c r="B9" s="84"/>
      <c r="C9" s="84"/>
      <c r="D9" s="85"/>
      <c r="E9" s="27" t="s">
        <v>12</v>
      </c>
      <c r="F9" s="27" t="s">
        <v>13</v>
      </c>
      <c r="G9" s="27" t="s">
        <v>14</v>
      </c>
      <c r="H9" s="27" t="s">
        <v>15</v>
      </c>
      <c r="I9" s="27" t="s">
        <v>16</v>
      </c>
      <c r="J9" s="28" t="s">
        <v>17</v>
      </c>
      <c r="K9" s="28" t="s">
        <v>18</v>
      </c>
      <c r="L9" s="28" t="s">
        <v>19</v>
      </c>
      <c r="M9" s="27" t="s">
        <v>20</v>
      </c>
      <c r="N9" s="30" t="s">
        <v>21</v>
      </c>
      <c r="O9" s="31"/>
      <c r="P9" s="32"/>
    </row>
    <row r="10" spans="1:16" s="8" customFormat="1" ht="18.75" customHeight="1">
      <c r="A10" s="84"/>
      <c r="B10" s="84"/>
      <c r="C10" s="84"/>
      <c r="D10" s="85"/>
      <c r="E10" s="27" t="s">
        <v>22</v>
      </c>
      <c r="F10" s="27" t="s">
        <v>23</v>
      </c>
      <c r="G10" s="27" t="s">
        <v>24</v>
      </c>
      <c r="H10" s="27" t="s">
        <v>25</v>
      </c>
      <c r="I10" s="27" t="s">
        <v>26</v>
      </c>
      <c r="J10" s="28" t="s">
        <v>27</v>
      </c>
      <c r="K10" s="28" t="s">
        <v>28</v>
      </c>
      <c r="L10" s="28" t="s">
        <v>29</v>
      </c>
      <c r="M10" s="27" t="s">
        <v>30</v>
      </c>
      <c r="N10" s="30" t="s">
        <v>31</v>
      </c>
      <c r="O10" s="31"/>
      <c r="P10" s="32"/>
    </row>
    <row r="11" spans="1:16" s="8" customFormat="1" ht="18.75" customHeight="1">
      <c r="A11" s="87"/>
      <c r="B11" s="87"/>
      <c r="C11" s="87"/>
      <c r="D11" s="88"/>
      <c r="E11" s="34" t="s">
        <v>32</v>
      </c>
      <c r="F11" s="34" t="s">
        <v>33</v>
      </c>
      <c r="G11" s="34"/>
      <c r="H11" s="34" t="s">
        <v>34</v>
      </c>
      <c r="I11" s="34"/>
      <c r="J11" s="34"/>
      <c r="K11" s="34" t="s">
        <v>10</v>
      </c>
      <c r="L11" s="89" t="s">
        <v>35</v>
      </c>
      <c r="M11" s="34" t="s">
        <v>36</v>
      </c>
      <c r="N11" s="35"/>
      <c r="O11" s="36"/>
    </row>
    <row r="12" spans="1:16" s="8" customFormat="1" ht="18" customHeight="1">
      <c r="A12" s="59"/>
      <c r="B12" s="51" t="s">
        <v>83</v>
      </c>
      <c r="C12" s="51"/>
      <c r="D12" s="52"/>
      <c r="E12" s="90">
        <v>10951263.949999999</v>
      </c>
      <c r="F12" s="90">
        <v>125988.92</v>
      </c>
      <c r="G12" s="90">
        <v>19031.439999999999</v>
      </c>
      <c r="H12" s="90">
        <v>50295</v>
      </c>
      <c r="I12" s="90">
        <v>105713.5</v>
      </c>
      <c r="J12" s="90">
        <v>12992800.93</v>
      </c>
      <c r="K12" s="91">
        <v>14214890.32</v>
      </c>
      <c r="L12" s="91">
        <v>7852550</v>
      </c>
      <c r="M12" s="91">
        <v>1132215.75</v>
      </c>
      <c r="N12" s="59"/>
      <c r="O12" s="58" t="s">
        <v>84</v>
      </c>
    </row>
    <row r="13" spans="1:16" s="8" customFormat="1" ht="18.75">
      <c r="A13" s="59"/>
      <c r="B13" s="51" t="s">
        <v>85</v>
      </c>
      <c r="C13" s="51"/>
      <c r="D13" s="52"/>
      <c r="E13" s="90">
        <v>12289615.880000001</v>
      </c>
      <c r="F13" s="90">
        <v>48115.99</v>
      </c>
      <c r="G13" s="90">
        <v>73346.990000000005</v>
      </c>
      <c r="H13" s="61" t="s">
        <v>61</v>
      </c>
      <c r="I13" s="90">
        <v>178040</v>
      </c>
      <c r="J13" s="90">
        <v>11759277.869999999</v>
      </c>
      <c r="K13" s="91">
        <v>19630115.98</v>
      </c>
      <c r="L13" s="91">
        <v>4101375.63</v>
      </c>
      <c r="M13" s="91">
        <v>803258</v>
      </c>
      <c r="N13" s="59"/>
      <c r="O13" s="58" t="s">
        <v>86</v>
      </c>
    </row>
    <row r="14" spans="1:16" s="59" customFormat="1" ht="20.100000000000001" customHeight="1">
      <c r="B14" s="51" t="s">
        <v>87</v>
      </c>
      <c r="C14" s="51"/>
      <c r="D14" s="52"/>
      <c r="E14" s="90">
        <v>6739340.3799999999</v>
      </c>
      <c r="F14" s="90">
        <v>153798.57</v>
      </c>
      <c r="G14" s="90">
        <v>34836.879999999997</v>
      </c>
      <c r="H14" s="61" t="s">
        <v>61</v>
      </c>
      <c r="I14" s="90">
        <v>36200</v>
      </c>
      <c r="J14" s="90">
        <v>3545006.09</v>
      </c>
      <c r="K14" s="91">
        <v>10804704.09</v>
      </c>
      <c r="L14" s="91">
        <v>6590</v>
      </c>
      <c r="M14" s="91">
        <v>272268</v>
      </c>
      <c r="O14" s="58" t="s">
        <v>88</v>
      </c>
    </row>
    <row r="15" spans="1:16" s="2" customFormat="1" ht="21" customHeight="1">
      <c r="A15" s="92"/>
      <c r="B15" s="63" t="s">
        <v>75</v>
      </c>
      <c r="C15" s="63"/>
      <c r="D15" s="72"/>
      <c r="E15" s="93">
        <f>SUM(E16:E23)</f>
        <v>85205605.260000005</v>
      </c>
      <c r="F15" s="93">
        <f>SUM(F16:F23)</f>
        <v>523397.11999999994</v>
      </c>
      <c r="G15" s="93">
        <f>SUM(G16:G23)</f>
        <v>383203.96</v>
      </c>
      <c r="H15" s="93" t="s">
        <v>61</v>
      </c>
      <c r="I15" s="93">
        <f>SUM(I16:I23)</f>
        <v>507007.12</v>
      </c>
      <c r="J15" s="93">
        <f>SUM(J16:J23)</f>
        <v>97812617.299999997</v>
      </c>
      <c r="K15" s="93">
        <f>SUM(K16:K23)</f>
        <v>123259369.66999999</v>
      </c>
      <c r="L15" s="93">
        <f>SUM(L16:L23)</f>
        <v>67374892.140000015</v>
      </c>
      <c r="M15" s="93">
        <f>SUM(M16:M23)</f>
        <v>6678424.2600000007</v>
      </c>
      <c r="N15" s="94"/>
      <c r="O15" s="5" t="s">
        <v>89</v>
      </c>
    </row>
    <row r="16" spans="1:16" s="1" customFormat="1" ht="18" customHeight="1">
      <c r="A16" s="92"/>
      <c r="B16" s="95" t="s">
        <v>90</v>
      </c>
      <c r="C16" s="95"/>
      <c r="D16" s="96"/>
      <c r="E16" s="61">
        <v>12096511.26</v>
      </c>
      <c r="F16" s="61">
        <v>187866.98</v>
      </c>
      <c r="G16" s="61">
        <v>68550.42</v>
      </c>
      <c r="H16" s="61" t="s">
        <v>61</v>
      </c>
      <c r="I16" s="61">
        <v>43600</v>
      </c>
      <c r="J16" s="90">
        <v>13144828.93</v>
      </c>
      <c r="K16" s="91">
        <v>16704910.82</v>
      </c>
      <c r="L16" s="91">
        <v>11393915.460000001</v>
      </c>
      <c r="M16" s="91">
        <v>1213197</v>
      </c>
      <c r="N16" s="97"/>
      <c r="O16" s="58" t="s">
        <v>91</v>
      </c>
    </row>
    <row r="17" spans="1:15" s="1" customFormat="1" ht="18" customHeight="1">
      <c r="A17" s="92"/>
      <c r="B17" s="95" t="s">
        <v>92</v>
      </c>
      <c r="C17" s="95"/>
      <c r="D17" s="96"/>
      <c r="E17" s="61">
        <v>10534781.16</v>
      </c>
      <c r="F17" s="61">
        <v>35813.57</v>
      </c>
      <c r="G17" s="61">
        <v>60269.74</v>
      </c>
      <c r="H17" s="61" t="s">
        <v>61</v>
      </c>
      <c r="I17" s="61">
        <v>67400</v>
      </c>
      <c r="J17" s="61">
        <v>11628469.85</v>
      </c>
      <c r="K17" s="91">
        <v>17622350.510000002</v>
      </c>
      <c r="L17" s="91">
        <v>4935696.93</v>
      </c>
      <c r="M17" s="91">
        <v>1437547</v>
      </c>
      <c r="N17" s="97"/>
      <c r="O17" s="58" t="s">
        <v>93</v>
      </c>
    </row>
    <row r="18" spans="1:15" s="1" customFormat="1" ht="18" customHeight="1">
      <c r="A18" s="97"/>
      <c r="B18" s="95" t="s">
        <v>94</v>
      </c>
      <c r="C18" s="95"/>
      <c r="D18" s="96"/>
      <c r="E18" s="61">
        <v>16064699.42</v>
      </c>
      <c r="F18" s="61">
        <v>102642.97</v>
      </c>
      <c r="G18" s="61">
        <v>80272.88</v>
      </c>
      <c r="H18" s="61" t="s">
        <v>61</v>
      </c>
      <c r="I18" s="61">
        <v>92025.12</v>
      </c>
      <c r="J18" s="61">
        <v>28647498.66</v>
      </c>
      <c r="K18" s="91">
        <v>29488731.059999999</v>
      </c>
      <c r="L18" s="91">
        <v>9256992.1400000006</v>
      </c>
      <c r="M18" s="91">
        <v>1306440.26</v>
      </c>
      <c r="N18" s="97"/>
      <c r="O18" s="58" t="s">
        <v>95</v>
      </c>
    </row>
    <row r="19" spans="1:15" s="1" customFormat="1" ht="18" customHeight="1">
      <c r="A19" s="97"/>
      <c r="B19" s="95" t="s">
        <v>96</v>
      </c>
      <c r="C19" s="95"/>
      <c r="D19" s="96"/>
      <c r="E19" s="61">
        <v>5979847.6399999997</v>
      </c>
      <c r="F19" s="61">
        <v>21811.49</v>
      </c>
      <c r="G19" s="61">
        <v>50887.1</v>
      </c>
      <c r="H19" s="61" t="s">
        <v>61</v>
      </c>
      <c r="I19" s="61">
        <v>63917</v>
      </c>
      <c r="J19" s="61">
        <v>5821478.5199999996</v>
      </c>
      <c r="K19" s="91">
        <v>8544099.9299999997</v>
      </c>
      <c r="L19" s="91">
        <v>11543288.59</v>
      </c>
      <c r="M19" s="91">
        <v>93600</v>
      </c>
      <c r="N19" s="97"/>
      <c r="O19" s="58" t="s">
        <v>97</v>
      </c>
    </row>
    <row r="20" spans="1:15" s="1" customFormat="1" ht="18" customHeight="1">
      <c r="A20" s="97"/>
      <c r="B20" s="95" t="s">
        <v>98</v>
      </c>
      <c r="C20" s="95"/>
      <c r="D20" s="96"/>
      <c r="E20" s="61">
        <v>5399806.3600000003</v>
      </c>
      <c r="F20" s="61">
        <v>42102.98</v>
      </c>
      <c r="G20" s="61">
        <v>50438.93</v>
      </c>
      <c r="H20" s="61" t="s">
        <v>61</v>
      </c>
      <c r="I20" s="61">
        <v>34373</v>
      </c>
      <c r="J20" s="61">
        <v>7557331.7599999998</v>
      </c>
      <c r="K20" s="91">
        <v>6374094.7199999997</v>
      </c>
      <c r="L20" s="91">
        <v>5230172.63</v>
      </c>
      <c r="M20" s="91">
        <v>561637.4</v>
      </c>
      <c r="N20" s="97"/>
      <c r="O20" s="58" t="s">
        <v>99</v>
      </c>
    </row>
    <row r="21" spans="1:15" s="1" customFormat="1" ht="18" customHeight="1">
      <c r="A21" s="97"/>
      <c r="B21" s="95" t="s">
        <v>100</v>
      </c>
      <c r="C21" s="95"/>
      <c r="D21" s="96"/>
      <c r="E21" s="61">
        <v>8995691.1099999994</v>
      </c>
      <c r="F21" s="61">
        <v>28771.29</v>
      </c>
      <c r="G21" s="61">
        <v>32414.33</v>
      </c>
      <c r="H21" s="61" t="s">
        <v>61</v>
      </c>
      <c r="I21" s="61">
        <v>52000</v>
      </c>
      <c r="J21" s="61">
        <v>6562724.3600000003</v>
      </c>
      <c r="K21" s="91">
        <v>8673350.4199999999</v>
      </c>
      <c r="L21" s="91">
        <v>3855335.95</v>
      </c>
      <c r="M21" s="91">
        <v>253730</v>
      </c>
      <c r="N21" s="97"/>
      <c r="O21" s="58" t="s">
        <v>101</v>
      </c>
    </row>
    <row r="22" spans="1:15" s="1" customFormat="1" ht="18" customHeight="1">
      <c r="A22" s="97"/>
      <c r="B22" s="95" t="s">
        <v>102</v>
      </c>
      <c r="C22" s="95"/>
      <c r="D22" s="96"/>
      <c r="E22" s="61">
        <v>15377244.119999999</v>
      </c>
      <c r="F22" s="61">
        <v>48322.91</v>
      </c>
      <c r="G22" s="61" t="s">
        <v>61</v>
      </c>
      <c r="H22" s="61" t="s">
        <v>61</v>
      </c>
      <c r="I22" s="61">
        <v>107792</v>
      </c>
      <c r="J22" s="61">
        <v>13188971</v>
      </c>
      <c r="K22" s="91">
        <v>18175673.280000001</v>
      </c>
      <c r="L22" s="91">
        <v>15044825</v>
      </c>
      <c r="M22" s="98">
        <v>1295042.3999999999</v>
      </c>
      <c r="N22" s="97"/>
      <c r="O22" s="58" t="s">
        <v>103</v>
      </c>
    </row>
    <row r="23" spans="1:15" s="1" customFormat="1" ht="18" customHeight="1">
      <c r="A23" s="97"/>
      <c r="B23" s="95" t="s">
        <v>104</v>
      </c>
      <c r="C23" s="95"/>
      <c r="D23" s="96"/>
      <c r="E23" s="61">
        <v>10757024.189999999</v>
      </c>
      <c r="F23" s="61">
        <v>56064.93</v>
      </c>
      <c r="G23" s="61">
        <v>40370.559999999998</v>
      </c>
      <c r="H23" s="61" t="s">
        <v>61</v>
      </c>
      <c r="I23" s="61">
        <v>45900</v>
      </c>
      <c r="J23" s="61">
        <v>11261314.220000001</v>
      </c>
      <c r="K23" s="91">
        <v>17676158.93</v>
      </c>
      <c r="L23" s="91">
        <v>6114665.4400000004</v>
      </c>
      <c r="M23" s="91">
        <v>517230.2</v>
      </c>
      <c r="N23" s="97"/>
      <c r="O23" s="58" t="s">
        <v>105</v>
      </c>
    </row>
    <row r="24" spans="1:15" s="8" customFormat="1" ht="5.25" customHeight="1">
      <c r="A24" s="99"/>
      <c r="B24" s="100"/>
      <c r="C24" s="100"/>
      <c r="D24" s="100"/>
      <c r="E24" s="101"/>
      <c r="F24" s="101"/>
      <c r="G24" s="101"/>
      <c r="H24" s="101"/>
      <c r="I24" s="102"/>
      <c r="J24" s="101"/>
      <c r="K24" s="101"/>
      <c r="L24" s="101"/>
      <c r="M24" s="101"/>
      <c r="N24" s="99"/>
      <c r="O24" s="99"/>
    </row>
    <row r="25" spans="1:15" s="8" customFormat="1" ht="13.5" customHeight="1">
      <c r="A25" s="59"/>
      <c r="B25" s="103"/>
      <c r="C25" s="103"/>
      <c r="D25" s="103"/>
      <c r="E25" s="59"/>
      <c r="F25" s="59"/>
      <c r="G25" s="59"/>
      <c r="H25" s="59"/>
      <c r="I25" s="104"/>
      <c r="J25" s="59"/>
      <c r="K25" s="59"/>
      <c r="L25" s="59"/>
      <c r="M25" s="59"/>
      <c r="N25" s="59"/>
      <c r="O25" s="59"/>
    </row>
    <row r="26" spans="1:15" s="8" customFormat="1" ht="21" customHeight="1">
      <c r="A26" s="37"/>
      <c r="B26" s="59" t="s">
        <v>106</v>
      </c>
      <c r="C26" s="59"/>
      <c r="D26" s="59"/>
      <c r="E26" s="59"/>
      <c r="F26" s="59"/>
      <c r="G26" s="59"/>
      <c r="H26" s="59"/>
      <c r="I26" s="37"/>
      <c r="J26" s="59"/>
      <c r="K26" s="59"/>
      <c r="L26" s="59"/>
      <c r="M26" s="59"/>
      <c r="N26" s="59"/>
      <c r="O26" s="59"/>
    </row>
    <row r="27" spans="1:15" s="8" customFormat="1" ht="21" customHeight="1">
      <c r="B27" s="8" t="s">
        <v>107</v>
      </c>
      <c r="F27" s="59"/>
      <c r="G27" s="59"/>
      <c r="H27" s="59"/>
      <c r="I27" s="59"/>
      <c r="J27" s="59"/>
      <c r="K27" s="59"/>
      <c r="L27" s="59"/>
      <c r="M27" s="59"/>
      <c r="N27" s="59"/>
    </row>
    <row r="28" spans="1:15" s="109" customFormat="1" ht="19.5">
      <c r="A28" s="8"/>
      <c r="B28" s="8"/>
      <c r="C28" s="8"/>
      <c r="D28" s="8"/>
      <c r="E28" s="8"/>
      <c r="F28" s="8"/>
      <c r="G28" s="105"/>
      <c r="H28" s="106"/>
      <c r="I28" s="59"/>
      <c r="J28" s="107"/>
      <c r="K28" s="108"/>
      <c r="L28" s="108"/>
      <c r="M28" s="105"/>
      <c r="N28" s="59"/>
      <c r="O28" s="8"/>
    </row>
    <row r="29" spans="1:15">
      <c r="B29" s="8"/>
      <c r="C29" s="8"/>
      <c r="D29" s="8"/>
      <c r="E29" s="110"/>
      <c r="F29" s="111"/>
      <c r="G29" s="112"/>
      <c r="H29" s="112"/>
      <c r="I29" s="112"/>
      <c r="J29" s="107"/>
      <c r="K29" s="97"/>
      <c r="L29" s="97"/>
      <c r="M29" s="97"/>
      <c r="N29" s="97"/>
    </row>
    <row r="30" spans="1:15">
      <c r="B30" s="8"/>
      <c r="C30" s="8"/>
      <c r="D30" s="8"/>
      <c r="E30" s="110"/>
      <c r="F30" s="111"/>
      <c r="G30" s="111"/>
      <c r="H30" s="111"/>
      <c r="I30" s="112"/>
      <c r="J30" s="107"/>
    </row>
    <row r="31" spans="1:15">
      <c r="E31" s="111"/>
      <c r="F31" s="111"/>
      <c r="G31" s="111"/>
      <c r="H31" s="111"/>
      <c r="I31" s="112"/>
      <c r="J31" s="107"/>
    </row>
    <row r="32" spans="1:15">
      <c r="E32" s="111"/>
      <c r="F32" s="111"/>
      <c r="G32" s="111"/>
      <c r="H32" s="111"/>
      <c r="I32" s="112"/>
      <c r="J32" s="107"/>
      <c r="K32" s="97"/>
    </row>
    <row r="33" spans="5:13">
      <c r="E33" s="111"/>
      <c r="F33" s="111"/>
      <c r="G33" s="111"/>
      <c r="H33" s="111"/>
      <c r="I33" s="112"/>
      <c r="J33" s="112"/>
      <c r="K33" s="112"/>
      <c r="L33" s="111"/>
      <c r="M33" s="111"/>
    </row>
    <row r="34" spans="5:13">
      <c r="E34" s="111"/>
      <c r="F34" s="111"/>
      <c r="G34" s="111"/>
      <c r="H34" s="111"/>
      <c r="I34" s="111"/>
      <c r="J34" s="111"/>
      <c r="K34" s="111"/>
      <c r="L34" s="111"/>
      <c r="M34" s="111"/>
    </row>
    <row r="35" spans="5:13">
      <c r="E35" s="111"/>
      <c r="F35" s="111"/>
      <c r="G35" s="113"/>
      <c r="H35" s="111"/>
      <c r="I35" s="111"/>
      <c r="J35" s="111"/>
      <c r="K35" s="111"/>
      <c r="L35" s="111"/>
      <c r="M35" s="111"/>
    </row>
    <row r="36" spans="5:13">
      <c r="E36" s="111"/>
      <c r="F36" s="111"/>
      <c r="G36" s="111"/>
      <c r="H36" s="111"/>
      <c r="I36" s="111"/>
      <c r="J36" s="111"/>
      <c r="K36" s="111"/>
      <c r="L36" s="111"/>
      <c r="M36" s="111"/>
    </row>
    <row r="37" spans="5:13">
      <c r="E37" s="111"/>
      <c r="F37" s="111"/>
      <c r="G37" s="111"/>
      <c r="H37" s="111"/>
      <c r="I37" s="111"/>
      <c r="J37" s="111"/>
      <c r="K37" s="111"/>
      <c r="L37" s="111"/>
      <c r="M37" s="111"/>
    </row>
    <row r="38" spans="5:13">
      <c r="E38" s="111"/>
      <c r="F38" s="111"/>
      <c r="G38" s="111"/>
      <c r="H38" s="111"/>
      <c r="I38" s="111"/>
      <c r="J38" s="111"/>
      <c r="K38" s="111"/>
      <c r="L38" s="111"/>
      <c r="M38" s="111"/>
    </row>
    <row r="39" spans="5:13">
      <c r="E39" s="111"/>
      <c r="F39" s="111"/>
      <c r="G39" s="111"/>
      <c r="H39" s="111"/>
      <c r="I39" s="111"/>
      <c r="J39" s="111"/>
      <c r="K39" s="111"/>
      <c r="L39" s="111"/>
      <c r="M39" s="111"/>
    </row>
    <row r="40" spans="5:13">
      <c r="E40" s="111"/>
      <c r="F40" s="111"/>
      <c r="G40" s="111"/>
      <c r="H40" s="111"/>
      <c r="I40" s="111"/>
      <c r="J40" s="111"/>
      <c r="K40" s="111"/>
      <c r="L40" s="111"/>
      <c r="M40" s="111"/>
    </row>
    <row r="41" spans="5:13">
      <c r="E41" s="111"/>
      <c r="F41" s="111"/>
      <c r="G41" s="111"/>
      <c r="H41" s="111"/>
      <c r="I41" s="111"/>
      <c r="J41" s="111"/>
      <c r="K41" s="111"/>
      <c r="L41" s="111"/>
      <c r="M41" s="111"/>
    </row>
  </sheetData>
  <mergeCells count="21">
    <mergeCell ref="B24:D24"/>
    <mergeCell ref="B18:D18"/>
    <mergeCell ref="B19:D19"/>
    <mergeCell ref="B20:D20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A6:D11"/>
    <mergeCell ref="E6:J6"/>
    <mergeCell ref="K6:M6"/>
    <mergeCell ref="E7:J7"/>
    <mergeCell ref="K7:M7"/>
    <mergeCell ref="N8:O8"/>
    <mergeCell ref="N9:O9"/>
    <mergeCell ref="N10:O10"/>
  </mergeCells>
  <pageMargins left="0.35433070866141703" right="0.15748031496063" top="0.93055118110236201" bottom="0.40551181102362199" header="0.511811023622047" footer="0.511811023622047"/>
  <pageSetup paperSize="9" scale="95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9"/>
  </sheetPr>
  <dimension ref="A1:O42"/>
  <sheetViews>
    <sheetView tabSelected="1" topLeftCell="A7" workbookViewId="0">
      <selection activeCell="N28" sqref="N28"/>
    </sheetView>
  </sheetViews>
  <sheetFormatPr defaultRowHeight="21.75"/>
  <cols>
    <col min="1" max="1" width="1.7109375" style="1" customWidth="1"/>
    <col min="2" max="2" width="6.85546875" style="1" customWidth="1"/>
    <col min="3" max="3" width="4.28515625" style="1" customWidth="1"/>
    <col min="4" max="4" width="11.42578125" style="1" customWidth="1"/>
    <col min="5" max="5" width="12.42578125" style="1" customWidth="1"/>
    <col min="6" max="6" width="10" style="1" customWidth="1"/>
    <col min="7" max="7" width="11.5703125" style="1" customWidth="1"/>
    <col min="8" max="8" width="12.140625" style="1" customWidth="1"/>
    <col min="9" max="9" width="11.140625" style="1" customWidth="1"/>
    <col min="10" max="10" width="12" style="1" customWidth="1"/>
    <col min="11" max="11" width="12.28515625" style="1" customWidth="1"/>
    <col min="12" max="12" width="12.42578125" style="1" customWidth="1"/>
    <col min="13" max="13" width="11.28515625" style="1" customWidth="1"/>
    <col min="14" max="14" width="1.140625" style="1" customWidth="1"/>
    <col min="15" max="15" width="25.5703125" style="1" customWidth="1"/>
  </cols>
  <sheetData>
    <row r="1" spans="1:15" ht="16.5" customHeight="1"/>
    <row r="2" spans="1:15" s="1" customFormat="1" ht="20.25" customHeight="1">
      <c r="A2" s="2"/>
      <c r="B2" s="3" t="s">
        <v>0</v>
      </c>
      <c r="C2" s="4">
        <v>16.3</v>
      </c>
      <c r="D2" s="3" t="s">
        <v>81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8" customFormat="1" ht="18.75">
      <c r="A3" s="5"/>
      <c r="B3" s="6" t="s">
        <v>2</v>
      </c>
      <c r="C3" s="7">
        <v>16.3</v>
      </c>
      <c r="D3" s="6" t="s">
        <v>3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s="8" customFormat="1" ht="19.5" customHeight="1">
      <c r="D4" s="9" t="s">
        <v>82</v>
      </c>
      <c r="E4" s="9"/>
      <c r="F4" s="9"/>
      <c r="G4" s="9"/>
    </row>
    <row r="5" spans="1:15" s="1" customFormat="1" ht="12.75" customHeight="1"/>
    <row r="6" spans="1:15" s="1" customFormat="1" ht="21">
      <c r="A6" s="114" t="s">
        <v>5</v>
      </c>
      <c r="B6" s="115"/>
      <c r="C6" s="115"/>
      <c r="D6" s="116"/>
      <c r="E6" s="117" t="s">
        <v>6</v>
      </c>
      <c r="F6" s="114"/>
      <c r="G6" s="114"/>
      <c r="H6" s="114"/>
      <c r="I6" s="114"/>
      <c r="J6" s="118"/>
      <c r="K6" s="119" t="s">
        <v>7</v>
      </c>
      <c r="L6" s="120"/>
      <c r="M6" s="120"/>
      <c r="N6" s="121" t="s">
        <v>8</v>
      </c>
      <c r="O6" s="122"/>
    </row>
    <row r="7" spans="1:15" s="1" customFormat="1" ht="21">
      <c r="A7" s="123"/>
      <c r="B7" s="123"/>
      <c r="C7" s="123"/>
      <c r="D7" s="124"/>
      <c r="E7" s="125" t="s">
        <v>9</v>
      </c>
      <c r="F7" s="126"/>
      <c r="G7" s="126"/>
      <c r="H7" s="126"/>
      <c r="I7" s="126"/>
      <c r="J7" s="127"/>
      <c r="K7" s="128" t="s">
        <v>10</v>
      </c>
      <c r="L7" s="129"/>
      <c r="M7" s="130"/>
      <c r="N7" s="131"/>
      <c r="O7" s="132"/>
    </row>
    <row r="8" spans="1:15" s="1" customFormat="1" ht="21">
      <c r="A8" s="123"/>
      <c r="B8" s="123"/>
      <c r="C8" s="123"/>
      <c r="D8" s="124"/>
      <c r="E8" s="133"/>
      <c r="F8" s="133"/>
      <c r="G8" s="133"/>
      <c r="H8" s="133"/>
      <c r="I8" s="134"/>
      <c r="J8" s="135"/>
      <c r="K8" s="135"/>
      <c r="L8" s="135" t="s">
        <v>7</v>
      </c>
      <c r="M8" s="135" t="s">
        <v>7</v>
      </c>
      <c r="N8" s="136" t="s">
        <v>11</v>
      </c>
      <c r="O8" s="137"/>
    </row>
    <row r="9" spans="1:15" s="1" customFormat="1" ht="21">
      <c r="A9" s="123"/>
      <c r="B9" s="123"/>
      <c r="C9" s="123"/>
      <c r="D9" s="124"/>
      <c r="E9" s="133" t="s">
        <v>12</v>
      </c>
      <c r="F9" s="133" t="s">
        <v>13</v>
      </c>
      <c r="G9" s="133" t="s">
        <v>14</v>
      </c>
      <c r="H9" s="133" t="s">
        <v>15</v>
      </c>
      <c r="I9" s="133" t="s">
        <v>16</v>
      </c>
      <c r="J9" s="135" t="s">
        <v>17</v>
      </c>
      <c r="K9" s="135" t="s">
        <v>18</v>
      </c>
      <c r="L9" s="135" t="s">
        <v>19</v>
      </c>
      <c r="M9" s="135" t="s">
        <v>20</v>
      </c>
      <c r="N9" s="136" t="s">
        <v>21</v>
      </c>
      <c r="O9" s="137"/>
    </row>
    <row r="10" spans="1:15" s="1" customFormat="1" ht="21">
      <c r="A10" s="123"/>
      <c r="B10" s="123"/>
      <c r="C10" s="123"/>
      <c r="D10" s="124"/>
      <c r="E10" s="133" t="s">
        <v>22</v>
      </c>
      <c r="F10" s="133" t="s">
        <v>23</v>
      </c>
      <c r="G10" s="133" t="s">
        <v>24</v>
      </c>
      <c r="H10" s="133" t="s">
        <v>25</v>
      </c>
      <c r="I10" s="133" t="s">
        <v>26</v>
      </c>
      <c r="J10" s="135" t="s">
        <v>27</v>
      </c>
      <c r="K10" s="135" t="s">
        <v>28</v>
      </c>
      <c r="L10" s="135" t="s">
        <v>29</v>
      </c>
      <c r="M10" s="135" t="s">
        <v>30</v>
      </c>
      <c r="N10" s="136" t="s">
        <v>31</v>
      </c>
      <c r="O10" s="137"/>
    </row>
    <row r="11" spans="1:15" s="1" customFormat="1" ht="21">
      <c r="A11" s="138"/>
      <c r="B11" s="138"/>
      <c r="C11" s="138"/>
      <c r="D11" s="139"/>
      <c r="E11" s="140" t="s">
        <v>32</v>
      </c>
      <c r="F11" s="140" t="s">
        <v>33</v>
      </c>
      <c r="G11" s="140"/>
      <c r="H11" s="140" t="s">
        <v>34</v>
      </c>
      <c r="I11" s="140"/>
      <c r="J11" s="140"/>
      <c r="K11" s="140" t="s">
        <v>10</v>
      </c>
      <c r="L11" s="141" t="s">
        <v>35</v>
      </c>
      <c r="M11" s="140" t="s">
        <v>36</v>
      </c>
      <c r="N11" s="142"/>
      <c r="O11" s="143"/>
    </row>
    <row r="12" spans="1:15" s="1" customFormat="1" ht="8.25" customHeight="1">
      <c r="A12" s="92"/>
      <c r="B12" s="144"/>
      <c r="C12" s="144"/>
      <c r="D12" s="145"/>
      <c r="E12" s="146"/>
      <c r="F12" s="147"/>
      <c r="G12" s="147"/>
      <c r="H12" s="147"/>
      <c r="I12" s="147"/>
      <c r="J12" s="147"/>
      <c r="K12" s="147"/>
      <c r="L12" s="147"/>
      <c r="M12" s="147"/>
      <c r="N12" s="148"/>
      <c r="O12" s="149"/>
    </row>
    <row r="13" spans="1:15" s="2" customFormat="1" ht="18.95" customHeight="1">
      <c r="A13" s="150"/>
      <c r="B13" s="63" t="s">
        <v>76</v>
      </c>
      <c r="C13" s="63"/>
      <c r="D13" s="72"/>
      <c r="E13" s="151">
        <f>SUM(E14:E16)</f>
        <v>16856999.990000002</v>
      </c>
      <c r="F13" s="151">
        <f>SUM(F14:F16)</f>
        <v>69837.58</v>
      </c>
      <c r="G13" s="151">
        <f>SUM(G14:G16)</f>
        <v>128726.92000000001</v>
      </c>
      <c r="H13" s="152" t="s">
        <v>77</v>
      </c>
      <c r="I13" s="151">
        <f>SUM(I14:I16)</f>
        <v>273680</v>
      </c>
      <c r="J13" s="151">
        <f>SUM(J14:J16)</f>
        <v>20846237.25</v>
      </c>
      <c r="K13" s="151">
        <f>SUM(K14:K16)</f>
        <v>27515988.170000002</v>
      </c>
      <c r="L13" s="151">
        <f>SUM(L14:L16)</f>
        <v>18925667.5</v>
      </c>
      <c r="M13" s="93">
        <f>SUM(M14:M16)</f>
        <v>2212539.25</v>
      </c>
      <c r="N13" s="94"/>
      <c r="O13" s="5" t="s">
        <v>108</v>
      </c>
    </row>
    <row r="14" spans="1:15" s="1" customFormat="1" ht="18.95" customHeight="1">
      <c r="A14" s="97"/>
      <c r="B14" s="95" t="s">
        <v>109</v>
      </c>
      <c r="C14" s="95"/>
      <c r="D14" s="96"/>
      <c r="E14" s="61">
        <v>8101137.5700000003</v>
      </c>
      <c r="F14" s="61">
        <v>17698.849999999999</v>
      </c>
      <c r="G14" s="61">
        <v>69708.800000000003</v>
      </c>
      <c r="H14" s="152" t="s">
        <v>77</v>
      </c>
      <c r="I14" s="61">
        <v>126480</v>
      </c>
      <c r="J14" s="61">
        <v>9516420.4700000007</v>
      </c>
      <c r="K14" s="91">
        <v>13450048.119999999</v>
      </c>
      <c r="L14" s="91">
        <v>9841700</v>
      </c>
      <c r="M14" s="91">
        <v>1328538.25</v>
      </c>
      <c r="N14" s="97"/>
      <c r="O14" s="58" t="s">
        <v>110</v>
      </c>
    </row>
    <row r="15" spans="1:15" s="1" customFormat="1" ht="18.95" customHeight="1">
      <c r="A15" s="97"/>
      <c r="B15" s="95" t="s">
        <v>111</v>
      </c>
      <c r="C15" s="95"/>
      <c r="D15" s="96"/>
      <c r="E15" s="61" t="s">
        <v>54</v>
      </c>
      <c r="F15" s="61" t="s">
        <v>54</v>
      </c>
      <c r="G15" s="61" t="s">
        <v>54</v>
      </c>
      <c r="H15" s="152" t="s">
        <v>77</v>
      </c>
      <c r="I15" s="61" t="s">
        <v>54</v>
      </c>
      <c r="J15" s="61" t="s">
        <v>54</v>
      </c>
      <c r="K15" s="61" t="s">
        <v>54</v>
      </c>
      <c r="L15" s="61" t="s">
        <v>54</v>
      </c>
      <c r="M15" s="61" t="s">
        <v>54</v>
      </c>
      <c r="N15" s="97"/>
      <c r="O15" s="58" t="s">
        <v>112</v>
      </c>
    </row>
    <row r="16" spans="1:15" s="1" customFormat="1" ht="18.95" customHeight="1">
      <c r="A16" s="97"/>
      <c r="B16" s="95" t="s">
        <v>113</v>
      </c>
      <c r="C16" s="95"/>
      <c r="D16" s="95"/>
      <c r="E16" s="61">
        <v>8755862.4199999999</v>
      </c>
      <c r="F16" s="61">
        <v>52138.73</v>
      </c>
      <c r="G16" s="61">
        <v>59018.12</v>
      </c>
      <c r="H16" s="152" t="s">
        <v>77</v>
      </c>
      <c r="I16" s="61">
        <v>147200</v>
      </c>
      <c r="J16" s="61">
        <v>11329816.779999999</v>
      </c>
      <c r="K16" s="91">
        <v>14065940.050000001</v>
      </c>
      <c r="L16" s="91">
        <v>9083967.5</v>
      </c>
      <c r="M16" s="61">
        <v>884001</v>
      </c>
      <c r="N16" s="97"/>
      <c r="O16" s="58" t="s">
        <v>114</v>
      </c>
    </row>
    <row r="17" spans="1:15" s="2" customFormat="1" ht="17.25" customHeight="1">
      <c r="A17" s="92"/>
      <c r="B17" s="63" t="s">
        <v>78</v>
      </c>
      <c r="C17" s="63"/>
      <c r="D17" s="72"/>
      <c r="E17" s="98">
        <f>SUM(E18:E21)</f>
        <v>45331369.840000004</v>
      </c>
      <c r="F17" s="98">
        <f t="shared" ref="F17:M17" si="0">SUM(F18:F21)</f>
        <v>140432.4</v>
      </c>
      <c r="G17" s="98">
        <f t="shared" si="0"/>
        <v>325878.83</v>
      </c>
      <c r="H17" s="98">
        <f t="shared" si="0"/>
        <v>15000</v>
      </c>
      <c r="I17" s="98">
        <f t="shared" si="0"/>
        <v>553093.25</v>
      </c>
      <c r="J17" s="98">
        <f t="shared" si="0"/>
        <v>40117427.719999999</v>
      </c>
      <c r="K17" s="98">
        <f t="shared" si="0"/>
        <v>59897197.159999996</v>
      </c>
      <c r="L17" s="98">
        <f t="shared" si="0"/>
        <v>29621362.969999999</v>
      </c>
      <c r="M17" s="98">
        <f t="shared" si="0"/>
        <v>4018935.96</v>
      </c>
      <c r="N17" s="94"/>
      <c r="O17" s="5" t="s">
        <v>115</v>
      </c>
    </row>
    <row r="18" spans="1:15" s="1" customFormat="1" ht="18.95" customHeight="1">
      <c r="A18" s="153"/>
      <c r="B18" s="95" t="s">
        <v>116</v>
      </c>
      <c r="C18" s="95"/>
      <c r="D18" s="96"/>
      <c r="E18" s="90">
        <v>7259724.7999999998</v>
      </c>
      <c r="F18" s="90">
        <v>32757.07</v>
      </c>
      <c r="G18" s="90">
        <v>61080.95</v>
      </c>
      <c r="H18" s="152" t="s">
        <v>77</v>
      </c>
      <c r="I18" s="90">
        <v>168800</v>
      </c>
      <c r="J18" s="90">
        <v>6946855.2000000002</v>
      </c>
      <c r="K18" s="91">
        <v>10660557.66</v>
      </c>
      <c r="L18" s="91">
        <v>6398283.1600000001</v>
      </c>
      <c r="M18" s="91">
        <v>392425</v>
      </c>
      <c r="N18" s="97"/>
      <c r="O18" s="58" t="s">
        <v>117</v>
      </c>
    </row>
    <row r="19" spans="1:15" s="1" customFormat="1" ht="18.95" customHeight="1">
      <c r="A19" s="97"/>
      <c r="B19" s="95" t="s">
        <v>118</v>
      </c>
      <c r="C19" s="95"/>
      <c r="D19" s="96"/>
      <c r="E19" s="90">
        <v>10458097.4</v>
      </c>
      <c r="F19" s="90" t="s">
        <v>119</v>
      </c>
      <c r="G19" s="90">
        <v>82174.42</v>
      </c>
      <c r="H19" s="152" t="s">
        <v>77</v>
      </c>
      <c r="I19" s="90">
        <v>89381</v>
      </c>
      <c r="J19" s="90">
        <v>10314682.939999999</v>
      </c>
      <c r="K19" s="91">
        <v>15663348.57</v>
      </c>
      <c r="L19" s="91">
        <v>9136546.5999999996</v>
      </c>
      <c r="M19" s="91">
        <v>954281.86</v>
      </c>
      <c r="N19" s="97"/>
      <c r="O19" s="58" t="s">
        <v>120</v>
      </c>
    </row>
    <row r="20" spans="1:15" s="1" customFormat="1" ht="18.95" customHeight="1">
      <c r="A20" s="97"/>
      <c r="B20" s="95" t="s">
        <v>121</v>
      </c>
      <c r="C20" s="95"/>
      <c r="D20" s="96"/>
      <c r="E20" s="90">
        <v>12839345.51</v>
      </c>
      <c r="F20" s="90">
        <v>30326.92</v>
      </c>
      <c r="G20" s="90">
        <v>78193.58</v>
      </c>
      <c r="H20" s="152" t="s">
        <v>77</v>
      </c>
      <c r="I20" s="90">
        <v>239425</v>
      </c>
      <c r="J20" s="90">
        <v>11562563.050000001</v>
      </c>
      <c r="K20" s="91">
        <v>15882867.68</v>
      </c>
      <c r="L20" s="91">
        <v>8976667.2100000009</v>
      </c>
      <c r="M20" s="91">
        <v>1803943</v>
      </c>
      <c r="N20" s="97"/>
      <c r="O20" s="58" t="s">
        <v>122</v>
      </c>
    </row>
    <row r="21" spans="1:15" s="1" customFormat="1" ht="18.95" customHeight="1">
      <c r="A21" s="97"/>
      <c r="B21" s="95" t="s">
        <v>123</v>
      </c>
      <c r="C21" s="95"/>
      <c r="D21" s="96"/>
      <c r="E21" s="90">
        <v>14774202.130000001</v>
      </c>
      <c r="F21" s="90">
        <v>77348.41</v>
      </c>
      <c r="G21" s="90">
        <v>104429.88</v>
      </c>
      <c r="H21" s="154">
        <v>15000</v>
      </c>
      <c r="I21" s="90">
        <v>55487.25</v>
      </c>
      <c r="J21" s="90">
        <v>11293326.529999999</v>
      </c>
      <c r="K21" s="152">
        <v>17690423.25</v>
      </c>
      <c r="L21" s="152">
        <v>5109866</v>
      </c>
      <c r="M21" s="61">
        <v>868286.1</v>
      </c>
      <c r="N21" s="97"/>
      <c r="O21" s="58" t="s">
        <v>124</v>
      </c>
    </row>
    <row r="22" spans="1:15" s="2" customFormat="1" ht="18.95" customHeight="1">
      <c r="A22" s="150"/>
      <c r="B22" s="63" t="s">
        <v>79</v>
      </c>
      <c r="C22" s="63"/>
      <c r="D22" s="72"/>
      <c r="E22" s="155">
        <v>11465377.640000001</v>
      </c>
      <c r="F22" s="155">
        <v>82707.31</v>
      </c>
      <c r="G22" s="155">
        <v>105582.86</v>
      </c>
      <c r="H22" s="151" t="s">
        <v>77</v>
      </c>
      <c r="I22" s="155">
        <v>82831</v>
      </c>
      <c r="J22" s="155">
        <v>9491140.6099999994</v>
      </c>
      <c r="K22" s="155">
        <v>16620831.76</v>
      </c>
      <c r="L22" s="155">
        <v>7809343.8399999999</v>
      </c>
      <c r="M22" s="155">
        <v>1721639.75</v>
      </c>
      <c r="N22" s="150"/>
      <c r="O22" s="5" t="s">
        <v>125</v>
      </c>
    </row>
    <row r="23" spans="1:15" s="1" customFormat="1" ht="18.95" customHeight="1">
      <c r="A23" s="97"/>
      <c r="B23" s="95" t="s">
        <v>126</v>
      </c>
      <c r="C23" s="95"/>
      <c r="D23" s="96"/>
      <c r="E23" s="91">
        <v>11465377.640000001</v>
      </c>
      <c r="F23" s="91">
        <v>82707.31</v>
      </c>
      <c r="G23" s="91">
        <v>105582.86</v>
      </c>
      <c r="H23" s="152" t="s">
        <v>77</v>
      </c>
      <c r="I23" s="91">
        <v>82831</v>
      </c>
      <c r="J23" s="91">
        <v>9491140.6099999994</v>
      </c>
      <c r="K23" s="91">
        <v>16620831.76</v>
      </c>
      <c r="L23" s="91">
        <v>7809343.8399999999</v>
      </c>
      <c r="M23" s="91">
        <v>1721639.75</v>
      </c>
      <c r="N23" s="97"/>
      <c r="O23" s="58" t="s">
        <v>127</v>
      </c>
    </row>
    <row r="24" spans="1:15" s="1" customFormat="1" ht="14.25" customHeight="1">
      <c r="A24" s="156"/>
      <c r="B24" s="156"/>
      <c r="C24" s="156"/>
      <c r="D24" s="157"/>
      <c r="E24" s="158"/>
      <c r="F24" s="158"/>
      <c r="G24" s="158"/>
      <c r="H24" s="158"/>
      <c r="I24" s="158"/>
      <c r="J24" s="158"/>
      <c r="K24" s="158"/>
      <c r="L24" s="158"/>
      <c r="M24" s="158"/>
      <c r="N24" s="156"/>
      <c r="O24" s="156"/>
    </row>
    <row r="25" spans="1:15" s="1" customFormat="1" ht="14.25" customHeight="1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</row>
    <row r="26" spans="1:15" s="8" customFormat="1" ht="21" customHeight="1">
      <c r="A26" s="37"/>
      <c r="B26" s="8" t="s">
        <v>106</v>
      </c>
      <c r="F26" s="59"/>
      <c r="G26" s="59"/>
      <c r="H26" s="59"/>
      <c r="I26" s="37"/>
    </row>
    <row r="27" spans="1:15" s="8" customFormat="1" ht="21" customHeight="1">
      <c r="B27" s="8" t="s">
        <v>107</v>
      </c>
      <c r="F27" s="59"/>
      <c r="G27" s="59"/>
      <c r="H27" s="159"/>
      <c r="I27" s="59"/>
      <c r="J27" s="59"/>
      <c r="K27" s="160"/>
      <c r="L27" s="160"/>
      <c r="M27" s="160"/>
    </row>
    <row r="28" spans="1:15">
      <c r="B28" s="8"/>
      <c r="C28" s="8"/>
      <c r="D28" s="8"/>
      <c r="E28" s="8"/>
      <c r="H28" s="107"/>
    </row>
    <row r="29" spans="1:15">
      <c r="E29" s="111"/>
      <c r="F29" s="111"/>
      <c r="G29" s="111"/>
      <c r="H29" s="107"/>
    </row>
    <row r="30" spans="1:15">
      <c r="E30" s="111"/>
      <c r="F30" s="111"/>
      <c r="G30" s="111"/>
      <c r="H30" s="107"/>
    </row>
    <row r="31" spans="1:15">
      <c r="E31" s="111"/>
      <c r="F31" s="111"/>
      <c r="G31" s="111"/>
      <c r="H31" s="107"/>
    </row>
    <row r="32" spans="1:15">
      <c r="E32" s="111"/>
      <c r="F32" s="111"/>
      <c r="G32" s="111"/>
      <c r="H32" s="107"/>
    </row>
    <row r="33" spans="5:13">
      <c r="E33" s="111"/>
      <c r="F33" s="111"/>
      <c r="G33" s="111"/>
      <c r="H33" s="161"/>
      <c r="I33" s="113"/>
      <c r="J33" s="111"/>
      <c r="K33" s="111"/>
      <c r="L33" s="111"/>
      <c r="M33" s="111"/>
    </row>
    <row r="34" spans="5:13">
      <c r="E34" s="111"/>
      <c r="F34" s="111"/>
      <c r="G34" s="111"/>
      <c r="H34" s="111"/>
      <c r="I34" s="111"/>
      <c r="J34" s="111"/>
      <c r="K34" s="111"/>
      <c r="L34" s="111"/>
      <c r="M34" s="111"/>
    </row>
    <row r="35" spans="5:13">
      <c r="E35" s="111"/>
      <c r="F35" s="111"/>
      <c r="G35" s="111"/>
      <c r="H35" s="111"/>
      <c r="I35" s="111"/>
      <c r="J35" s="111"/>
      <c r="K35" s="111"/>
      <c r="L35" s="111"/>
      <c r="M35" s="111"/>
    </row>
    <row r="36" spans="5:13">
      <c r="E36" s="111"/>
      <c r="F36" s="111"/>
      <c r="G36" s="111"/>
      <c r="H36" s="111"/>
      <c r="I36" s="111"/>
      <c r="J36" s="111"/>
      <c r="K36" s="111"/>
      <c r="L36" s="111"/>
      <c r="M36" s="111"/>
    </row>
    <row r="37" spans="5:13">
      <c r="E37" s="111"/>
      <c r="F37" s="111"/>
      <c r="G37" s="111"/>
      <c r="H37" s="111"/>
      <c r="I37" s="111"/>
      <c r="J37" s="111"/>
      <c r="K37" s="111"/>
      <c r="L37" s="111"/>
      <c r="M37" s="111"/>
    </row>
    <row r="38" spans="5:13">
      <c r="E38" s="111"/>
      <c r="F38" s="111"/>
      <c r="G38" s="111"/>
      <c r="H38" s="111"/>
      <c r="I38" s="111"/>
      <c r="J38" s="111"/>
      <c r="K38" s="111"/>
      <c r="L38" s="111"/>
      <c r="M38" s="111"/>
    </row>
    <row r="39" spans="5:13">
      <c r="E39" s="111"/>
      <c r="F39" s="111"/>
      <c r="G39" s="111"/>
      <c r="H39" s="111"/>
      <c r="I39" s="111"/>
      <c r="J39" s="111"/>
      <c r="K39" s="111"/>
      <c r="L39" s="111"/>
      <c r="M39" s="111"/>
    </row>
    <row r="40" spans="5:13">
      <c r="E40" s="111"/>
      <c r="F40" s="111"/>
      <c r="G40" s="111"/>
      <c r="H40" s="111"/>
      <c r="I40" s="111"/>
      <c r="J40" s="111"/>
      <c r="K40" s="111"/>
      <c r="L40" s="111"/>
      <c r="M40" s="111"/>
    </row>
    <row r="41" spans="5:13">
      <c r="E41" s="111"/>
      <c r="F41" s="111"/>
      <c r="G41" s="111"/>
      <c r="H41" s="111"/>
      <c r="I41" s="111"/>
      <c r="J41" s="111"/>
      <c r="K41" s="111"/>
      <c r="L41" s="111"/>
      <c r="M41" s="111"/>
    </row>
    <row r="42" spans="5:13">
      <c r="E42" s="111"/>
      <c r="F42" s="111"/>
      <c r="G42" s="111"/>
      <c r="H42" s="111"/>
      <c r="I42" s="111"/>
      <c r="J42" s="111"/>
      <c r="K42" s="111"/>
      <c r="L42" s="111"/>
      <c r="M42" s="111"/>
    </row>
  </sheetData>
  <mergeCells count="20">
    <mergeCell ref="B18:D18"/>
    <mergeCell ref="B19:D19"/>
    <mergeCell ref="B20:D20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A6:D11"/>
    <mergeCell ref="E6:J6"/>
    <mergeCell ref="K6:M6"/>
    <mergeCell ref="E7:J7"/>
    <mergeCell ref="K7:M7"/>
    <mergeCell ref="N8:O8"/>
    <mergeCell ref="N9:O9"/>
    <mergeCell ref="N10:O10"/>
  </mergeCells>
  <pageMargins left="0.35433070866141703" right="0.35433070866141703" top="0.39055118110236198" bottom="0.90551181102362199" header="0.511811023622047" footer="0.511811023622047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T-16.3.1</vt:lpstr>
      <vt:lpstr>T-16.3.2</vt:lpstr>
      <vt:lpstr>T-16.3.3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2010-11-22T03:50:28Z</dcterms:created>
  <dcterms:modified xsi:type="dcterms:W3CDTF">2010-11-22T03:51:00Z</dcterms:modified>
</cp:coreProperties>
</file>