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.3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F16"/>
  <c r="E16" s="1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F17"/>
  <c r="E17" s="1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F18"/>
  <c r="E18" s="1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E21"/>
  <c r="E20" s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E52"/>
  <c r="E50" s="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F94"/>
  <c r="F92" s="1"/>
  <c r="G94"/>
  <c r="G92" s="1"/>
  <c r="H94"/>
  <c r="H92" s="1"/>
  <c r="I94"/>
  <c r="I92" s="1"/>
  <c r="J94"/>
  <c r="J92" s="1"/>
  <c r="K94"/>
  <c r="K92" s="1"/>
  <c r="L94"/>
  <c r="L92" s="1"/>
  <c r="M94"/>
  <c r="M92" s="1"/>
  <c r="N94"/>
  <c r="N92" s="1"/>
  <c r="O94"/>
  <c r="O92" s="1"/>
  <c r="P94"/>
  <c r="P92" s="1"/>
  <c r="Q94"/>
  <c r="Q92" s="1"/>
  <c r="R94"/>
  <c r="R92" s="1"/>
  <c r="S94"/>
  <c r="S92" s="1"/>
  <c r="T94"/>
  <c r="T92" s="1"/>
  <c r="U94"/>
  <c r="U92" s="1"/>
  <c r="V94"/>
  <c r="V92" s="1"/>
  <c r="W94"/>
  <c r="W92" s="1"/>
  <c r="X94"/>
  <c r="X92" s="1"/>
  <c r="Y94"/>
  <c r="Y92" s="1"/>
  <c r="F95"/>
  <c r="E95" s="1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F96"/>
  <c r="E96" s="1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F97"/>
  <c r="E97" s="1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F98"/>
  <c r="E98" s="1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F99"/>
  <c r="E99" s="1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F100"/>
  <c r="E100" s="1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F101"/>
  <c r="E101" s="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F102"/>
  <c r="E102" s="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F103"/>
  <c r="E103" s="1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F104"/>
  <c r="E104" s="1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F105"/>
  <c r="E105" s="1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F106"/>
  <c r="E106" s="1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F107"/>
  <c r="E107" s="1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F108"/>
  <c r="E108" s="1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F109"/>
  <c r="E109" s="1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F110"/>
  <c r="E110" s="1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F112"/>
  <c r="F111" s="1"/>
  <c r="G112"/>
  <c r="G111" s="1"/>
  <c r="H112"/>
  <c r="H111" s="1"/>
  <c r="I112"/>
  <c r="I111" s="1"/>
  <c r="J112"/>
  <c r="J111" s="1"/>
  <c r="K112"/>
  <c r="K111" s="1"/>
  <c r="L112"/>
  <c r="L111" s="1"/>
  <c r="M112"/>
  <c r="M111" s="1"/>
  <c r="N112"/>
  <c r="N111" s="1"/>
  <c r="O112"/>
  <c r="O111" s="1"/>
  <c r="P112"/>
  <c r="P111" s="1"/>
  <c r="Q112"/>
  <c r="Q111" s="1"/>
  <c r="R112"/>
  <c r="R111" s="1"/>
  <c r="S112"/>
  <c r="S111" s="1"/>
  <c r="T112"/>
  <c r="T111" s="1"/>
  <c r="U112"/>
  <c r="U111" s="1"/>
  <c r="V112"/>
  <c r="V111" s="1"/>
  <c r="W112"/>
  <c r="W111" s="1"/>
  <c r="X112"/>
  <c r="X111" s="1"/>
  <c r="Y112"/>
  <c r="Y111" s="1"/>
  <c r="E113"/>
  <c r="E112" s="1"/>
  <c r="E111" s="1"/>
  <c r="E114"/>
  <c r="E115"/>
  <c r="E116"/>
  <c r="E117"/>
  <c r="E118"/>
  <c r="E119"/>
  <c r="E120"/>
  <c r="E121"/>
  <c r="E122"/>
  <c r="E123"/>
  <c r="E124"/>
  <c r="E125"/>
  <c r="E126"/>
  <c r="E127"/>
  <c r="E128"/>
  <c r="E129"/>
  <c r="F131"/>
  <c r="F130" s="1"/>
  <c r="G131"/>
  <c r="G130" s="1"/>
  <c r="H131"/>
  <c r="H130" s="1"/>
  <c r="I131"/>
  <c r="I130" s="1"/>
  <c r="J131"/>
  <c r="J130" s="1"/>
  <c r="K131"/>
  <c r="K130" s="1"/>
  <c r="L131"/>
  <c r="L130" s="1"/>
  <c r="M131"/>
  <c r="M130" s="1"/>
  <c r="N131"/>
  <c r="N130" s="1"/>
  <c r="O131"/>
  <c r="O130" s="1"/>
  <c r="P131"/>
  <c r="P130" s="1"/>
  <c r="Q131"/>
  <c r="Q130" s="1"/>
  <c r="R131"/>
  <c r="R130" s="1"/>
  <c r="S131"/>
  <c r="S130" s="1"/>
  <c r="T131"/>
  <c r="T130" s="1"/>
  <c r="U131"/>
  <c r="U130" s="1"/>
  <c r="V131"/>
  <c r="V130" s="1"/>
  <c r="W131"/>
  <c r="W130" s="1"/>
  <c r="X131"/>
  <c r="X130" s="1"/>
  <c r="Y131"/>
  <c r="Y130" s="1"/>
  <c r="E132"/>
  <c r="E131" s="1"/>
  <c r="E130" s="1"/>
  <c r="E133"/>
  <c r="E134"/>
  <c r="E135"/>
  <c r="E136"/>
  <c r="E137"/>
  <c r="E138"/>
  <c r="E139"/>
  <c r="E140"/>
  <c r="E141"/>
  <c r="E142"/>
  <c r="E143"/>
  <c r="E144"/>
  <c r="E145"/>
  <c r="E146"/>
  <c r="E147"/>
  <c r="E148"/>
  <c r="F151"/>
  <c r="F150" s="1"/>
  <c r="F149" s="1"/>
  <c r="G151"/>
  <c r="G150" s="1"/>
  <c r="G149" s="1"/>
  <c r="H151"/>
  <c r="H150" s="1"/>
  <c r="H149" s="1"/>
  <c r="I151"/>
  <c r="I150" s="1"/>
  <c r="I149" s="1"/>
  <c r="J151"/>
  <c r="J150" s="1"/>
  <c r="J149" s="1"/>
  <c r="K151"/>
  <c r="K150" s="1"/>
  <c r="K149" s="1"/>
  <c r="L151"/>
  <c r="L150" s="1"/>
  <c r="L149" s="1"/>
  <c r="M151"/>
  <c r="M150" s="1"/>
  <c r="M149" s="1"/>
  <c r="N151"/>
  <c r="N150" s="1"/>
  <c r="N149" s="1"/>
  <c r="O151"/>
  <c r="O150" s="1"/>
  <c r="O149" s="1"/>
  <c r="P151"/>
  <c r="P150" s="1"/>
  <c r="P149" s="1"/>
  <c r="Q151"/>
  <c r="Q150" s="1"/>
  <c r="Q149" s="1"/>
  <c r="R151"/>
  <c r="R150" s="1"/>
  <c r="R149" s="1"/>
  <c r="S151"/>
  <c r="S150" s="1"/>
  <c r="S149" s="1"/>
  <c r="T151"/>
  <c r="T150" s="1"/>
  <c r="T149" s="1"/>
  <c r="U151"/>
  <c r="U150" s="1"/>
  <c r="U149" s="1"/>
  <c r="V151"/>
  <c r="V150" s="1"/>
  <c r="V149" s="1"/>
  <c r="W151"/>
  <c r="W150" s="1"/>
  <c r="W149" s="1"/>
  <c r="X151"/>
  <c r="X150" s="1"/>
  <c r="X149" s="1"/>
  <c r="Y151"/>
  <c r="Y150" s="1"/>
  <c r="Y149" s="1"/>
  <c r="F152"/>
  <c r="E152" s="1"/>
  <c r="G152"/>
  <c r="H152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F153"/>
  <c r="E153" s="1"/>
  <c r="G153"/>
  <c r="H153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F154"/>
  <c r="E154" s="1"/>
  <c r="G154"/>
  <c r="H154"/>
  <c r="I154"/>
  <c r="J154"/>
  <c r="K154"/>
  <c r="L154"/>
  <c r="M154"/>
  <c r="N154"/>
  <c r="O154"/>
  <c r="P154"/>
  <c r="Q154"/>
  <c r="R154"/>
  <c r="S154"/>
  <c r="T154"/>
  <c r="U154"/>
  <c r="V154"/>
  <c r="W154"/>
  <c r="X154"/>
  <c r="Y154"/>
  <c r="F155"/>
  <c r="E155" s="1"/>
  <c r="G155"/>
  <c r="H155"/>
  <c r="I155"/>
  <c r="J155"/>
  <c r="K155"/>
  <c r="L155"/>
  <c r="M155"/>
  <c r="N155"/>
  <c r="O155"/>
  <c r="P155"/>
  <c r="Q155"/>
  <c r="R155"/>
  <c r="S155"/>
  <c r="T155"/>
  <c r="U155"/>
  <c r="V155"/>
  <c r="W155"/>
  <c r="X155"/>
  <c r="Y155"/>
  <c r="F156"/>
  <c r="E156" s="1"/>
  <c r="G156"/>
  <c r="H156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F157"/>
  <c r="E157" s="1"/>
  <c r="G157"/>
  <c r="H157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F158"/>
  <c r="E158" s="1"/>
  <c r="G158"/>
  <c r="H158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E161"/>
  <c r="E159" s="1"/>
  <c r="E162"/>
  <c r="E163"/>
  <c r="E164"/>
  <c r="E165"/>
  <c r="E166"/>
  <c r="E167"/>
  <c r="E168"/>
  <c r="F169"/>
  <c r="G169"/>
  <c r="H169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F170"/>
  <c r="G170"/>
  <c r="H170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E171"/>
  <c r="E169" s="1"/>
  <c r="E172"/>
  <c r="E173"/>
  <c r="E174"/>
  <c r="E175"/>
  <c r="E176"/>
  <c r="E177"/>
  <c r="E178"/>
  <c r="F193"/>
  <c r="F192" s="1"/>
  <c r="F191" s="1"/>
  <c r="G193"/>
  <c r="G192" s="1"/>
  <c r="G191" s="1"/>
  <c r="H193"/>
  <c r="H192" s="1"/>
  <c r="H191" s="1"/>
  <c r="I193"/>
  <c r="I192" s="1"/>
  <c r="I191" s="1"/>
  <c r="J193"/>
  <c r="J192" s="1"/>
  <c r="J191" s="1"/>
  <c r="K193"/>
  <c r="K192" s="1"/>
  <c r="K191" s="1"/>
  <c r="L193"/>
  <c r="L192" s="1"/>
  <c r="L191" s="1"/>
  <c r="M193"/>
  <c r="M192" s="1"/>
  <c r="M191" s="1"/>
  <c r="N193"/>
  <c r="N192" s="1"/>
  <c r="N191" s="1"/>
  <c r="O193"/>
  <c r="O192" s="1"/>
  <c r="O191" s="1"/>
  <c r="P193"/>
  <c r="P192" s="1"/>
  <c r="P191" s="1"/>
  <c r="Q193"/>
  <c r="Q192" s="1"/>
  <c r="Q191" s="1"/>
  <c r="R193"/>
  <c r="R192" s="1"/>
  <c r="R191" s="1"/>
  <c r="S193"/>
  <c r="S192" s="1"/>
  <c r="S191" s="1"/>
  <c r="T193"/>
  <c r="T192" s="1"/>
  <c r="T191" s="1"/>
  <c r="U193"/>
  <c r="U192" s="1"/>
  <c r="U191" s="1"/>
  <c r="V193"/>
  <c r="V192" s="1"/>
  <c r="V191" s="1"/>
  <c r="W193"/>
  <c r="W192" s="1"/>
  <c r="W191" s="1"/>
  <c r="X193"/>
  <c r="X192" s="1"/>
  <c r="X191" s="1"/>
  <c r="Y193"/>
  <c r="Y192" s="1"/>
  <c r="Y191" s="1"/>
  <c r="F194"/>
  <c r="E194" s="1"/>
  <c r="G194"/>
  <c r="H194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F196"/>
  <c r="E196" s="1"/>
  <c r="G196"/>
  <c r="H196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F197"/>
  <c r="E197" s="1"/>
  <c r="G197"/>
  <c r="H197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F198"/>
  <c r="E198" s="1"/>
  <c r="G198"/>
  <c r="H198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F199"/>
  <c r="E199" s="1"/>
  <c r="G199"/>
  <c r="H199"/>
  <c r="I199"/>
  <c r="J199"/>
  <c r="K199"/>
  <c r="L199"/>
  <c r="M199"/>
  <c r="N199"/>
  <c r="O199"/>
  <c r="P199"/>
  <c r="Q199"/>
  <c r="R199"/>
  <c r="S199"/>
  <c r="T199"/>
  <c r="U199"/>
  <c r="V199"/>
  <c r="W199"/>
  <c r="X199"/>
  <c r="Y199"/>
  <c r="F200"/>
  <c r="E200" s="1"/>
  <c r="G200"/>
  <c r="H200"/>
  <c r="I200"/>
  <c r="J200"/>
  <c r="K200"/>
  <c r="L200"/>
  <c r="M200"/>
  <c r="N200"/>
  <c r="O200"/>
  <c r="P200"/>
  <c r="Q200"/>
  <c r="R200"/>
  <c r="S200"/>
  <c r="T200"/>
  <c r="U200"/>
  <c r="V200"/>
  <c r="W200"/>
  <c r="X200"/>
  <c r="Y200"/>
  <c r="F201"/>
  <c r="E201" s="1"/>
  <c r="G201"/>
  <c r="H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F202"/>
  <c r="E202" s="1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F203"/>
  <c r="E203" s="1"/>
  <c r="G203"/>
  <c r="H203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F204"/>
  <c r="E204" s="1"/>
  <c r="G204"/>
  <c r="H204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F205"/>
  <c r="E205" s="1"/>
  <c r="G205"/>
  <c r="H205"/>
  <c r="I205"/>
  <c r="J205"/>
  <c r="K205"/>
  <c r="L205"/>
  <c r="M205"/>
  <c r="N205"/>
  <c r="O205"/>
  <c r="P205"/>
  <c r="Q205"/>
  <c r="R205"/>
  <c r="S205"/>
  <c r="T205"/>
  <c r="U205"/>
  <c r="V205"/>
  <c r="W205"/>
  <c r="X205"/>
  <c r="Y205"/>
  <c r="F206"/>
  <c r="E206" s="1"/>
  <c r="G206"/>
  <c r="H206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F207"/>
  <c r="E207" s="1"/>
  <c r="G207"/>
  <c r="H207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F208"/>
  <c r="E208" s="1"/>
  <c r="G208"/>
  <c r="H208"/>
  <c r="I208"/>
  <c r="J208"/>
  <c r="K208"/>
  <c r="L208"/>
  <c r="M208"/>
  <c r="N208"/>
  <c r="O208"/>
  <c r="P208"/>
  <c r="Q208"/>
  <c r="R208"/>
  <c r="S208"/>
  <c r="T208"/>
  <c r="U208"/>
  <c r="V208"/>
  <c r="W208"/>
  <c r="X208"/>
  <c r="Y208"/>
  <c r="F209"/>
  <c r="E209" s="1"/>
  <c r="G209"/>
  <c r="H209"/>
  <c r="I209"/>
  <c r="J209"/>
  <c r="K209"/>
  <c r="L209"/>
  <c r="M209"/>
  <c r="N209"/>
  <c r="O209"/>
  <c r="P209"/>
  <c r="Q209"/>
  <c r="R209"/>
  <c r="S209"/>
  <c r="T209"/>
  <c r="U209"/>
  <c r="V209"/>
  <c r="W209"/>
  <c r="X209"/>
  <c r="Y209"/>
  <c r="F210"/>
  <c r="E210" s="1"/>
  <c r="G210"/>
  <c r="H210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F211"/>
  <c r="E211" s="1"/>
  <c r="G211"/>
  <c r="H211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F212"/>
  <c r="E212" s="1"/>
  <c r="G212"/>
  <c r="H212"/>
  <c r="I212"/>
  <c r="J212"/>
  <c r="K212"/>
  <c r="L212"/>
  <c r="M212"/>
  <c r="N212"/>
  <c r="O212"/>
  <c r="P212"/>
  <c r="Q212"/>
  <c r="R212"/>
  <c r="S212"/>
  <c r="T212"/>
  <c r="U212"/>
  <c r="V212"/>
  <c r="W212"/>
  <c r="X212"/>
  <c r="Y212"/>
  <c r="F213"/>
  <c r="E213" s="1"/>
  <c r="G213"/>
  <c r="H213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F214"/>
  <c r="E214" s="1"/>
  <c r="G214"/>
  <c r="H214"/>
  <c r="I214"/>
  <c r="J214"/>
  <c r="K214"/>
  <c r="L214"/>
  <c r="M214"/>
  <c r="N214"/>
  <c r="O214"/>
  <c r="P214"/>
  <c r="Q214"/>
  <c r="R214"/>
  <c r="S214"/>
  <c r="T214"/>
  <c r="U214"/>
  <c r="V214"/>
  <c r="W214"/>
  <c r="X214"/>
  <c r="Y214"/>
  <c r="F215"/>
  <c r="E215" s="1"/>
  <c r="G215"/>
  <c r="H215"/>
  <c r="I215"/>
  <c r="J215"/>
  <c r="K215"/>
  <c r="L215"/>
  <c r="M215"/>
  <c r="N215"/>
  <c r="O215"/>
  <c r="P215"/>
  <c r="Q215"/>
  <c r="R215"/>
  <c r="S215"/>
  <c r="T215"/>
  <c r="U215"/>
  <c r="V215"/>
  <c r="W215"/>
  <c r="X215"/>
  <c r="Y215"/>
  <c r="F216"/>
  <c r="E216" s="1"/>
  <c r="G216"/>
  <c r="H216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F217"/>
  <c r="E217" s="1"/>
  <c r="G217"/>
  <c r="H217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F218"/>
  <c r="E218" s="1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F219"/>
  <c r="E219" s="1"/>
  <c r="G219"/>
  <c r="H219"/>
  <c r="I219"/>
  <c r="J219"/>
  <c r="K219"/>
  <c r="L219"/>
  <c r="M219"/>
  <c r="N219"/>
  <c r="O219"/>
  <c r="P219"/>
  <c r="Q219"/>
  <c r="R219"/>
  <c r="S219"/>
  <c r="T219"/>
  <c r="U219"/>
  <c r="V219"/>
  <c r="W219"/>
  <c r="X219"/>
  <c r="Y219"/>
  <c r="F220"/>
  <c r="G220"/>
  <c r="H220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F221"/>
  <c r="G221"/>
  <c r="H221"/>
  <c r="I221"/>
  <c r="J221"/>
  <c r="K221"/>
  <c r="L221"/>
  <c r="M221"/>
  <c r="N221"/>
  <c r="O221"/>
  <c r="P221"/>
  <c r="Q221"/>
  <c r="R221"/>
  <c r="S221"/>
  <c r="T221"/>
  <c r="U221"/>
  <c r="V221"/>
  <c r="W221"/>
  <c r="X221"/>
  <c r="Y221"/>
  <c r="E222"/>
  <c r="E220" s="1"/>
  <c r="E223"/>
  <c r="E224"/>
  <c r="E195" s="1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F250"/>
  <c r="G250"/>
  <c r="H250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E251"/>
  <c r="E249" s="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F297"/>
  <c r="F296" s="1"/>
  <c r="F295" s="1"/>
  <c r="G297"/>
  <c r="G296" s="1"/>
  <c r="G295" s="1"/>
  <c r="H297"/>
  <c r="H296" s="1"/>
  <c r="H295" s="1"/>
  <c r="I297"/>
  <c r="I296" s="1"/>
  <c r="I295" s="1"/>
  <c r="J297"/>
  <c r="J296" s="1"/>
  <c r="J295" s="1"/>
  <c r="K297"/>
  <c r="K296" s="1"/>
  <c r="K295" s="1"/>
  <c r="L297"/>
  <c r="L296" s="1"/>
  <c r="L295" s="1"/>
  <c r="M297"/>
  <c r="M296" s="1"/>
  <c r="M295" s="1"/>
  <c r="N297"/>
  <c r="N296" s="1"/>
  <c r="N295" s="1"/>
  <c r="O297"/>
  <c r="O296" s="1"/>
  <c r="O295" s="1"/>
  <c r="P297"/>
  <c r="P296" s="1"/>
  <c r="P295" s="1"/>
  <c r="Q297"/>
  <c r="Q296" s="1"/>
  <c r="Q295" s="1"/>
  <c r="R297"/>
  <c r="R296" s="1"/>
  <c r="R295" s="1"/>
  <c r="S297"/>
  <c r="S296" s="1"/>
  <c r="S295" s="1"/>
  <c r="T297"/>
  <c r="T296" s="1"/>
  <c r="T295" s="1"/>
  <c r="U297"/>
  <c r="U296" s="1"/>
  <c r="U295" s="1"/>
  <c r="V297"/>
  <c r="V296" s="1"/>
  <c r="V295" s="1"/>
  <c r="W297"/>
  <c r="W296" s="1"/>
  <c r="W295" s="1"/>
  <c r="X297"/>
  <c r="X296" s="1"/>
  <c r="X295" s="1"/>
  <c r="Y297"/>
  <c r="Y296" s="1"/>
  <c r="Y295" s="1"/>
  <c r="F298"/>
  <c r="E298" s="1"/>
  <c r="G298"/>
  <c r="H298"/>
  <c r="I298"/>
  <c r="J298"/>
  <c r="K298"/>
  <c r="L298"/>
  <c r="M298"/>
  <c r="N298"/>
  <c r="O298"/>
  <c r="P298"/>
  <c r="Q298"/>
  <c r="R298"/>
  <c r="S298"/>
  <c r="T298"/>
  <c r="U298"/>
  <c r="V298"/>
  <c r="W298"/>
  <c r="X298"/>
  <c r="Y298"/>
  <c r="F299"/>
  <c r="E299" s="1"/>
  <c r="G299"/>
  <c r="H299"/>
  <c r="I299"/>
  <c r="J299"/>
  <c r="K299"/>
  <c r="L299"/>
  <c r="M299"/>
  <c r="N299"/>
  <c r="O299"/>
  <c r="P299"/>
  <c r="Q299"/>
  <c r="R299"/>
  <c r="S299"/>
  <c r="T299"/>
  <c r="U299"/>
  <c r="V299"/>
  <c r="W299"/>
  <c r="X299"/>
  <c r="Y299"/>
  <c r="F300"/>
  <c r="E300" s="1"/>
  <c r="G300"/>
  <c r="H300"/>
  <c r="I300"/>
  <c r="J300"/>
  <c r="K300"/>
  <c r="L300"/>
  <c r="M300"/>
  <c r="N300"/>
  <c r="O300"/>
  <c r="P300"/>
  <c r="Q300"/>
  <c r="R300"/>
  <c r="S300"/>
  <c r="T300"/>
  <c r="U300"/>
  <c r="V300"/>
  <c r="W300"/>
  <c r="X300"/>
  <c r="Y300"/>
  <c r="F301"/>
  <c r="G301"/>
  <c r="H301"/>
  <c r="I301"/>
  <c r="J301"/>
  <c r="K301"/>
  <c r="L301"/>
  <c r="M301"/>
  <c r="N301"/>
  <c r="O301"/>
  <c r="P301"/>
  <c r="Q301"/>
  <c r="R301"/>
  <c r="S301"/>
  <c r="T301"/>
  <c r="U301"/>
  <c r="V301"/>
  <c r="W301"/>
  <c r="X301"/>
  <c r="Y301"/>
  <c r="F302"/>
  <c r="E302" s="1"/>
  <c r="G302"/>
  <c r="H302"/>
  <c r="I302"/>
  <c r="J302"/>
  <c r="K302"/>
  <c r="L302"/>
  <c r="M302"/>
  <c r="N302"/>
  <c r="O302"/>
  <c r="P302"/>
  <c r="Q302"/>
  <c r="R302"/>
  <c r="S302"/>
  <c r="T302"/>
  <c r="U302"/>
  <c r="V302"/>
  <c r="W302"/>
  <c r="X302"/>
  <c r="Y302"/>
  <c r="F303"/>
  <c r="E303" s="1"/>
  <c r="G303"/>
  <c r="H303"/>
  <c r="I303"/>
  <c r="J303"/>
  <c r="K303"/>
  <c r="L303"/>
  <c r="M303"/>
  <c r="N303"/>
  <c r="O303"/>
  <c r="P303"/>
  <c r="Q303"/>
  <c r="R303"/>
  <c r="S303"/>
  <c r="T303"/>
  <c r="U303"/>
  <c r="V303"/>
  <c r="W303"/>
  <c r="X303"/>
  <c r="Y303"/>
  <c r="F304"/>
  <c r="E304" s="1"/>
  <c r="G304"/>
  <c r="H304"/>
  <c r="I304"/>
  <c r="J304"/>
  <c r="K304"/>
  <c r="L304"/>
  <c r="M304"/>
  <c r="N304"/>
  <c r="O304"/>
  <c r="P304"/>
  <c r="Q304"/>
  <c r="R304"/>
  <c r="S304"/>
  <c r="T304"/>
  <c r="U304"/>
  <c r="V304"/>
  <c r="W304"/>
  <c r="X304"/>
  <c r="Y304"/>
  <c r="F305"/>
  <c r="E305" s="1"/>
  <c r="G305"/>
  <c r="H305"/>
  <c r="I305"/>
  <c r="J305"/>
  <c r="K305"/>
  <c r="L305"/>
  <c r="M305"/>
  <c r="N305"/>
  <c r="O305"/>
  <c r="P305"/>
  <c r="Q305"/>
  <c r="R305"/>
  <c r="S305"/>
  <c r="T305"/>
  <c r="U305"/>
  <c r="V305"/>
  <c r="W305"/>
  <c r="X305"/>
  <c r="Y305"/>
  <c r="F306"/>
  <c r="E306" s="1"/>
  <c r="G306"/>
  <c r="H306"/>
  <c r="I306"/>
  <c r="J306"/>
  <c r="K306"/>
  <c r="L306"/>
  <c r="M306"/>
  <c r="N306"/>
  <c r="O306"/>
  <c r="P306"/>
  <c r="Q306"/>
  <c r="R306"/>
  <c r="S306"/>
  <c r="T306"/>
  <c r="U306"/>
  <c r="V306"/>
  <c r="W306"/>
  <c r="X306"/>
  <c r="Y306"/>
  <c r="F307"/>
  <c r="E307" s="1"/>
  <c r="G307"/>
  <c r="H307"/>
  <c r="I307"/>
  <c r="J307"/>
  <c r="K307"/>
  <c r="L307"/>
  <c r="M307"/>
  <c r="N307"/>
  <c r="O307"/>
  <c r="P307"/>
  <c r="Q307"/>
  <c r="R307"/>
  <c r="S307"/>
  <c r="T307"/>
  <c r="U307"/>
  <c r="V307"/>
  <c r="W307"/>
  <c r="X307"/>
  <c r="Y307"/>
  <c r="F308"/>
  <c r="E308" s="1"/>
  <c r="G308"/>
  <c r="H308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F309"/>
  <c r="E309" s="1"/>
  <c r="G309"/>
  <c r="H309"/>
  <c r="I309"/>
  <c r="J309"/>
  <c r="K309"/>
  <c r="L309"/>
  <c r="M309"/>
  <c r="N309"/>
  <c r="O309"/>
  <c r="P309"/>
  <c r="Q309"/>
  <c r="R309"/>
  <c r="S309"/>
  <c r="T309"/>
  <c r="U309"/>
  <c r="V309"/>
  <c r="W309"/>
  <c r="X309"/>
  <c r="Y309"/>
  <c r="F310"/>
  <c r="E310" s="1"/>
  <c r="G310"/>
  <c r="H310"/>
  <c r="I310"/>
  <c r="J310"/>
  <c r="K310"/>
  <c r="L310"/>
  <c r="M310"/>
  <c r="N310"/>
  <c r="O310"/>
  <c r="P310"/>
  <c r="Q310"/>
  <c r="R310"/>
  <c r="S310"/>
  <c r="T310"/>
  <c r="U310"/>
  <c r="V310"/>
  <c r="W310"/>
  <c r="X310"/>
  <c r="Y310"/>
  <c r="F311"/>
  <c r="E311" s="1"/>
  <c r="G311"/>
  <c r="H311"/>
  <c r="I311"/>
  <c r="J311"/>
  <c r="K311"/>
  <c r="L311"/>
  <c r="M311"/>
  <c r="N311"/>
  <c r="O311"/>
  <c r="P311"/>
  <c r="Q311"/>
  <c r="R311"/>
  <c r="S311"/>
  <c r="T311"/>
  <c r="U311"/>
  <c r="V311"/>
  <c r="W311"/>
  <c r="X311"/>
  <c r="Y311"/>
  <c r="F312"/>
  <c r="E312" s="1"/>
  <c r="G312"/>
  <c r="H312"/>
  <c r="I312"/>
  <c r="J312"/>
  <c r="K312"/>
  <c r="L312"/>
  <c r="M312"/>
  <c r="N312"/>
  <c r="O312"/>
  <c r="P312"/>
  <c r="Q312"/>
  <c r="R312"/>
  <c r="S312"/>
  <c r="T312"/>
  <c r="U312"/>
  <c r="V312"/>
  <c r="W312"/>
  <c r="X312"/>
  <c r="Y312"/>
  <c r="F313"/>
  <c r="E313" s="1"/>
  <c r="G313"/>
  <c r="H313"/>
  <c r="I313"/>
  <c r="J313"/>
  <c r="K313"/>
  <c r="L313"/>
  <c r="M313"/>
  <c r="N313"/>
  <c r="O313"/>
  <c r="P313"/>
  <c r="Q313"/>
  <c r="R313"/>
  <c r="S313"/>
  <c r="T313"/>
  <c r="U313"/>
  <c r="V313"/>
  <c r="W313"/>
  <c r="X313"/>
  <c r="Y313"/>
  <c r="F314"/>
  <c r="E314" s="1"/>
  <c r="G314"/>
  <c r="H314"/>
  <c r="I314"/>
  <c r="J314"/>
  <c r="K314"/>
  <c r="L314"/>
  <c r="M314"/>
  <c r="N314"/>
  <c r="O314"/>
  <c r="P314"/>
  <c r="Q314"/>
  <c r="R314"/>
  <c r="S314"/>
  <c r="T314"/>
  <c r="U314"/>
  <c r="V314"/>
  <c r="W314"/>
  <c r="X314"/>
  <c r="Y314"/>
  <c r="F315"/>
  <c r="E315" s="1"/>
  <c r="G315"/>
  <c r="H315"/>
  <c r="I315"/>
  <c r="J315"/>
  <c r="K315"/>
  <c r="L315"/>
  <c r="M315"/>
  <c r="N315"/>
  <c r="O315"/>
  <c r="P315"/>
  <c r="Q315"/>
  <c r="R315"/>
  <c r="S315"/>
  <c r="T315"/>
  <c r="U315"/>
  <c r="V315"/>
  <c r="W315"/>
  <c r="X315"/>
  <c r="Y315"/>
  <c r="F316"/>
  <c r="E316" s="1"/>
  <c r="G316"/>
  <c r="H316"/>
  <c r="I316"/>
  <c r="J316"/>
  <c r="K316"/>
  <c r="L316"/>
  <c r="M316"/>
  <c r="N316"/>
  <c r="O316"/>
  <c r="P316"/>
  <c r="Q316"/>
  <c r="R316"/>
  <c r="S316"/>
  <c r="T316"/>
  <c r="U316"/>
  <c r="V316"/>
  <c r="W316"/>
  <c r="X316"/>
  <c r="Y316"/>
  <c r="F317"/>
  <c r="G317"/>
  <c r="H317"/>
  <c r="I317"/>
  <c r="J317"/>
  <c r="K317"/>
  <c r="L317"/>
  <c r="M317"/>
  <c r="N317"/>
  <c r="O317"/>
  <c r="P317"/>
  <c r="Q317"/>
  <c r="R317"/>
  <c r="S317"/>
  <c r="T317"/>
  <c r="U317"/>
  <c r="V317"/>
  <c r="W317"/>
  <c r="X317"/>
  <c r="Y317"/>
  <c r="F318"/>
  <c r="G318"/>
  <c r="H318"/>
  <c r="I318"/>
  <c r="J318"/>
  <c r="K318"/>
  <c r="L318"/>
  <c r="M318"/>
  <c r="N318"/>
  <c r="O318"/>
  <c r="P318"/>
  <c r="Q318"/>
  <c r="R318"/>
  <c r="S318"/>
  <c r="T318"/>
  <c r="U318"/>
  <c r="V318"/>
  <c r="W318"/>
  <c r="X318"/>
  <c r="Y318"/>
  <c r="E319"/>
  <c r="E317" s="1"/>
  <c r="E320"/>
  <c r="E321"/>
  <c r="E322"/>
  <c r="E323"/>
  <c r="E301" s="1"/>
  <c r="E324"/>
  <c r="E325"/>
  <c r="E326"/>
  <c r="E327"/>
  <c r="E328"/>
  <c r="E329"/>
  <c r="E330"/>
  <c r="E331"/>
  <c r="E332"/>
  <c r="E333"/>
  <c r="E334"/>
  <c r="E335"/>
  <c r="E336"/>
  <c r="E337"/>
  <c r="E338"/>
  <c r="F339"/>
  <c r="G339"/>
  <c r="H339"/>
  <c r="I339"/>
  <c r="J339"/>
  <c r="K339"/>
  <c r="L339"/>
  <c r="M339"/>
  <c r="N339"/>
  <c r="O339"/>
  <c r="P339"/>
  <c r="Q339"/>
  <c r="R339"/>
  <c r="S339"/>
  <c r="T339"/>
  <c r="U339"/>
  <c r="V339"/>
  <c r="W339"/>
  <c r="X339"/>
  <c r="Y339"/>
  <c r="F340"/>
  <c r="G340"/>
  <c r="H340"/>
  <c r="I340"/>
  <c r="J340"/>
  <c r="K340"/>
  <c r="L340"/>
  <c r="M340"/>
  <c r="N340"/>
  <c r="O340"/>
  <c r="P340"/>
  <c r="Q340"/>
  <c r="R340"/>
  <c r="S340"/>
  <c r="T340"/>
  <c r="U340"/>
  <c r="V340"/>
  <c r="W340"/>
  <c r="X340"/>
  <c r="Y340"/>
  <c r="E341"/>
  <c r="E339" s="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F374"/>
  <c r="F373" s="1"/>
  <c r="F372" s="1"/>
  <c r="G374"/>
  <c r="G373" s="1"/>
  <c r="G372" s="1"/>
  <c r="H374"/>
  <c r="H373" s="1"/>
  <c r="H372" s="1"/>
  <c r="I374"/>
  <c r="I373" s="1"/>
  <c r="I372" s="1"/>
  <c r="J374"/>
  <c r="J373" s="1"/>
  <c r="J372" s="1"/>
  <c r="K374"/>
  <c r="K373" s="1"/>
  <c r="K372" s="1"/>
  <c r="L374"/>
  <c r="L373" s="1"/>
  <c r="L372" s="1"/>
  <c r="M374"/>
  <c r="M373" s="1"/>
  <c r="M372" s="1"/>
  <c r="N374"/>
  <c r="N373" s="1"/>
  <c r="N372" s="1"/>
  <c r="O374"/>
  <c r="O373" s="1"/>
  <c r="O372" s="1"/>
  <c r="P374"/>
  <c r="P373" s="1"/>
  <c r="P372" s="1"/>
  <c r="Q374"/>
  <c r="Q373" s="1"/>
  <c r="Q372" s="1"/>
  <c r="R374"/>
  <c r="R373" s="1"/>
  <c r="R372" s="1"/>
  <c r="S374"/>
  <c r="S373" s="1"/>
  <c r="S372" s="1"/>
  <c r="T374"/>
  <c r="T373" s="1"/>
  <c r="T372" s="1"/>
  <c r="U374"/>
  <c r="U373" s="1"/>
  <c r="U372" s="1"/>
  <c r="V374"/>
  <c r="V373" s="1"/>
  <c r="V372" s="1"/>
  <c r="W374"/>
  <c r="W373" s="1"/>
  <c r="W372" s="1"/>
  <c r="X374"/>
  <c r="X373" s="1"/>
  <c r="X372" s="1"/>
  <c r="Y374"/>
  <c r="Y373" s="1"/>
  <c r="Y372" s="1"/>
  <c r="F375"/>
  <c r="E375" s="1"/>
  <c r="G375"/>
  <c r="H375"/>
  <c r="I375"/>
  <c r="J375"/>
  <c r="K375"/>
  <c r="L375"/>
  <c r="M375"/>
  <c r="N375"/>
  <c r="O375"/>
  <c r="P375"/>
  <c r="Q375"/>
  <c r="R375"/>
  <c r="S375"/>
  <c r="T375"/>
  <c r="U375"/>
  <c r="V375"/>
  <c r="W375"/>
  <c r="X375"/>
  <c r="Y375"/>
  <c r="F376"/>
  <c r="G376"/>
  <c r="H376"/>
  <c r="I376"/>
  <c r="J376"/>
  <c r="K376"/>
  <c r="L376"/>
  <c r="M376"/>
  <c r="N376"/>
  <c r="O376"/>
  <c r="P376"/>
  <c r="Q376"/>
  <c r="R376"/>
  <c r="S376"/>
  <c r="T376"/>
  <c r="U376"/>
  <c r="V376"/>
  <c r="W376"/>
  <c r="X376"/>
  <c r="Y376"/>
  <c r="F377"/>
  <c r="E377" s="1"/>
  <c r="G377"/>
  <c r="H377"/>
  <c r="I377"/>
  <c r="J377"/>
  <c r="K377"/>
  <c r="L377"/>
  <c r="M377"/>
  <c r="N377"/>
  <c r="O377"/>
  <c r="P377"/>
  <c r="Q377"/>
  <c r="R377"/>
  <c r="S377"/>
  <c r="T377"/>
  <c r="U377"/>
  <c r="V377"/>
  <c r="W377"/>
  <c r="X377"/>
  <c r="Y377"/>
  <c r="F378"/>
  <c r="E378" s="1"/>
  <c r="G378"/>
  <c r="H378"/>
  <c r="I378"/>
  <c r="J378"/>
  <c r="K378"/>
  <c r="L378"/>
  <c r="M378"/>
  <c r="N378"/>
  <c r="O378"/>
  <c r="P378"/>
  <c r="Q378"/>
  <c r="R378"/>
  <c r="S378"/>
  <c r="T378"/>
  <c r="U378"/>
  <c r="V378"/>
  <c r="W378"/>
  <c r="X378"/>
  <c r="Y378"/>
  <c r="F379"/>
  <c r="E379" s="1"/>
  <c r="G379"/>
  <c r="H379"/>
  <c r="I379"/>
  <c r="J379"/>
  <c r="K379"/>
  <c r="L379"/>
  <c r="M379"/>
  <c r="N379"/>
  <c r="O379"/>
  <c r="P379"/>
  <c r="Q379"/>
  <c r="R379"/>
  <c r="S379"/>
  <c r="T379"/>
  <c r="U379"/>
  <c r="V379"/>
  <c r="W379"/>
  <c r="X379"/>
  <c r="Y379"/>
  <c r="F380"/>
  <c r="E380" s="1"/>
  <c r="G380"/>
  <c r="H380"/>
  <c r="I380"/>
  <c r="J380"/>
  <c r="K380"/>
  <c r="L380"/>
  <c r="M380"/>
  <c r="N380"/>
  <c r="O380"/>
  <c r="P380"/>
  <c r="Q380"/>
  <c r="R380"/>
  <c r="S380"/>
  <c r="T380"/>
  <c r="U380"/>
  <c r="V380"/>
  <c r="W380"/>
  <c r="X380"/>
  <c r="Y380"/>
  <c r="F381"/>
  <c r="E381" s="1"/>
  <c r="G381"/>
  <c r="H381"/>
  <c r="I381"/>
  <c r="J381"/>
  <c r="K381"/>
  <c r="L381"/>
  <c r="M381"/>
  <c r="N381"/>
  <c r="O381"/>
  <c r="P381"/>
  <c r="Q381"/>
  <c r="R381"/>
  <c r="S381"/>
  <c r="T381"/>
  <c r="U381"/>
  <c r="V381"/>
  <c r="W381"/>
  <c r="X381"/>
  <c r="Y381"/>
  <c r="F382"/>
  <c r="E382" s="1"/>
  <c r="G382"/>
  <c r="H382"/>
  <c r="I382"/>
  <c r="J382"/>
  <c r="K382"/>
  <c r="L382"/>
  <c r="M382"/>
  <c r="N382"/>
  <c r="O382"/>
  <c r="P382"/>
  <c r="Q382"/>
  <c r="R382"/>
  <c r="S382"/>
  <c r="T382"/>
  <c r="U382"/>
  <c r="V382"/>
  <c r="W382"/>
  <c r="X382"/>
  <c r="Y382"/>
  <c r="F383"/>
  <c r="E383" s="1"/>
  <c r="G383"/>
  <c r="H383"/>
  <c r="I383"/>
  <c r="J383"/>
  <c r="K383"/>
  <c r="L383"/>
  <c r="M383"/>
  <c r="N383"/>
  <c r="O383"/>
  <c r="P383"/>
  <c r="Q383"/>
  <c r="R383"/>
  <c r="S383"/>
  <c r="T383"/>
  <c r="U383"/>
  <c r="V383"/>
  <c r="W383"/>
  <c r="X383"/>
  <c r="Y383"/>
  <c r="F384"/>
  <c r="E384" s="1"/>
  <c r="G384"/>
  <c r="H384"/>
  <c r="I384"/>
  <c r="J384"/>
  <c r="K384"/>
  <c r="L384"/>
  <c r="M384"/>
  <c r="N384"/>
  <c r="O384"/>
  <c r="P384"/>
  <c r="Q384"/>
  <c r="R384"/>
  <c r="S384"/>
  <c r="T384"/>
  <c r="U384"/>
  <c r="V384"/>
  <c r="W384"/>
  <c r="X384"/>
  <c r="Y384"/>
  <c r="F385"/>
  <c r="E385" s="1"/>
  <c r="G385"/>
  <c r="H385"/>
  <c r="I385"/>
  <c r="J385"/>
  <c r="K385"/>
  <c r="L385"/>
  <c r="M385"/>
  <c r="N385"/>
  <c r="O385"/>
  <c r="P385"/>
  <c r="Q385"/>
  <c r="R385"/>
  <c r="S385"/>
  <c r="T385"/>
  <c r="U385"/>
  <c r="V385"/>
  <c r="W385"/>
  <c r="X385"/>
  <c r="Y385"/>
  <c r="F386"/>
  <c r="E386" s="1"/>
  <c r="G386"/>
  <c r="H386"/>
  <c r="I386"/>
  <c r="J386"/>
  <c r="K386"/>
  <c r="L386"/>
  <c r="M386"/>
  <c r="N386"/>
  <c r="O386"/>
  <c r="P386"/>
  <c r="Q386"/>
  <c r="R386"/>
  <c r="S386"/>
  <c r="T386"/>
  <c r="U386"/>
  <c r="V386"/>
  <c r="W386"/>
  <c r="X386"/>
  <c r="Y386"/>
  <c r="F387"/>
  <c r="E387" s="1"/>
  <c r="G387"/>
  <c r="H387"/>
  <c r="I387"/>
  <c r="J387"/>
  <c r="K387"/>
  <c r="L387"/>
  <c r="M387"/>
  <c r="N387"/>
  <c r="O387"/>
  <c r="P387"/>
  <c r="Q387"/>
  <c r="R387"/>
  <c r="S387"/>
  <c r="T387"/>
  <c r="U387"/>
  <c r="V387"/>
  <c r="W387"/>
  <c r="X387"/>
  <c r="Y387"/>
  <c r="F388"/>
  <c r="E388" s="1"/>
  <c r="G388"/>
  <c r="H388"/>
  <c r="I388"/>
  <c r="J388"/>
  <c r="K388"/>
  <c r="L388"/>
  <c r="M388"/>
  <c r="N388"/>
  <c r="O388"/>
  <c r="P388"/>
  <c r="Q388"/>
  <c r="R388"/>
  <c r="S388"/>
  <c r="T388"/>
  <c r="U388"/>
  <c r="V388"/>
  <c r="W388"/>
  <c r="X388"/>
  <c r="Y388"/>
  <c r="F389"/>
  <c r="E389" s="1"/>
  <c r="G389"/>
  <c r="H389"/>
  <c r="I389"/>
  <c r="J389"/>
  <c r="K389"/>
  <c r="L389"/>
  <c r="M389"/>
  <c r="N389"/>
  <c r="O389"/>
  <c r="P389"/>
  <c r="Q389"/>
  <c r="R389"/>
  <c r="S389"/>
  <c r="T389"/>
  <c r="U389"/>
  <c r="V389"/>
  <c r="W389"/>
  <c r="X389"/>
  <c r="Y389"/>
  <c r="F390"/>
  <c r="E390" s="1"/>
  <c r="G390"/>
  <c r="H390"/>
  <c r="I390"/>
  <c r="J390"/>
  <c r="K390"/>
  <c r="L390"/>
  <c r="M390"/>
  <c r="N390"/>
  <c r="O390"/>
  <c r="P390"/>
  <c r="Q390"/>
  <c r="R390"/>
  <c r="S390"/>
  <c r="T390"/>
  <c r="U390"/>
  <c r="V390"/>
  <c r="W390"/>
  <c r="X390"/>
  <c r="Y390"/>
  <c r="F391"/>
  <c r="E391" s="1"/>
  <c r="G391"/>
  <c r="H391"/>
  <c r="I391"/>
  <c r="J391"/>
  <c r="K391"/>
  <c r="L391"/>
  <c r="M391"/>
  <c r="N391"/>
  <c r="O391"/>
  <c r="P391"/>
  <c r="Q391"/>
  <c r="R391"/>
  <c r="S391"/>
  <c r="T391"/>
  <c r="U391"/>
  <c r="V391"/>
  <c r="W391"/>
  <c r="X391"/>
  <c r="Y391"/>
  <c r="F392"/>
  <c r="E392" s="1"/>
  <c r="G392"/>
  <c r="H392"/>
  <c r="I392"/>
  <c r="J392"/>
  <c r="K392"/>
  <c r="L392"/>
  <c r="M392"/>
  <c r="N392"/>
  <c r="O392"/>
  <c r="P392"/>
  <c r="Q392"/>
  <c r="R392"/>
  <c r="S392"/>
  <c r="T392"/>
  <c r="U392"/>
  <c r="V392"/>
  <c r="W392"/>
  <c r="X392"/>
  <c r="Y392"/>
  <c r="F393"/>
  <c r="G393"/>
  <c r="H393"/>
  <c r="I393"/>
  <c r="J393"/>
  <c r="K393"/>
  <c r="L393"/>
  <c r="M393"/>
  <c r="N393"/>
  <c r="O393"/>
  <c r="P393"/>
  <c r="Q393"/>
  <c r="R393"/>
  <c r="S393"/>
  <c r="T393"/>
  <c r="U393"/>
  <c r="V393"/>
  <c r="W393"/>
  <c r="X393"/>
  <c r="Y393"/>
  <c r="F394"/>
  <c r="G394"/>
  <c r="H394"/>
  <c r="I394"/>
  <c r="J394"/>
  <c r="K394"/>
  <c r="L394"/>
  <c r="M394"/>
  <c r="N394"/>
  <c r="O394"/>
  <c r="P394"/>
  <c r="Q394"/>
  <c r="R394"/>
  <c r="S394"/>
  <c r="T394"/>
  <c r="U394"/>
  <c r="V394"/>
  <c r="W394"/>
  <c r="X394"/>
  <c r="Y394"/>
  <c r="E395"/>
  <c r="E374" s="1"/>
  <c r="E373" s="1"/>
  <c r="E396"/>
  <c r="E397"/>
  <c r="E376" s="1"/>
  <c r="E398"/>
  <c r="E399"/>
  <c r="E400"/>
  <c r="E401"/>
  <c r="E402"/>
  <c r="E403"/>
  <c r="E404"/>
  <c r="E405"/>
  <c r="E406"/>
  <c r="E407"/>
  <c r="E408"/>
  <c r="E409"/>
  <c r="E410"/>
  <c r="E411"/>
  <c r="E412"/>
  <c r="E413"/>
  <c r="F414"/>
  <c r="G414"/>
  <c r="H414"/>
  <c r="I414"/>
  <c r="J414"/>
  <c r="K414"/>
  <c r="L414"/>
  <c r="M414"/>
  <c r="N414"/>
  <c r="O414"/>
  <c r="P414"/>
  <c r="Q414"/>
  <c r="R414"/>
  <c r="S414"/>
  <c r="T414"/>
  <c r="U414"/>
  <c r="V414"/>
  <c r="W414"/>
  <c r="X414"/>
  <c r="Y414"/>
  <c r="F415"/>
  <c r="G415"/>
  <c r="H415"/>
  <c r="I415"/>
  <c r="J415"/>
  <c r="K415"/>
  <c r="L415"/>
  <c r="M415"/>
  <c r="N415"/>
  <c r="O415"/>
  <c r="P415"/>
  <c r="Q415"/>
  <c r="R415"/>
  <c r="S415"/>
  <c r="T415"/>
  <c r="U415"/>
  <c r="V415"/>
  <c r="W415"/>
  <c r="X415"/>
  <c r="Y415"/>
  <c r="E416"/>
  <c r="E414" s="1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F437"/>
  <c r="F435" s="1"/>
  <c r="G437"/>
  <c r="G435" s="1"/>
  <c r="H437"/>
  <c r="H435" s="1"/>
  <c r="I437"/>
  <c r="I435" s="1"/>
  <c r="J437"/>
  <c r="J435" s="1"/>
  <c r="K437"/>
  <c r="K435" s="1"/>
  <c r="L437"/>
  <c r="L435" s="1"/>
  <c r="M437"/>
  <c r="M435" s="1"/>
  <c r="N437"/>
  <c r="N435" s="1"/>
  <c r="O437"/>
  <c r="O435" s="1"/>
  <c r="P437"/>
  <c r="P435" s="1"/>
  <c r="Q437"/>
  <c r="Q435" s="1"/>
  <c r="R437"/>
  <c r="R435" s="1"/>
  <c r="S437"/>
  <c r="S435" s="1"/>
  <c r="T437"/>
  <c r="T435" s="1"/>
  <c r="U437"/>
  <c r="U435" s="1"/>
  <c r="V437"/>
  <c r="V435" s="1"/>
  <c r="W437"/>
  <c r="W435" s="1"/>
  <c r="X437"/>
  <c r="X435" s="1"/>
  <c r="Y437"/>
  <c r="Y435" s="1"/>
  <c r="F438"/>
  <c r="G438"/>
  <c r="H438"/>
  <c r="I438"/>
  <c r="J438"/>
  <c r="K438"/>
  <c r="L438"/>
  <c r="M438"/>
  <c r="N438"/>
  <c r="O438"/>
  <c r="P438"/>
  <c r="Q438"/>
  <c r="R438"/>
  <c r="S438"/>
  <c r="T438"/>
  <c r="U438"/>
  <c r="V438"/>
  <c r="W438"/>
  <c r="X438"/>
  <c r="Y438"/>
  <c r="F439"/>
  <c r="E439" s="1"/>
  <c r="G439"/>
  <c r="H439"/>
  <c r="I439"/>
  <c r="J439"/>
  <c r="K439"/>
  <c r="L439"/>
  <c r="M439"/>
  <c r="N439"/>
  <c r="O439"/>
  <c r="P439"/>
  <c r="Q439"/>
  <c r="R439"/>
  <c r="S439"/>
  <c r="T439"/>
  <c r="U439"/>
  <c r="V439"/>
  <c r="W439"/>
  <c r="X439"/>
  <c r="Y439"/>
  <c r="F440"/>
  <c r="E440" s="1"/>
  <c r="G440"/>
  <c r="H440"/>
  <c r="I440"/>
  <c r="J440"/>
  <c r="K440"/>
  <c r="L440"/>
  <c r="M440"/>
  <c r="N440"/>
  <c r="O440"/>
  <c r="P440"/>
  <c r="Q440"/>
  <c r="R440"/>
  <c r="S440"/>
  <c r="T440"/>
  <c r="U440"/>
  <c r="V440"/>
  <c r="W440"/>
  <c r="X440"/>
  <c r="Y440"/>
  <c r="F441"/>
  <c r="E441" s="1"/>
  <c r="G441"/>
  <c r="H441"/>
  <c r="I441"/>
  <c r="J441"/>
  <c r="K441"/>
  <c r="L441"/>
  <c r="M441"/>
  <c r="N441"/>
  <c r="O441"/>
  <c r="P441"/>
  <c r="Q441"/>
  <c r="R441"/>
  <c r="S441"/>
  <c r="T441"/>
  <c r="U441"/>
  <c r="V441"/>
  <c r="W441"/>
  <c r="X441"/>
  <c r="Y441"/>
  <c r="F442"/>
  <c r="G442"/>
  <c r="H442"/>
  <c r="I442"/>
  <c r="J442"/>
  <c r="K442"/>
  <c r="L442"/>
  <c r="M442"/>
  <c r="N442"/>
  <c r="O442"/>
  <c r="P442"/>
  <c r="Q442"/>
  <c r="R442"/>
  <c r="S442"/>
  <c r="T442"/>
  <c r="U442"/>
  <c r="V442"/>
  <c r="W442"/>
  <c r="X442"/>
  <c r="Y442"/>
  <c r="F443"/>
  <c r="G443"/>
  <c r="H443"/>
  <c r="I443"/>
  <c r="J443"/>
  <c r="K443"/>
  <c r="L443"/>
  <c r="M443"/>
  <c r="N443"/>
  <c r="O443"/>
  <c r="P443"/>
  <c r="Q443"/>
  <c r="R443"/>
  <c r="S443"/>
  <c r="T443"/>
  <c r="U443"/>
  <c r="V443"/>
  <c r="W443"/>
  <c r="X443"/>
  <c r="Y443"/>
  <c r="E444"/>
  <c r="E437" s="1"/>
  <c r="E445"/>
  <c r="E438" s="1"/>
  <c r="E446"/>
  <c r="E447"/>
  <c r="E448"/>
  <c r="F449"/>
  <c r="G449"/>
  <c r="H449"/>
  <c r="I449"/>
  <c r="J449"/>
  <c r="K449"/>
  <c r="L449"/>
  <c r="M449"/>
  <c r="N449"/>
  <c r="O449"/>
  <c r="P449"/>
  <c r="Q449"/>
  <c r="R449"/>
  <c r="S449"/>
  <c r="T449"/>
  <c r="U449"/>
  <c r="V449"/>
  <c r="W449"/>
  <c r="X449"/>
  <c r="Y449"/>
  <c r="F450"/>
  <c r="G450"/>
  <c r="H450"/>
  <c r="I450"/>
  <c r="J450"/>
  <c r="K450"/>
  <c r="L450"/>
  <c r="M450"/>
  <c r="N450"/>
  <c r="O450"/>
  <c r="P450"/>
  <c r="Q450"/>
  <c r="R450"/>
  <c r="S450"/>
  <c r="T450"/>
  <c r="U450"/>
  <c r="V450"/>
  <c r="W450"/>
  <c r="X450"/>
  <c r="Y450"/>
  <c r="E451"/>
  <c r="E449" s="1"/>
  <c r="E452"/>
  <c r="E453"/>
  <c r="E454"/>
  <c r="E455"/>
  <c r="E435" l="1"/>
  <c r="E436"/>
  <c r="E372"/>
  <c r="E450"/>
  <c r="E443"/>
  <c r="E442"/>
  <c r="Y436"/>
  <c r="X436"/>
  <c r="W436"/>
  <c r="V436"/>
  <c r="U436"/>
  <c r="T436"/>
  <c r="S436"/>
  <c r="R436"/>
  <c r="Q436"/>
  <c r="P436"/>
  <c r="O436"/>
  <c r="N436"/>
  <c r="M436"/>
  <c r="L436"/>
  <c r="K436"/>
  <c r="J436"/>
  <c r="I436"/>
  <c r="H436"/>
  <c r="G436"/>
  <c r="F436"/>
  <c r="E415"/>
  <c r="E394"/>
  <c r="E393"/>
  <c r="E340"/>
  <c r="E318"/>
  <c r="E297"/>
  <c r="E296" s="1"/>
  <c r="E295" s="1"/>
  <c r="E250"/>
  <c r="E221"/>
  <c r="E193"/>
  <c r="E192" s="1"/>
  <c r="E191" s="1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Y12"/>
  <c r="Y11" s="1"/>
  <c r="X12"/>
  <c r="X11" s="1"/>
  <c r="W12"/>
  <c r="W11" s="1"/>
  <c r="V12"/>
  <c r="V11" s="1"/>
  <c r="U12"/>
  <c r="U11" s="1"/>
  <c r="T12"/>
  <c r="T11" s="1"/>
  <c r="S12"/>
  <c r="S11" s="1"/>
  <c r="R12"/>
  <c r="R11" s="1"/>
  <c r="Q12"/>
  <c r="Q11" s="1"/>
  <c r="P12"/>
  <c r="P11" s="1"/>
  <c r="O12"/>
  <c r="O11" s="1"/>
  <c r="N12"/>
  <c r="N11" s="1"/>
  <c r="M12"/>
  <c r="M11" s="1"/>
  <c r="L12"/>
  <c r="L11" s="1"/>
  <c r="K12"/>
  <c r="K11" s="1"/>
  <c r="J12"/>
  <c r="J11" s="1"/>
  <c r="I12"/>
  <c r="I11" s="1"/>
  <c r="H12"/>
  <c r="H11" s="1"/>
  <c r="G12"/>
  <c r="G11" s="1"/>
  <c r="F12"/>
  <c r="E170"/>
  <c r="E160"/>
  <c r="E151"/>
  <c r="E150" s="1"/>
  <c r="E149" s="1"/>
  <c r="E94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51"/>
  <c r="E19"/>
  <c r="E13" s="1"/>
  <c r="E15"/>
  <c r="E14" s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92" l="1"/>
  <c r="E93"/>
  <c r="F11"/>
  <c r="E12"/>
  <c r="E11" s="1"/>
</calcChain>
</file>

<file path=xl/sharedStrings.xml><?xml version="1.0" encoding="utf-8"?>
<sst xmlns="http://schemas.openxmlformats.org/spreadsheetml/2006/main" count="643" uniqueCount="202">
  <si>
    <t xml:space="preserve"> Department of Local Administration, Ministry of Interior</t>
  </si>
  <si>
    <t>Source :</t>
  </si>
  <si>
    <t xml:space="preserve"> กรมการปกครอง  กระทรวงมหาดไทย</t>
  </si>
  <si>
    <t>ที่มา :</t>
  </si>
  <si>
    <t xml:space="preserve"> Unknown = Unknown/Lunar calendar + Central house + During move</t>
  </si>
  <si>
    <t>Note :</t>
  </si>
  <si>
    <t xml:space="preserve"> ไม่ทราบ = ไม่ทราบ/ระบุปีจันทรคติ + ผู้อยู่ในทะเบียนบ้านกลาง + ผู้อยู่ในระหว่างการย้าย</t>
  </si>
  <si>
    <t>หมายเหตุ :</t>
  </si>
  <si>
    <t xml:space="preserve">         ที่มา  :  ที่ทำการปกครองจังหวัดนครปฐม  </t>
  </si>
  <si>
    <t>อบต.มหาสวัสดิ์</t>
  </si>
  <si>
    <t>อบต.คลองโยง</t>
  </si>
  <si>
    <t>อบต.ศาลายา</t>
  </si>
  <si>
    <t>Non-municipal area</t>
  </si>
  <si>
    <t>นอกเขตเทศบาล</t>
  </si>
  <si>
    <t>Sala Ya Subdistrict Municipality</t>
  </si>
  <si>
    <t>เทศบาลตำบลศาลายา</t>
  </si>
  <si>
    <t>ในเขตเทศบาล</t>
  </si>
  <si>
    <t>Female</t>
  </si>
  <si>
    <t>หญิง</t>
  </si>
  <si>
    <t>Male</t>
  </si>
  <si>
    <t>ชาย</t>
  </si>
  <si>
    <t xml:space="preserve">   Phutthamonthon District</t>
  </si>
  <si>
    <t>อำเภอพุทธมณฑล</t>
  </si>
  <si>
    <t>อบต.อ้อมใหญ่</t>
  </si>
  <si>
    <t>อบต.บ้านใหม่</t>
  </si>
  <si>
    <t>อบต.ยายชา</t>
  </si>
  <si>
    <t>อบต.คลองจินดา</t>
  </si>
  <si>
    <t>อบต.ตลาดจินดา</t>
  </si>
  <si>
    <t>อบต.คลองใหม่</t>
  </si>
  <si>
    <t>อบต.กระทุ่มล้ม</t>
  </si>
  <si>
    <t>อบต.ท่าตลาด</t>
  </si>
  <si>
    <t>อบต.ไร่ขิง</t>
  </si>
  <si>
    <t>อบต.บางช้าง</t>
  </si>
  <si>
    <t>อบต.สามพราน</t>
  </si>
  <si>
    <t>อบต.บางเตย</t>
  </si>
  <si>
    <t>อบต.บางกระทึก</t>
  </si>
  <si>
    <t>อบต.หอมเกร็ด</t>
  </si>
  <si>
    <t>อบต.ทรงคะนอง</t>
  </si>
  <si>
    <t>อบต.ท่าข้าม</t>
  </si>
  <si>
    <t>Om Yai Subdistrict Municipality</t>
  </si>
  <si>
    <t>เทศบาลตำบลอ้อมใหญ่</t>
  </si>
  <si>
    <t>Sam Phran Subdistrict Municipality</t>
  </si>
  <si>
    <t>เทศบาลตำบลสามพราน</t>
  </si>
  <si>
    <t xml:space="preserve">   Sam Phran District</t>
  </si>
  <si>
    <t>อำเภอสามพราน</t>
  </si>
  <si>
    <t>Unknown</t>
  </si>
  <si>
    <t>ไม่ทราบ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</si>
  <si>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</si>
  <si>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</si>
  <si>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</si>
  <si>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</si>
  <si>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</si>
  <si>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</si>
  <si>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</si>
  <si>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</si>
  <si>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</si>
  <si>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</si>
  <si>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</si>
  <si>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</si>
  <si>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</si>
  <si>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</si>
  <si>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</si>
  <si>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</si>
  <si>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</si>
  <si>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</si>
  <si>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รวม</t>
  </si>
  <si>
    <t>ผู้ไม่ใช่สัญชาติไทย Not thai nationality</t>
  </si>
  <si>
    <t>85 และมากกว่า 85 and over</t>
  </si>
  <si>
    <t>District and area</t>
  </si>
  <si>
    <t xml:space="preserve"> หมวดอายุ (ปี)  Age group (years)</t>
  </si>
  <si>
    <t>อำเภอ/เขตการปกครอง</t>
  </si>
  <si>
    <t>1.3  NUMBER OF POPULATION FROM REGISTRATION RECORD BY AGE GROUP, SEX, DISTRICT AND AREA: 2006 (Contd.)</t>
  </si>
  <si>
    <t>TABLE</t>
  </si>
  <si>
    <t>1.3  จำนวนประชากรจากการทะเบียน จำแนกตามหมวดอายุ เพศ เป็นรายอำเภอ และเขตการปกครอง  พ.ศ. 2549   (ต่อ)</t>
  </si>
  <si>
    <t>ตาราง</t>
  </si>
  <si>
    <t>อบต.ไผ่หูช้าง</t>
  </si>
  <si>
    <t>อบต.ลำพญา</t>
  </si>
  <si>
    <t>อบต.นราภิรมย์</t>
  </si>
  <si>
    <t>อบต.คลองนกกระทุง</t>
  </si>
  <si>
    <t>อบต.บัวปากท่า</t>
  </si>
  <si>
    <t>อบต.นิลเพชร</t>
  </si>
  <si>
    <t>อบต.ดอนตูม</t>
  </si>
  <si>
    <t>อบต.ไทรงาม</t>
  </si>
  <si>
    <t>อบต.หินมูล</t>
  </si>
  <si>
    <t>อบต.บางไทรป่า</t>
  </si>
  <si>
    <t>อบต.บางระกำ</t>
  </si>
  <si>
    <t>อบต.บางภาษี</t>
  </si>
  <si>
    <t>อบต.บางหลวง</t>
  </si>
  <si>
    <t>อบต.บางปลา</t>
  </si>
  <si>
    <t>อบต.บางเลน</t>
  </si>
  <si>
    <t>Lam Phraya Subdistrict Municipality</t>
  </si>
  <si>
    <t>เทศบาลตำบลลำพญา</t>
  </si>
  <si>
    <t>Rang Kra Thum Subdistrict Municipality</t>
  </si>
  <si>
    <t>เทศบาลตำบลรางกระทุ่ม</t>
  </si>
  <si>
    <t>Bang Luang Subdistrict Municipality</t>
  </si>
  <si>
    <t>เทศบาลตำบลบางหลวง</t>
  </si>
  <si>
    <t>Bang Len Subdistrict Municipality</t>
  </si>
  <si>
    <t>เทศบาลตำบลบางเลน</t>
  </si>
  <si>
    <t xml:space="preserve">   Bang Len District</t>
  </si>
  <si>
    <t>อำเภอบางเลน</t>
  </si>
  <si>
    <t>อบต.ไทยาวาส</t>
  </si>
  <si>
    <t>อบต.งิ้วราย</t>
  </si>
  <si>
    <t>อบต.ลานตากฟ้า</t>
  </si>
  <si>
    <t>อบต.บางแก้วฟ้า</t>
  </si>
  <si>
    <t>อบต.บางพระ</t>
  </si>
  <si>
    <t>อบต.วัดละมุด</t>
  </si>
  <si>
    <t>อบต.ห้วยพูล</t>
  </si>
  <si>
    <t>อบต.ดอนแฝก</t>
  </si>
  <si>
    <t>อบต.วัดสำโรง</t>
  </si>
  <si>
    <t>อบต.สัมปทวน</t>
  </si>
  <si>
    <t>อบต.ศรีมหาโพธิ์</t>
  </si>
  <si>
    <t>อบต.แหลมบัว</t>
  </si>
  <si>
    <t>อบต.ศรีษะทอง</t>
  </si>
  <si>
    <t>อบต.โคกพระเจดีย์</t>
  </si>
  <si>
    <t>อบต.เพนียด</t>
  </si>
  <si>
    <t>อบต.ท่าพระยา</t>
  </si>
  <si>
    <t>อบต.ขุนแก้ว</t>
  </si>
  <si>
    <t>อบต.ท่ากระชับ</t>
  </si>
  <si>
    <t>อบต.บางแก้ว</t>
  </si>
  <si>
    <t>อบต.ท่าตำหนัก</t>
  </si>
  <si>
    <t>อบต.วัดแค</t>
  </si>
  <si>
    <t>อบต.บางกระเบา</t>
  </si>
  <si>
    <t>อบต.นครชัยศรี</t>
  </si>
  <si>
    <t>Huai Phlu Subdistrict Municipality</t>
  </si>
  <si>
    <t>เทศบาลตำบลห้วยพลู</t>
  </si>
  <si>
    <t>Nakhon Cahi Si Subdistrict Municipality</t>
  </si>
  <si>
    <t>เทศบาลตำบลนครชัยศรี</t>
  </si>
  <si>
    <t xml:space="preserve">   Nakhon Chai Si District</t>
  </si>
  <si>
    <t>อำเภอนครชัยศรี</t>
  </si>
  <si>
    <t>อบต.ห้วยด้วน</t>
  </si>
  <si>
    <t>อบต.ดอนรวก</t>
  </si>
  <si>
    <t>อบต.บ้านหลวง</t>
  </si>
  <si>
    <t>อบต.ดอนพุทรา</t>
  </si>
  <si>
    <t>อบต.ลำเหย</t>
  </si>
  <si>
    <t>อบต.ห้วยพระ</t>
  </si>
  <si>
    <t>Sam Ngam Subdistrict Municipality</t>
  </si>
  <si>
    <t>เทศบาลตำบลสามง่าม</t>
  </si>
  <si>
    <t xml:space="preserve">   Don Tum District</t>
  </si>
  <si>
    <t>อำเภอดอนตูม</t>
  </si>
  <si>
    <t>อบต.วังน้ำเขียว</t>
  </si>
  <si>
    <t>อบต.หนองกระทุ่ม</t>
  </si>
  <si>
    <t>อบต.รางพิกุล</t>
  </si>
  <si>
    <t>อบต.กำแพงแสน</t>
  </si>
  <si>
    <t>อบต.ห้วยม่วง</t>
  </si>
  <si>
    <t>อบต.ห้วยหมอนทอง</t>
  </si>
  <si>
    <t>อบต.สระพัฒนา</t>
  </si>
  <si>
    <t>อบต.ดอนข่อย</t>
  </si>
  <si>
    <t>อบต.ทุ่งบัว</t>
  </si>
  <si>
    <t>อบต.สระสี่มุม</t>
  </si>
  <si>
    <t>อบต.ทุ่งขวาง</t>
  </si>
  <si>
    <t>อบต.ห้วยขวาง</t>
  </si>
  <si>
    <t>อบต.ทุ่งลูกนก</t>
  </si>
  <si>
    <t>อบต.กระตีบ</t>
  </si>
  <si>
    <t>อบต.ทุ่งกระพังโหม</t>
  </si>
  <si>
    <t>Kamphaeng Saen Subdistrict Municipality</t>
  </si>
  <si>
    <t>เทศบาลตำบลกำแพงแสน</t>
  </si>
  <si>
    <t xml:space="preserve">   Kamphaeng Saen District</t>
  </si>
  <si>
    <t>อำเภอกำแพงแสน</t>
  </si>
  <si>
    <t>อบต.บ้านยาง</t>
  </si>
  <si>
    <t>อบต.หนองงูเหลือม</t>
  </si>
  <si>
    <t>อบต.ทัพหลวง</t>
  </si>
  <si>
    <t>อบต.ห้วยจรเข้</t>
  </si>
  <si>
    <t>อบต.สวนป่าน</t>
  </si>
  <si>
    <t>อบต.สระกระเทียม</t>
  </si>
  <si>
    <t>อบต.ลำพยา</t>
  </si>
  <si>
    <t>อบต.โพรงมะเดื่อ</t>
  </si>
  <si>
    <t>อบต.วังเย็น</t>
  </si>
  <si>
    <t>อบต.หนองดินแดง</t>
  </si>
  <si>
    <t>อบต.ทุ่งน้อย</t>
  </si>
  <si>
    <t>อบต.สามความเผือก</t>
  </si>
  <si>
    <t>อบต.หนองปากโลง</t>
  </si>
  <si>
    <t>อบต.วังตะกู</t>
  </si>
  <si>
    <t>อบต.นครปฐม</t>
  </si>
  <si>
    <t>อบต.บ่อพลับ</t>
  </si>
  <si>
    <t>อบต.ถนนขาด</t>
  </si>
  <si>
    <t>อบต.ดอนยายหอม</t>
  </si>
  <si>
    <t>อบต.สนามจันทร์</t>
  </si>
  <si>
    <t>อบต.มาบแค</t>
  </si>
  <si>
    <t>อบต.ตาก้อง</t>
  </si>
  <si>
    <t>อบต.ธรรมศาลา</t>
  </si>
  <si>
    <t>อบต.พระประโทน</t>
  </si>
  <si>
    <t>อบต.บางแขม</t>
  </si>
  <si>
    <t>Phrong Maduea Subdistrict Municipality</t>
  </si>
  <si>
    <t>เทศบาลตำบลโพรงมะเดื่อ</t>
  </si>
  <si>
    <t>Thammasala Subdistrict Municipality</t>
  </si>
  <si>
    <t>เทศบาลตำบลธรรมศาลา</t>
  </si>
  <si>
    <t>Don Yai Hom Subdistrict Municipality</t>
  </si>
  <si>
    <t>เทศบาลตำบลดอนยายหอม</t>
  </si>
  <si>
    <t>Nakhon Pathom City Municipality</t>
  </si>
  <si>
    <t>เทศบาลนครนครปฐม</t>
  </si>
  <si>
    <t xml:space="preserve">         ในเขตเทศบาล</t>
  </si>
  <si>
    <t>male</t>
  </si>
  <si>
    <t xml:space="preserve">   Mueang Nakhon Pathom District</t>
  </si>
  <si>
    <t>อำเภอเมืองนครปฐม</t>
  </si>
  <si>
    <t xml:space="preserve">      Non-municipal area</t>
  </si>
  <si>
    <t xml:space="preserve">     นอกเขตเทศบาล</t>
  </si>
  <si>
    <t xml:space="preserve">      Municipal area</t>
  </si>
  <si>
    <t xml:space="preserve">     ในเขตเทศบาล</t>
  </si>
  <si>
    <t>Nakhon Pathom Province</t>
  </si>
  <si>
    <t>จังหวัดนครปฐม</t>
  </si>
  <si>
    <t>1.3  NUMBER OF POPULATION FROM REGISTRATION RECORD BY AGE GROUP, SEX, DISTRICT AND AREA: 2006</t>
  </si>
  <si>
    <t xml:space="preserve">1.3  จำนวนประชากรจากการทะเบียน จำแนกตามหมวดอายุ เพศ เป็นรายอำเภอ และเขตการปกครอง  พ.ศ. 2549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</si>
</sst>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sz val="10"/>
      <name val="Angsana New"/>
      <family val="1"/>
    </font>
    <font>
      <sz val="8"/>
      <name val="Angsana New"/>
      <family val="1"/>
    </font>
    <font>
      <sz val="9"/>
      <name val="Angsana New"/>
      <family val="1"/>
    </font>
    <font>
      <b/>
      <sz val="13"/>
      <name val="Angsana New"/>
      <family val="1"/>
    </font>
    <font>
      <b/>
      <sz val="14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3" fontId="3" fillId="0" borderId="1" xfId="0" applyNumberFormat="1" applyFont="1" applyBorder="1" applyAlignment="1">
      <alignment horizontal="right" vertical="center" shrinkToFit="1"/>
    </xf>
    <xf numFmtId="3" fontId="3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3" fontId="3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shrinkToFit="1"/>
    </xf>
    <xf numFmtId="0" fontId="4" fillId="0" borderId="0" xfId="0" applyFont="1" applyBorder="1" applyAlignment="1">
      <alignment horizontal="left" vertical="center" shrinkToFit="1"/>
    </xf>
    <xf numFmtId="3" fontId="4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horizontal="justify" vertical="justify" textRotation="180"/>
    </xf>
    <xf numFmtId="3" fontId="10" fillId="0" borderId="0" xfId="0" applyNumberFormat="1" applyFont="1" applyAlignment="1">
      <alignment horizontal="justify" textRotation="180"/>
    </xf>
    <xf numFmtId="0" fontId="3" fillId="0" borderId="5" xfId="0" applyFont="1" applyBorder="1" applyAlignment="1">
      <alignment horizontal="left" vertical="center" shrinkToFit="1"/>
    </xf>
    <xf numFmtId="3" fontId="3" fillId="0" borderId="6" xfId="0" applyNumberFormat="1" applyFont="1" applyBorder="1" applyAlignment="1">
      <alignment horizontal="right" vertical="center" wrapText="1" shrinkToFit="1"/>
    </xf>
    <xf numFmtId="3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 shrinkToFit="1"/>
    </xf>
    <xf numFmtId="3" fontId="4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 shrinkToFit="1"/>
    </xf>
    <xf numFmtId="3" fontId="3" fillId="0" borderId="1" xfId="0" applyNumberFormat="1" applyFont="1" applyBorder="1" applyAlignment="1">
      <alignment horizontal="right" vertical="center" wrapText="1" shrinkToFi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59"/>
  <sheetViews>
    <sheetView tabSelected="1" topLeftCell="B1" workbookViewId="0">
      <selection activeCell="A363" sqref="A363:IV363"/>
    </sheetView>
  </sheetViews>
  <sheetFormatPr defaultRowHeight="21"/>
  <cols>
    <col min="1" max="1" width="1.85546875" style="1" hidden="1" customWidth="1"/>
    <col min="2" max="2" width="5.85546875" style="1" customWidth="1"/>
    <col min="3" max="3" width="10.42578125" style="1" customWidth="1"/>
    <col min="4" max="4" width="2.85546875" style="1" customWidth="1"/>
    <col min="5" max="5" width="5.7109375" style="1" customWidth="1"/>
    <col min="6" max="10" width="5" style="1" customWidth="1"/>
    <col min="11" max="15" width="5.140625" style="1" customWidth="1"/>
    <col min="16" max="16" width="5.28515625" style="1" customWidth="1"/>
    <col min="17" max="20" width="5.140625" style="1" customWidth="1"/>
    <col min="21" max="23" width="5" style="1" customWidth="1"/>
    <col min="24" max="24" width="5.5703125" style="1" customWidth="1"/>
    <col min="25" max="25" width="5.7109375" style="1" customWidth="1"/>
    <col min="26" max="26" width="2.5703125" style="2" customWidth="1"/>
    <col min="27" max="27" width="27.140625" style="2" customWidth="1"/>
    <col min="28" max="16384" width="9.140625" style="1"/>
  </cols>
  <sheetData>
    <row r="1" spans="1:27" ht="21" customHeight="1"/>
    <row r="2" spans="1:27" s="64" customFormat="1" ht="18.95" customHeight="1">
      <c r="B2" s="64" t="s">
        <v>74</v>
      </c>
      <c r="C2" s="63" t="s">
        <v>201</v>
      </c>
      <c r="Z2" s="62"/>
      <c r="AA2" s="62"/>
    </row>
    <row r="3" spans="1:27" s="61" customFormat="1" ht="18.95" customHeight="1">
      <c r="B3" s="61" t="s">
        <v>72</v>
      </c>
      <c r="C3" s="63" t="s">
        <v>200</v>
      </c>
      <c r="Z3" s="62"/>
      <c r="AA3" s="62"/>
    </row>
    <row r="4" spans="1:27" ht="5.2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X4" s="60"/>
      <c r="Y4" s="60"/>
      <c r="Z4" s="4"/>
    </row>
    <row r="5" spans="1:27" s="37" customFormat="1" ht="15" customHeight="1">
      <c r="A5" s="57" t="s">
        <v>70</v>
      </c>
      <c r="B5" s="57"/>
      <c r="C5" s="57"/>
      <c r="D5" s="57"/>
      <c r="E5" s="59"/>
      <c r="F5" s="83" t="s">
        <v>69</v>
      </c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57" t="s">
        <v>68</v>
      </c>
      <c r="AA5" s="57"/>
    </row>
    <row r="6" spans="1:27" s="37" customFormat="1" ht="12.75" customHeight="1">
      <c r="A6" s="45"/>
      <c r="B6" s="45"/>
      <c r="C6" s="45"/>
      <c r="D6" s="45"/>
      <c r="E6" s="51"/>
      <c r="F6" s="50"/>
      <c r="G6" s="56"/>
      <c r="H6" s="49"/>
      <c r="I6" s="56"/>
      <c r="J6" s="49"/>
      <c r="K6" s="56"/>
      <c r="L6" s="56"/>
      <c r="M6" s="56"/>
      <c r="N6" s="49"/>
      <c r="O6" s="56"/>
      <c r="P6" s="49"/>
      <c r="Q6" s="56"/>
      <c r="R6" s="49"/>
      <c r="S6" s="56"/>
      <c r="T6" s="49"/>
      <c r="U6" s="56"/>
      <c r="V6" s="49"/>
      <c r="W6" s="55" t="s">
        <v>67</v>
      </c>
      <c r="X6" s="47"/>
      <c r="Y6" s="54" t="s">
        <v>66</v>
      </c>
      <c r="Z6" s="45"/>
      <c r="AA6" s="45"/>
    </row>
    <row r="7" spans="1:27" s="37" customFormat="1" ht="12.75" customHeight="1">
      <c r="A7" s="45"/>
      <c r="B7" s="45"/>
      <c r="C7" s="45"/>
      <c r="D7" s="45"/>
      <c r="E7" s="51" t="s">
        <v>65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48"/>
      <c r="X7" s="47"/>
      <c r="Y7" s="46"/>
      <c r="Z7" s="45"/>
      <c r="AA7" s="45"/>
    </row>
    <row r="8" spans="1:27" s="37" customFormat="1" ht="12.75" customHeight="1">
      <c r="A8" s="45"/>
      <c r="B8" s="45"/>
      <c r="C8" s="45"/>
      <c r="D8" s="45"/>
      <c r="E8" s="51" t="s">
        <v>64</v>
      </c>
      <c r="F8" s="52" t="s">
        <v>63</v>
      </c>
      <c r="G8" s="52" t="s">
        <v>62</v>
      </c>
      <c r="H8" s="52" t="s">
        <v>61</v>
      </c>
      <c r="I8" s="52" t="s">
        <v>60</v>
      </c>
      <c r="J8" s="52" t="s">
        <v>59</v>
      </c>
      <c r="K8" s="52" t="s">
        <v>58</v>
      </c>
      <c r="L8" s="52" t="s">
        <v>57</v>
      </c>
      <c r="M8" s="52" t="s">
        <v>56</v>
      </c>
      <c r="N8" s="52" t="s">
        <v>55</v>
      </c>
      <c r="O8" s="52" t="s">
        <v>54</v>
      </c>
      <c r="P8" s="52" t="s">
        <v>53</v>
      </c>
      <c r="Q8" s="52" t="s">
        <v>52</v>
      </c>
      <c r="R8" s="52" t="s">
        <v>51</v>
      </c>
      <c r="S8" s="52" t="s">
        <v>50</v>
      </c>
      <c r="T8" s="52" t="s">
        <v>49</v>
      </c>
      <c r="U8" s="52" t="s">
        <v>48</v>
      </c>
      <c r="V8" s="52" t="s">
        <v>47</v>
      </c>
      <c r="W8" s="48"/>
      <c r="X8" s="47" t="s">
        <v>46</v>
      </c>
      <c r="Y8" s="46"/>
      <c r="Z8" s="45"/>
      <c r="AA8" s="45"/>
    </row>
    <row r="9" spans="1:27" s="37" customFormat="1" ht="12.75" customHeight="1">
      <c r="A9" s="45"/>
      <c r="B9" s="45"/>
      <c r="C9" s="45"/>
      <c r="D9" s="45"/>
      <c r="E9" s="51"/>
      <c r="F9" s="50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8"/>
      <c r="X9" s="47" t="s">
        <v>45</v>
      </c>
      <c r="Y9" s="46"/>
      <c r="Z9" s="45"/>
      <c r="AA9" s="45"/>
    </row>
    <row r="10" spans="1:27" s="37" customFormat="1" ht="17.25" customHeight="1">
      <c r="A10" s="38"/>
      <c r="B10" s="38"/>
      <c r="C10" s="38"/>
      <c r="D10" s="38"/>
      <c r="E10" s="44"/>
      <c r="F10" s="43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1"/>
      <c r="X10" s="40"/>
      <c r="Y10" s="39"/>
      <c r="Z10" s="38"/>
      <c r="AA10" s="38"/>
    </row>
    <row r="11" spans="1:27" s="61" customFormat="1" ht="24.95" customHeight="1">
      <c r="A11" s="92"/>
      <c r="B11" s="95" t="s">
        <v>199</v>
      </c>
      <c r="C11" s="95"/>
      <c r="D11" s="95"/>
      <c r="E11" s="34">
        <f>SUM(E12:E13)</f>
        <v>821905</v>
      </c>
      <c r="F11" s="34">
        <f>SUM(F12:F13)</f>
        <v>50791</v>
      </c>
      <c r="G11" s="34">
        <f>SUM(G12:G13)</f>
        <v>53782</v>
      </c>
      <c r="H11" s="34">
        <f>SUM(H12:H13)</f>
        <v>62671</v>
      </c>
      <c r="I11" s="34">
        <f>SUM(I12:I13)</f>
        <v>60173</v>
      </c>
      <c r="J11" s="34">
        <f>SUM(J12:J13)</f>
        <v>67351</v>
      </c>
      <c r="K11" s="34">
        <f>SUM(K12:K13)</f>
        <v>71468</v>
      </c>
      <c r="L11" s="34">
        <f>SUM(L12:L13)</f>
        <v>69779</v>
      </c>
      <c r="M11" s="34">
        <f>SUM(M12:M13)</f>
        <v>71518</v>
      </c>
      <c r="N11" s="34">
        <f>SUM(N12:N13)</f>
        <v>71530</v>
      </c>
      <c r="O11" s="34">
        <f>SUM(O12:O13)</f>
        <v>61300</v>
      </c>
      <c r="P11" s="34">
        <f>SUM(P12:P13)</f>
        <v>49094</v>
      </c>
      <c r="Q11" s="34">
        <f>SUM(Q12:Q13)</f>
        <v>35661</v>
      </c>
      <c r="R11" s="34">
        <f>SUM(R12:R13)</f>
        <v>25183</v>
      </c>
      <c r="S11" s="34">
        <f>SUM(S12:S13)</f>
        <v>22046</v>
      </c>
      <c r="T11" s="34">
        <f>SUM(T12:T13)</f>
        <v>16941</v>
      </c>
      <c r="U11" s="34">
        <f>SUM(U12:U13)</f>
        <v>11193</v>
      </c>
      <c r="V11" s="34">
        <f>SUM(V12:V13)</f>
        <v>6356</v>
      </c>
      <c r="W11" s="34">
        <f>SUM(W12:W13)</f>
        <v>4995</v>
      </c>
      <c r="X11" s="34">
        <f>SUM(X12:X13)</f>
        <v>8354</v>
      </c>
      <c r="Y11" s="34">
        <f>SUM(Y12:Y13)</f>
        <v>1719</v>
      </c>
      <c r="Z11" s="94" t="s">
        <v>198</v>
      </c>
      <c r="AA11" s="94"/>
    </row>
    <row r="12" spans="1:27" s="61" customFormat="1" ht="18" customHeight="1">
      <c r="A12" s="92"/>
      <c r="B12" s="93" t="s">
        <v>197</v>
      </c>
      <c r="C12" s="92"/>
      <c r="D12" s="92"/>
      <c r="E12" s="34">
        <f>SUM(F12:Y12)</f>
        <v>199447</v>
      </c>
      <c r="F12" s="34">
        <f>SUM(F15:F18,F94,F151,F193:F194,F297:F300,F374:F375,F437)</f>
        <v>11708</v>
      </c>
      <c r="G12" s="34">
        <f>SUM(G15:G18,G94,G151,G193:G194,G297:G300,G374:G375,G437)</f>
        <v>13229</v>
      </c>
      <c r="H12" s="34">
        <f>SUM(H15:H18,H94,H151,H193:H194,H297:H300,H374:H375,H437)</f>
        <v>15768</v>
      </c>
      <c r="I12" s="34">
        <f>SUM(I15:I18,I94,I151,I193:I194,I297:I300,I374:I375,I437)</f>
        <v>14440</v>
      </c>
      <c r="J12" s="34">
        <f>SUM(J15:J18,J94,J151,J193:J194,J297:J300,J374:J375,J437)</f>
        <v>16408</v>
      </c>
      <c r="K12" s="34">
        <f>SUM(K15:K18,K94,K151,K193:K194,K297:K300,K374:K375,K437)</f>
        <v>17247</v>
      </c>
      <c r="L12" s="34">
        <f>SUM(L15:L18,L94,L151,L193:L194,L297:L300,L374:L375,L437)</f>
        <v>16372</v>
      </c>
      <c r="M12" s="34">
        <f>SUM(M15:M18,M94,M151,M193:M194,M297:M300,M374:M375,M437)</f>
        <v>16659</v>
      </c>
      <c r="N12" s="34">
        <f>SUM(N15:N18,N94,N151,N193:N194,N297:N300,N374:N375,N437)</f>
        <v>16777</v>
      </c>
      <c r="O12" s="34">
        <f>SUM(O15:O18,O94,O151,O193:O194,O297:O300,O374:O375,O437)</f>
        <v>14973</v>
      </c>
      <c r="P12" s="34">
        <f>SUM(P15:P18,P94,P151,P193:P194,P297:P300,P374:P375,P437)</f>
        <v>12389</v>
      </c>
      <c r="Q12" s="34">
        <f>SUM(Q15:Q18,Q94,Q151,Q193:Q194,Q297:Q300,Q374:Q375,Q437)</f>
        <v>8931</v>
      </c>
      <c r="R12" s="34">
        <f>SUM(R15:R18,R94,R151,R193:R194,R297:R300,R374:R375,R437)</f>
        <v>6363</v>
      </c>
      <c r="S12" s="34">
        <f>SUM(S15:S18,S94,S151,S193:S194,S297:S300,S374:S375,S437)</f>
        <v>5154</v>
      </c>
      <c r="T12" s="34">
        <f>SUM(T15:T18,T94,T151,T193:T194,T297:T300,T374:T375,T437)</f>
        <v>3996</v>
      </c>
      <c r="U12" s="34">
        <f>SUM(U15:U18,U94,U151,U193:U194,U297:U300,U374:U375,U437)</f>
        <v>2629</v>
      </c>
      <c r="V12" s="34">
        <f>SUM(V15:V18,V94,V151,V193:V194,V297:V300,V374:V375,V437)</f>
        <v>1378</v>
      </c>
      <c r="W12" s="34">
        <f>SUM(W15:W18,W94,W151,W193:W194,W297:W300,W374:W375,W437)</f>
        <v>1043</v>
      </c>
      <c r="X12" s="34">
        <f>SUM(X15:X18,X94,X151,X193:X194,X297:X300,X374:X375,X437)</f>
        <v>3124</v>
      </c>
      <c r="Y12" s="34">
        <f>SUM(Y15:Y18,Y94,Y151,Y193:Y194,Y297:Y300,Y374:Y375,Y437)</f>
        <v>859</v>
      </c>
      <c r="Z12" s="33"/>
      <c r="AA12" s="33" t="s">
        <v>196</v>
      </c>
    </row>
    <row r="13" spans="1:27" s="61" customFormat="1" ht="18" customHeight="1">
      <c r="A13" s="92"/>
      <c r="B13" s="93" t="s">
        <v>195</v>
      </c>
      <c r="C13" s="92"/>
      <c r="D13" s="92"/>
      <c r="E13" s="34">
        <f>SUM(E19,E95,E152,E195,E301,E376,E438)</f>
        <v>622458</v>
      </c>
      <c r="F13" s="34">
        <f>SUM(F19,F95,F152,F195,F301,F376,F438)</f>
        <v>39083</v>
      </c>
      <c r="G13" s="34">
        <f>SUM(G19,G95,G152,G195,G301,G376,G438)</f>
        <v>40553</v>
      </c>
      <c r="H13" s="34">
        <f>SUM(H19,H95,H152,H195,H301,H376,H438)</f>
        <v>46903</v>
      </c>
      <c r="I13" s="34">
        <f>SUM(I19,I95,I152,I195,I301,I376,I438)</f>
        <v>45733</v>
      </c>
      <c r="J13" s="34">
        <f>SUM(J19,J95,J152,J195,J301,J376,J438)</f>
        <v>50943</v>
      </c>
      <c r="K13" s="34">
        <f>SUM(K19,K95,K152,K195,K301,K376,K438)</f>
        <v>54221</v>
      </c>
      <c r="L13" s="34">
        <f>SUM(L19,L95,L152,L195,L301,L376,L438)</f>
        <v>53407</v>
      </c>
      <c r="M13" s="34">
        <f>SUM(M19,M95,M152,M195,M301,M376,M438)</f>
        <v>54859</v>
      </c>
      <c r="N13" s="34">
        <f>SUM(N19,N95,N152,N195,N301,N376,N438)</f>
        <v>54753</v>
      </c>
      <c r="O13" s="34">
        <f>SUM(O19,O95,O152,O195,O301,O376,O438)</f>
        <v>46327</v>
      </c>
      <c r="P13" s="34">
        <f>SUM(P19,P95,P152,P195,P301,P376,P438)</f>
        <v>36705</v>
      </c>
      <c r="Q13" s="34">
        <f>SUM(Q19,Q95,Q152,Q195,Q301,Q376,Q438)</f>
        <v>26730</v>
      </c>
      <c r="R13" s="34">
        <f>SUM(R19,R95,R152,R195,R301,R376,R438)</f>
        <v>18820</v>
      </c>
      <c r="S13" s="34">
        <f>SUM(S19,S95,S152,S195,S301,S376,S438)</f>
        <v>16892</v>
      </c>
      <c r="T13" s="34">
        <f>SUM(T19,T95,T152,T195,T301,T376,T438)</f>
        <v>12945</v>
      </c>
      <c r="U13" s="34">
        <f>SUM(U19,U95,U152,U195,U301,U376,U438)</f>
        <v>8564</v>
      </c>
      <c r="V13" s="34">
        <f>SUM(V19,V95,V152,V195,V301,V376,V438)</f>
        <v>4978</v>
      </c>
      <c r="W13" s="34">
        <f>SUM(W19,W95,W152,W195,W301,W376,W438)</f>
        <v>3952</v>
      </c>
      <c r="X13" s="34">
        <f>SUM(X19,X95,X152,X195,X301,X376,X438)</f>
        <v>5230</v>
      </c>
      <c r="Y13" s="34">
        <f>SUM(Y19,Y95,Y152,Y195,Y301,Y376,Y438)</f>
        <v>860</v>
      </c>
      <c r="Z13" s="33"/>
      <c r="AA13" s="33" t="s">
        <v>194</v>
      </c>
    </row>
    <row r="14" spans="1:27" s="26" customFormat="1" ht="20.100000000000001" customHeight="1">
      <c r="A14" s="91" t="s">
        <v>193</v>
      </c>
      <c r="B14" s="91"/>
      <c r="C14" s="91"/>
      <c r="D14" s="91"/>
      <c r="E14" s="34">
        <f>SUM(E15:E19)</f>
        <v>267525</v>
      </c>
      <c r="F14" s="34">
        <f>SUM(F15:F19)</f>
        <v>16259</v>
      </c>
      <c r="G14" s="34">
        <f>SUM(G15:G19)</f>
        <v>17716</v>
      </c>
      <c r="H14" s="34">
        <f>SUM(H15:H19)</f>
        <v>21137</v>
      </c>
      <c r="I14" s="34">
        <f>SUM(I15:I19)</f>
        <v>19972</v>
      </c>
      <c r="J14" s="34">
        <f>SUM(J15:J19)</f>
        <v>22188</v>
      </c>
      <c r="K14" s="34">
        <f>SUM(K15:K19)</f>
        <v>23442</v>
      </c>
      <c r="L14" s="34">
        <f>SUM(L15:L19)</f>
        <v>22543</v>
      </c>
      <c r="M14" s="34">
        <f>SUM(M15:M19)</f>
        <v>22491</v>
      </c>
      <c r="N14" s="34">
        <f>SUM(N15:N19)</f>
        <v>22396</v>
      </c>
      <c r="O14" s="34">
        <f>SUM(O15:O19)</f>
        <v>19717</v>
      </c>
      <c r="P14" s="34">
        <f>SUM(P15:P19)</f>
        <v>16073</v>
      </c>
      <c r="Q14" s="34">
        <f>SUM(Q15:Q19)</f>
        <v>11501</v>
      </c>
      <c r="R14" s="34">
        <f>SUM(R15:R19)</f>
        <v>8184</v>
      </c>
      <c r="S14" s="34">
        <f>SUM(S15:S19)</f>
        <v>6958</v>
      </c>
      <c r="T14" s="34">
        <f>SUM(T15:T19)</f>
        <v>5474</v>
      </c>
      <c r="U14" s="34">
        <f>SUM(U15:U19)</f>
        <v>3572</v>
      </c>
      <c r="V14" s="34">
        <f>SUM(V15:V19)</f>
        <v>1893</v>
      </c>
      <c r="W14" s="34">
        <f>SUM(W15:W19)</f>
        <v>1498</v>
      </c>
      <c r="X14" s="34">
        <f>SUM(X15:X19)</f>
        <v>3690</v>
      </c>
      <c r="Y14" s="34">
        <f>SUM(Y15:Y19)</f>
        <v>821</v>
      </c>
      <c r="Z14" s="75" t="s">
        <v>192</v>
      </c>
      <c r="AA14" s="74"/>
    </row>
    <row r="15" spans="1:27" s="6" customFormat="1" ht="20.100000000000001" customHeight="1">
      <c r="A15" s="3"/>
      <c r="B15" s="3" t="s">
        <v>189</v>
      </c>
      <c r="C15" s="3"/>
      <c r="D15" s="3"/>
      <c r="E15" s="5">
        <f>SUM(F15:Y15)</f>
        <v>84593</v>
      </c>
      <c r="F15" s="5">
        <f>SUM(F21,F52)</f>
        <v>4993</v>
      </c>
      <c r="G15" s="5">
        <f>SUM(G21,G52)</f>
        <v>6128</v>
      </c>
      <c r="H15" s="5">
        <f>SUM(H21,H52)</f>
        <v>7279</v>
      </c>
      <c r="I15" s="5">
        <f>SUM(I21,I52)</f>
        <v>6363</v>
      </c>
      <c r="J15" s="5">
        <f>SUM(J21,J52)</f>
        <v>6884</v>
      </c>
      <c r="K15" s="5">
        <f>SUM(K21,K52)</f>
        <v>7168</v>
      </c>
      <c r="L15" s="5">
        <f>SUM(L21,L52)</f>
        <v>6817</v>
      </c>
      <c r="M15" s="5">
        <f>SUM(M21,M52)</f>
        <v>6681</v>
      </c>
      <c r="N15" s="5">
        <f>SUM(N21,N52)</f>
        <v>6597</v>
      </c>
      <c r="O15" s="5">
        <f>SUM(O21,O52)</f>
        <v>6194</v>
      </c>
      <c r="P15" s="5">
        <f>SUM(P21,P52)</f>
        <v>5256</v>
      </c>
      <c r="Q15" s="5">
        <f>SUM(Q21,Q52)</f>
        <v>3817</v>
      </c>
      <c r="R15" s="5">
        <f>SUM(R21,R52)</f>
        <v>2598</v>
      </c>
      <c r="S15" s="5">
        <f>SUM(S21,S52)</f>
        <v>2073</v>
      </c>
      <c r="T15" s="5">
        <f>SUM(T21,T52)</f>
        <v>1591</v>
      </c>
      <c r="U15" s="5">
        <f>SUM(U21,U52)</f>
        <v>987</v>
      </c>
      <c r="V15" s="5">
        <f>SUM(V21,V52)</f>
        <v>520</v>
      </c>
      <c r="W15" s="5">
        <f>SUM(W21,W52)</f>
        <v>338</v>
      </c>
      <c r="X15" s="5">
        <f>SUM(X21,X52)</f>
        <v>1805</v>
      </c>
      <c r="Y15" s="5">
        <f>SUM(Y21,Y52)</f>
        <v>504</v>
      </c>
      <c r="Z15" s="80"/>
      <c r="AA15" s="80" t="s">
        <v>188</v>
      </c>
    </row>
    <row r="16" spans="1:27" s="6" customFormat="1" ht="20.100000000000001" customHeight="1">
      <c r="A16" s="3"/>
      <c r="B16" s="3" t="s">
        <v>187</v>
      </c>
      <c r="C16" s="3"/>
      <c r="D16" s="3"/>
      <c r="E16" s="5">
        <f>SUM(F16:Y16)</f>
        <v>6589</v>
      </c>
      <c r="F16" s="5">
        <f>SUM(F22,F53)</f>
        <v>388</v>
      </c>
      <c r="G16" s="5">
        <f>SUM(G22,G53)</f>
        <v>398</v>
      </c>
      <c r="H16" s="5">
        <f>SUM(H22,H53)</f>
        <v>455</v>
      </c>
      <c r="I16" s="5">
        <f>SUM(I22,I53)</f>
        <v>443</v>
      </c>
      <c r="J16" s="5">
        <f>SUM(J22,J53)</f>
        <v>508</v>
      </c>
      <c r="K16" s="5">
        <f>SUM(K22,K53)</f>
        <v>567</v>
      </c>
      <c r="L16" s="5">
        <f>SUM(L22,L53)</f>
        <v>474</v>
      </c>
      <c r="M16" s="5">
        <f>SUM(M22,M53)</f>
        <v>543</v>
      </c>
      <c r="N16" s="5">
        <f>SUM(N22,N53)</f>
        <v>562</v>
      </c>
      <c r="O16" s="5">
        <f>SUM(O22,O53)</f>
        <v>541</v>
      </c>
      <c r="P16" s="5">
        <f>SUM(P22,P53)</f>
        <v>427</v>
      </c>
      <c r="Q16" s="5">
        <f>SUM(Q22,Q53)</f>
        <v>322</v>
      </c>
      <c r="R16" s="5">
        <f>SUM(R22,R53)</f>
        <v>259</v>
      </c>
      <c r="S16" s="5">
        <f>SUM(S22,S53)</f>
        <v>247</v>
      </c>
      <c r="T16" s="5">
        <f>SUM(T22,T53)</f>
        <v>151</v>
      </c>
      <c r="U16" s="5">
        <f>SUM(U22,U53)</f>
        <v>126</v>
      </c>
      <c r="V16" s="5">
        <f>SUM(V22,V53)</f>
        <v>61</v>
      </c>
      <c r="W16" s="5">
        <f>SUM(W22,W53)</f>
        <v>45</v>
      </c>
      <c r="X16" s="5">
        <f>SUM(X22,X53)</f>
        <v>65</v>
      </c>
      <c r="Y16" s="5">
        <f>SUM(Y22,Y53)</f>
        <v>7</v>
      </c>
      <c r="Z16" s="80"/>
      <c r="AA16" s="80" t="s">
        <v>186</v>
      </c>
    </row>
    <row r="17" spans="1:27" s="6" customFormat="1" ht="20.100000000000001" customHeight="1">
      <c r="A17" s="3"/>
      <c r="B17" s="3" t="s">
        <v>185</v>
      </c>
      <c r="C17" s="3"/>
      <c r="D17" s="3"/>
      <c r="E17" s="5">
        <f>SUM(F17:Y17)</f>
        <v>7275</v>
      </c>
      <c r="F17" s="5">
        <f>SUM(F23,F54)</f>
        <v>452</v>
      </c>
      <c r="G17" s="5">
        <f>SUM(G23,G54)</f>
        <v>411</v>
      </c>
      <c r="H17" s="5">
        <f>SUM(H23,H54)</f>
        <v>531</v>
      </c>
      <c r="I17" s="5">
        <f>SUM(I23,I54)</f>
        <v>555</v>
      </c>
      <c r="J17" s="5">
        <f>SUM(J23,J54)</f>
        <v>559</v>
      </c>
      <c r="K17" s="5">
        <f>SUM(K23,K54)</f>
        <v>632</v>
      </c>
      <c r="L17" s="5">
        <f>SUM(L23,L54)</f>
        <v>582</v>
      </c>
      <c r="M17" s="5">
        <f>SUM(M23,M54)</f>
        <v>596</v>
      </c>
      <c r="N17" s="5">
        <f>SUM(N23,N54)</f>
        <v>669</v>
      </c>
      <c r="O17" s="5">
        <f>SUM(O23,O54)</f>
        <v>587</v>
      </c>
      <c r="P17" s="5">
        <f>SUM(P23,P54)</f>
        <v>455</v>
      </c>
      <c r="Q17" s="5">
        <f>SUM(Q23,Q54)</f>
        <v>310</v>
      </c>
      <c r="R17" s="5">
        <f>SUM(R23,R54)</f>
        <v>246</v>
      </c>
      <c r="S17" s="5">
        <f>SUM(S23,S54)</f>
        <v>190</v>
      </c>
      <c r="T17" s="5">
        <f>SUM(T23,T54)</f>
        <v>157</v>
      </c>
      <c r="U17" s="5">
        <f>SUM(U23,U54)</f>
        <v>113</v>
      </c>
      <c r="V17" s="5">
        <f>SUM(V23,V54)</f>
        <v>58</v>
      </c>
      <c r="W17" s="5">
        <f>SUM(W23,W54)</f>
        <v>28</v>
      </c>
      <c r="X17" s="5">
        <f>SUM(X23,X54)</f>
        <v>127</v>
      </c>
      <c r="Y17" s="5">
        <f>SUM(Y23,Y54)</f>
        <v>17</v>
      </c>
      <c r="Z17" s="80"/>
      <c r="AA17" s="80" t="s">
        <v>184</v>
      </c>
    </row>
    <row r="18" spans="1:27" s="6" customFormat="1" ht="20.100000000000001" customHeight="1">
      <c r="A18" s="3"/>
      <c r="B18" s="3" t="s">
        <v>183</v>
      </c>
      <c r="C18" s="3"/>
      <c r="D18" s="3"/>
      <c r="E18" s="5">
        <f>SUM(F18:Y18)</f>
        <v>10332</v>
      </c>
      <c r="F18" s="5">
        <f>SUM(F24,F55)</f>
        <v>582</v>
      </c>
      <c r="G18" s="5">
        <f>SUM(G24,G55)</f>
        <v>645</v>
      </c>
      <c r="H18" s="5">
        <f>SUM(H24,H55)</f>
        <v>774</v>
      </c>
      <c r="I18" s="5">
        <f>SUM(I24,I55)</f>
        <v>761</v>
      </c>
      <c r="J18" s="5">
        <f>SUM(J24,J55)</f>
        <v>764</v>
      </c>
      <c r="K18" s="5">
        <f>SUM(K24,K55)</f>
        <v>827</v>
      </c>
      <c r="L18" s="5">
        <f>SUM(L24,L55)</f>
        <v>883</v>
      </c>
      <c r="M18" s="5">
        <f>SUM(M24,M55)</f>
        <v>884</v>
      </c>
      <c r="N18" s="5">
        <f>SUM(N24,N55)</f>
        <v>909</v>
      </c>
      <c r="O18" s="5">
        <f>SUM(O24,O55)</f>
        <v>777</v>
      </c>
      <c r="P18" s="5">
        <f>SUM(P24,P55)</f>
        <v>606</v>
      </c>
      <c r="Q18" s="5">
        <f>SUM(Q24,Q55)</f>
        <v>470</v>
      </c>
      <c r="R18" s="5">
        <f>SUM(R24,R55)</f>
        <v>359</v>
      </c>
      <c r="S18" s="5">
        <f>SUM(S24,S55)</f>
        <v>315</v>
      </c>
      <c r="T18" s="5">
        <f>SUM(T24,T55)</f>
        <v>267</v>
      </c>
      <c r="U18" s="5">
        <f>SUM(U24,U55)</f>
        <v>209</v>
      </c>
      <c r="V18" s="5">
        <f>SUM(V24,V55)</f>
        <v>82</v>
      </c>
      <c r="W18" s="5">
        <f>SUM(W24,W55)</f>
        <v>77</v>
      </c>
      <c r="X18" s="5">
        <f>SUM(X24,X55)</f>
        <v>109</v>
      </c>
      <c r="Y18" s="5">
        <f>SUM(Y24,Y55)</f>
        <v>32</v>
      </c>
      <c r="Z18" s="80"/>
      <c r="AA18" s="80" t="s">
        <v>182</v>
      </c>
    </row>
    <row r="19" spans="1:27" s="6" customFormat="1" ht="20.100000000000001" customHeight="1">
      <c r="B19" s="4" t="s">
        <v>13</v>
      </c>
      <c r="C19" s="4"/>
      <c r="D19" s="4"/>
      <c r="E19" s="5">
        <f>SUM(F19:Y19)</f>
        <v>158736</v>
      </c>
      <c r="F19" s="5">
        <f>SUM(F25,F56)</f>
        <v>9844</v>
      </c>
      <c r="G19" s="5">
        <f>SUM(G25,G56)</f>
        <v>10134</v>
      </c>
      <c r="H19" s="5">
        <f>SUM(H25,H56)</f>
        <v>12098</v>
      </c>
      <c r="I19" s="5">
        <f>SUM(I25,I56)</f>
        <v>11850</v>
      </c>
      <c r="J19" s="5">
        <f>SUM(J25,J56)</f>
        <v>13473</v>
      </c>
      <c r="K19" s="5">
        <f>SUM(K25,K56)</f>
        <v>14248</v>
      </c>
      <c r="L19" s="5">
        <f>SUM(L25,L56)</f>
        <v>13787</v>
      </c>
      <c r="M19" s="5">
        <f>SUM(M25,M56)</f>
        <v>13787</v>
      </c>
      <c r="N19" s="5">
        <f>SUM(N25,N56)</f>
        <v>13659</v>
      </c>
      <c r="O19" s="5">
        <f>SUM(O25,O56)</f>
        <v>11618</v>
      </c>
      <c r="P19" s="5">
        <f>SUM(P25,P56)</f>
        <v>9329</v>
      </c>
      <c r="Q19" s="5">
        <f>SUM(Q25,Q56)</f>
        <v>6582</v>
      </c>
      <c r="R19" s="5">
        <f>SUM(R25,R56)</f>
        <v>4722</v>
      </c>
      <c r="S19" s="5">
        <f>SUM(S25,S56)</f>
        <v>4133</v>
      </c>
      <c r="T19" s="5">
        <f>SUM(T25,T56)</f>
        <v>3308</v>
      </c>
      <c r="U19" s="5">
        <f>SUM(U25,U56)</f>
        <v>2137</v>
      </c>
      <c r="V19" s="5">
        <f>SUM(V25,V56)</f>
        <v>1172</v>
      </c>
      <c r="W19" s="5">
        <f>SUM(W25,W56)</f>
        <v>1010</v>
      </c>
      <c r="X19" s="5">
        <f>SUM(X25,X56)</f>
        <v>1584</v>
      </c>
      <c r="Y19" s="5">
        <f>SUM(Y25,Y56)</f>
        <v>261</v>
      </c>
      <c r="Z19" s="80"/>
      <c r="AA19" s="27" t="s">
        <v>12</v>
      </c>
    </row>
    <row r="20" spans="1:27" s="26" customFormat="1" ht="18" customHeight="1">
      <c r="A20" s="25" t="s">
        <v>20</v>
      </c>
      <c r="B20" s="25"/>
      <c r="C20" s="25"/>
      <c r="D20" s="25"/>
      <c r="E20" s="89">
        <f>SUM(E21:E25)</f>
        <v>128520</v>
      </c>
      <c r="F20" s="89">
        <f>SUM(F21:F25)</f>
        <v>8413</v>
      </c>
      <c r="G20" s="89">
        <f>SUM(G21:G25)</f>
        <v>9079</v>
      </c>
      <c r="H20" s="89">
        <f>SUM(H21:H25)</f>
        <v>10874</v>
      </c>
      <c r="I20" s="89">
        <f>SUM(I21:I25)</f>
        <v>10171</v>
      </c>
      <c r="J20" s="89">
        <f>SUM(J21:J25)</f>
        <v>11219</v>
      </c>
      <c r="K20" s="89">
        <f>SUM(K21:K25)</f>
        <v>11760</v>
      </c>
      <c r="L20" s="89">
        <f>SUM(L21:L25)</f>
        <v>10907</v>
      </c>
      <c r="M20" s="89">
        <f>SUM(M21:M25)</f>
        <v>10456</v>
      </c>
      <c r="N20" s="89">
        <f>SUM(N21:N25)</f>
        <v>10405</v>
      </c>
      <c r="O20" s="89">
        <f>SUM(O21:O25)</f>
        <v>9126</v>
      </c>
      <c r="P20" s="89">
        <f>SUM(P21:P25)</f>
        <v>7199</v>
      </c>
      <c r="Q20" s="89">
        <f>SUM(Q21:Q25)</f>
        <v>5087</v>
      </c>
      <c r="R20" s="89">
        <f>SUM(R21:R25)</f>
        <v>3585</v>
      </c>
      <c r="S20" s="89">
        <f>SUM(S21:S25)</f>
        <v>3028</v>
      </c>
      <c r="T20" s="89">
        <f>SUM(T21:T25)</f>
        <v>2245</v>
      </c>
      <c r="U20" s="89">
        <f>SUM(U21:U25)</f>
        <v>1350</v>
      </c>
      <c r="V20" s="89">
        <f>SUM(V21:V25)</f>
        <v>606</v>
      </c>
      <c r="W20" s="89">
        <f>SUM(W21:W25)</f>
        <v>471</v>
      </c>
      <c r="X20" s="89">
        <f>SUM(X21:X25)</f>
        <v>2025</v>
      </c>
      <c r="Y20" s="89">
        <f>SUM(Y21:Y25)</f>
        <v>514</v>
      </c>
      <c r="Z20" s="81" t="s">
        <v>191</v>
      </c>
      <c r="AA20" s="81"/>
    </row>
    <row r="21" spans="1:27" s="6" customFormat="1" ht="20.100000000000001" customHeight="1">
      <c r="A21" s="3"/>
      <c r="B21" s="3" t="s">
        <v>189</v>
      </c>
      <c r="C21" s="3"/>
      <c r="D21" s="3"/>
      <c r="E21" s="5">
        <f>SUM(F21:Y21)</f>
        <v>39993</v>
      </c>
      <c r="F21" s="5">
        <v>2570</v>
      </c>
      <c r="G21" s="5">
        <v>3101</v>
      </c>
      <c r="H21" s="5">
        <v>3749</v>
      </c>
      <c r="I21" s="5">
        <v>3156</v>
      </c>
      <c r="J21" s="5">
        <v>3318</v>
      </c>
      <c r="K21" s="5">
        <v>3657</v>
      </c>
      <c r="L21" s="5">
        <v>3226</v>
      </c>
      <c r="M21" s="5">
        <v>3113</v>
      </c>
      <c r="N21" s="5">
        <v>2989</v>
      </c>
      <c r="O21" s="5">
        <v>2767</v>
      </c>
      <c r="P21" s="5">
        <v>2241</v>
      </c>
      <c r="Q21" s="5">
        <v>1650</v>
      </c>
      <c r="R21" s="23">
        <v>1109</v>
      </c>
      <c r="S21" s="23">
        <v>864</v>
      </c>
      <c r="T21" s="23">
        <v>636</v>
      </c>
      <c r="U21" s="23">
        <v>335</v>
      </c>
      <c r="V21" s="23">
        <v>156</v>
      </c>
      <c r="W21" s="23">
        <v>107</v>
      </c>
      <c r="X21" s="23">
        <v>942</v>
      </c>
      <c r="Y21" s="23">
        <v>307</v>
      </c>
      <c r="Z21" s="80"/>
      <c r="AA21" s="80" t="s">
        <v>188</v>
      </c>
    </row>
    <row r="22" spans="1:27" s="6" customFormat="1" ht="20.100000000000001" customHeight="1">
      <c r="A22" s="3"/>
      <c r="B22" s="3" t="s">
        <v>187</v>
      </c>
      <c r="C22" s="3"/>
      <c r="D22" s="3"/>
      <c r="E22" s="5">
        <f>SUM(F22:Y22)</f>
        <v>3176</v>
      </c>
      <c r="F22" s="5">
        <v>196</v>
      </c>
      <c r="G22" s="5">
        <v>206</v>
      </c>
      <c r="H22" s="5">
        <v>221</v>
      </c>
      <c r="I22" s="5">
        <v>218</v>
      </c>
      <c r="J22" s="5">
        <v>270</v>
      </c>
      <c r="K22" s="5">
        <v>291</v>
      </c>
      <c r="L22" s="23">
        <v>243</v>
      </c>
      <c r="M22" s="23">
        <v>246</v>
      </c>
      <c r="N22" s="23">
        <v>270</v>
      </c>
      <c r="O22" s="23">
        <v>250</v>
      </c>
      <c r="P22" s="23">
        <v>198</v>
      </c>
      <c r="Q22" s="23">
        <v>129</v>
      </c>
      <c r="R22" s="23">
        <v>121</v>
      </c>
      <c r="S22" s="23">
        <v>113</v>
      </c>
      <c r="T22" s="23">
        <v>68</v>
      </c>
      <c r="U22" s="23">
        <v>51</v>
      </c>
      <c r="V22" s="23">
        <v>23</v>
      </c>
      <c r="W22" s="23">
        <v>10</v>
      </c>
      <c r="X22" s="23">
        <v>47</v>
      </c>
      <c r="Y22" s="23">
        <v>5</v>
      </c>
      <c r="Z22" s="80"/>
      <c r="AA22" s="80" t="s">
        <v>186</v>
      </c>
    </row>
    <row r="23" spans="1:27" s="6" customFormat="1" ht="20.100000000000001" customHeight="1">
      <c r="A23" s="3"/>
      <c r="B23" s="3" t="s">
        <v>185</v>
      </c>
      <c r="C23" s="3"/>
      <c r="D23" s="3"/>
      <c r="E23" s="5">
        <f>SUM(F23:Y23)</f>
        <v>3502</v>
      </c>
      <c r="F23" s="5">
        <v>221</v>
      </c>
      <c r="G23" s="5">
        <v>220</v>
      </c>
      <c r="H23" s="5">
        <v>290</v>
      </c>
      <c r="I23" s="5">
        <v>264</v>
      </c>
      <c r="J23" s="5">
        <v>311</v>
      </c>
      <c r="K23" s="5">
        <v>319</v>
      </c>
      <c r="L23" s="23">
        <v>283</v>
      </c>
      <c r="M23" s="23">
        <v>276</v>
      </c>
      <c r="N23" s="23">
        <v>316</v>
      </c>
      <c r="O23" s="23">
        <v>263</v>
      </c>
      <c r="P23" s="23">
        <v>197</v>
      </c>
      <c r="Q23" s="23">
        <v>142</v>
      </c>
      <c r="R23" s="23">
        <v>101</v>
      </c>
      <c r="S23" s="23">
        <v>88</v>
      </c>
      <c r="T23" s="23">
        <v>64</v>
      </c>
      <c r="U23" s="23">
        <v>37</v>
      </c>
      <c r="V23" s="23">
        <v>18</v>
      </c>
      <c r="W23" s="23">
        <v>12</v>
      </c>
      <c r="X23" s="23">
        <v>65</v>
      </c>
      <c r="Y23" s="23">
        <v>15</v>
      </c>
      <c r="Z23" s="80"/>
      <c r="AA23" s="80" t="s">
        <v>184</v>
      </c>
    </row>
    <row r="24" spans="1:27" s="6" customFormat="1" ht="20.100000000000001" customHeight="1">
      <c r="A24" s="3"/>
      <c r="B24" s="3" t="s">
        <v>183</v>
      </c>
      <c r="C24" s="3"/>
      <c r="D24" s="3"/>
      <c r="E24" s="5">
        <f>SUM(F24:Y24)</f>
        <v>4963</v>
      </c>
      <c r="F24" s="5">
        <v>311</v>
      </c>
      <c r="G24" s="5">
        <v>315</v>
      </c>
      <c r="H24" s="5">
        <v>403</v>
      </c>
      <c r="I24" s="5">
        <v>381</v>
      </c>
      <c r="J24" s="5">
        <v>356</v>
      </c>
      <c r="K24" s="5">
        <v>420</v>
      </c>
      <c r="L24" s="23">
        <v>442</v>
      </c>
      <c r="M24" s="23">
        <v>413</v>
      </c>
      <c r="N24" s="23">
        <v>415</v>
      </c>
      <c r="O24" s="23">
        <v>386</v>
      </c>
      <c r="P24" s="23">
        <v>285</v>
      </c>
      <c r="Q24" s="23">
        <v>219</v>
      </c>
      <c r="R24" s="23">
        <v>154</v>
      </c>
      <c r="S24" s="23">
        <v>137</v>
      </c>
      <c r="T24" s="23">
        <v>105</v>
      </c>
      <c r="U24" s="23">
        <v>93</v>
      </c>
      <c r="V24" s="23">
        <v>28</v>
      </c>
      <c r="W24" s="23">
        <v>20</v>
      </c>
      <c r="X24" s="23">
        <v>59</v>
      </c>
      <c r="Y24" s="23">
        <v>21</v>
      </c>
      <c r="Z24" s="80"/>
      <c r="AA24" s="80" t="s">
        <v>182</v>
      </c>
    </row>
    <row r="25" spans="1:27" s="6" customFormat="1" ht="19.5" customHeight="1">
      <c r="B25" s="4" t="s">
        <v>13</v>
      </c>
      <c r="C25" s="4"/>
      <c r="D25" s="4"/>
      <c r="E25" s="5">
        <f>SUM(F25:Y25)</f>
        <v>76886</v>
      </c>
      <c r="F25" s="5">
        <v>5115</v>
      </c>
      <c r="G25" s="5">
        <v>5237</v>
      </c>
      <c r="H25" s="5">
        <v>6211</v>
      </c>
      <c r="I25" s="5">
        <v>6152</v>
      </c>
      <c r="J25" s="5">
        <v>6964</v>
      </c>
      <c r="K25" s="5">
        <v>7073</v>
      </c>
      <c r="L25" s="5">
        <v>6713</v>
      </c>
      <c r="M25" s="5">
        <v>6408</v>
      </c>
      <c r="N25" s="5">
        <v>6415</v>
      </c>
      <c r="O25" s="5">
        <v>5460</v>
      </c>
      <c r="P25" s="5">
        <v>4278</v>
      </c>
      <c r="Q25" s="5">
        <v>2947</v>
      </c>
      <c r="R25" s="5">
        <v>2100</v>
      </c>
      <c r="S25" s="5">
        <v>1826</v>
      </c>
      <c r="T25" s="5">
        <v>1372</v>
      </c>
      <c r="U25" s="5">
        <v>834</v>
      </c>
      <c r="V25" s="5">
        <v>381</v>
      </c>
      <c r="W25" s="5">
        <v>322</v>
      </c>
      <c r="X25" s="5">
        <v>912</v>
      </c>
      <c r="Y25" s="5">
        <v>166</v>
      </c>
      <c r="Z25" s="80"/>
      <c r="AA25" s="27" t="s">
        <v>12</v>
      </c>
    </row>
    <row r="26" spans="1:27" s="6" customFormat="1" ht="18" hidden="1" customHeight="1">
      <c r="A26" s="20"/>
      <c r="B26" s="4" t="s">
        <v>181</v>
      </c>
      <c r="C26" s="20"/>
      <c r="D26" s="20"/>
      <c r="E26" s="5">
        <f>SUM(F26:Y26)</f>
        <v>3851</v>
      </c>
      <c r="F26" s="5">
        <v>241</v>
      </c>
      <c r="G26" s="5">
        <v>336</v>
      </c>
      <c r="H26" s="5">
        <v>325</v>
      </c>
      <c r="I26" s="5">
        <v>322</v>
      </c>
      <c r="J26" s="5">
        <v>314</v>
      </c>
      <c r="K26" s="5">
        <v>359</v>
      </c>
      <c r="L26" s="23">
        <v>320</v>
      </c>
      <c r="M26" s="23">
        <v>347</v>
      </c>
      <c r="N26" s="23">
        <v>309</v>
      </c>
      <c r="O26" s="23">
        <v>259</v>
      </c>
      <c r="P26" s="23">
        <v>212</v>
      </c>
      <c r="Q26" s="23">
        <v>120</v>
      </c>
      <c r="R26" s="23">
        <v>91</v>
      </c>
      <c r="S26" s="23">
        <v>108</v>
      </c>
      <c r="T26" s="23">
        <v>65</v>
      </c>
      <c r="U26" s="23">
        <v>44</v>
      </c>
      <c r="V26" s="23">
        <v>24</v>
      </c>
      <c r="W26" s="23">
        <v>27</v>
      </c>
      <c r="X26" s="23">
        <v>22</v>
      </c>
      <c r="Y26" s="23">
        <v>6</v>
      </c>
      <c r="Z26" s="80"/>
      <c r="AA26" s="80"/>
    </row>
    <row r="27" spans="1:27" s="6" customFormat="1" ht="18" hidden="1" customHeight="1">
      <c r="A27" s="20"/>
      <c r="B27" s="4" t="s">
        <v>180</v>
      </c>
      <c r="C27" s="20"/>
      <c r="D27" s="20"/>
      <c r="E27" s="5">
        <f>SUM(F27:Y27)</f>
        <v>1626</v>
      </c>
      <c r="F27" s="5">
        <v>86</v>
      </c>
      <c r="G27" s="5">
        <v>131</v>
      </c>
      <c r="H27" s="5">
        <v>146</v>
      </c>
      <c r="I27" s="5">
        <v>137</v>
      </c>
      <c r="J27" s="5">
        <v>154</v>
      </c>
      <c r="K27" s="23">
        <v>155</v>
      </c>
      <c r="L27" s="23">
        <v>128</v>
      </c>
      <c r="M27" s="23">
        <v>158</v>
      </c>
      <c r="N27" s="23">
        <v>116</v>
      </c>
      <c r="O27" s="23">
        <v>111</v>
      </c>
      <c r="P27" s="23">
        <v>88</v>
      </c>
      <c r="Q27" s="23">
        <v>44</v>
      </c>
      <c r="R27" s="23">
        <v>59</v>
      </c>
      <c r="S27" s="23">
        <v>47</v>
      </c>
      <c r="T27" s="23">
        <v>24</v>
      </c>
      <c r="U27" s="23">
        <v>14</v>
      </c>
      <c r="V27" s="23">
        <v>8</v>
      </c>
      <c r="W27" s="23">
        <v>3</v>
      </c>
      <c r="X27" s="23">
        <v>12</v>
      </c>
      <c r="Y27" s="23">
        <v>5</v>
      </c>
      <c r="Z27" s="80"/>
      <c r="AA27" s="80"/>
    </row>
    <row r="28" spans="1:27" s="6" customFormat="1" ht="18" hidden="1" customHeight="1">
      <c r="A28" s="20"/>
      <c r="B28" s="4" t="s">
        <v>179</v>
      </c>
      <c r="C28" s="20"/>
      <c r="D28" s="20"/>
      <c r="E28" s="5">
        <f>SUM(F28:Y28)</f>
        <v>2967</v>
      </c>
      <c r="F28" s="5">
        <v>132</v>
      </c>
      <c r="G28" s="5">
        <v>164</v>
      </c>
      <c r="H28" s="5">
        <v>199</v>
      </c>
      <c r="I28" s="5">
        <v>246</v>
      </c>
      <c r="J28" s="5">
        <v>660</v>
      </c>
      <c r="K28" s="23">
        <v>324</v>
      </c>
      <c r="L28" s="23">
        <v>196</v>
      </c>
      <c r="M28" s="23">
        <v>209</v>
      </c>
      <c r="N28" s="23">
        <v>198</v>
      </c>
      <c r="O28" s="23">
        <v>193</v>
      </c>
      <c r="P28" s="23">
        <v>137</v>
      </c>
      <c r="Q28" s="23">
        <v>87</v>
      </c>
      <c r="R28" s="23">
        <v>57</v>
      </c>
      <c r="S28" s="23">
        <v>44</v>
      </c>
      <c r="T28" s="23">
        <v>20</v>
      </c>
      <c r="U28" s="23">
        <v>22</v>
      </c>
      <c r="V28" s="23">
        <v>6</v>
      </c>
      <c r="W28" s="23">
        <v>5</v>
      </c>
      <c r="X28" s="23">
        <v>62</v>
      </c>
      <c r="Y28" s="23">
        <v>6</v>
      </c>
      <c r="Z28" s="80"/>
      <c r="AA28" s="80"/>
    </row>
    <row r="29" spans="1:27" s="6" customFormat="1" ht="18" hidden="1" customHeight="1">
      <c r="A29" s="20"/>
      <c r="B29" s="4" t="s">
        <v>178</v>
      </c>
      <c r="C29" s="20"/>
      <c r="D29" s="20"/>
      <c r="E29" s="5">
        <f>SUM(F29:Y29)</f>
        <v>2828</v>
      </c>
      <c r="F29" s="5">
        <v>186</v>
      </c>
      <c r="G29" s="5">
        <v>221</v>
      </c>
      <c r="H29" s="5">
        <v>247</v>
      </c>
      <c r="I29" s="5">
        <v>261</v>
      </c>
      <c r="J29" s="5">
        <v>263</v>
      </c>
      <c r="K29" s="23">
        <v>302</v>
      </c>
      <c r="L29" s="23">
        <v>230</v>
      </c>
      <c r="M29" s="23">
        <v>222</v>
      </c>
      <c r="N29" s="23">
        <v>200</v>
      </c>
      <c r="O29" s="23">
        <v>192</v>
      </c>
      <c r="P29" s="23">
        <v>138</v>
      </c>
      <c r="Q29" s="23">
        <v>83</v>
      </c>
      <c r="R29" s="23">
        <v>83</v>
      </c>
      <c r="S29" s="23">
        <v>59</v>
      </c>
      <c r="T29" s="23">
        <v>58</v>
      </c>
      <c r="U29" s="23">
        <v>37</v>
      </c>
      <c r="V29" s="23">
        <v>14</v>
      </c>
      <c r="W29" s="23">
        <v>9</v>
      </c>
      <c r="X29" s="23">
        <v>21</v>
      </c>
      <c r="Y29" s="23">
        <v>2</v>
      </c>
      <c r="Z29" s="80"/>
      <c r="AA29" s="80"/>
    </row>
    <row r="30" spans="1:27" s="6" customFormat="1" ht="18" hidden="1" customHeight="1">
      <c r="A30" s="20"/>
      <c r="B30" s="4" t="s">
        <v>177</v>
      </c>
      <c r="C30" s="20"/>
      <c r="D30" s="20"/>
      <c r="E30" s="5">
        <f>SUM(F30:Y30)</f>
        <v>3658</v>
      </c>
      <c r="F30" s="5">
        <v>238</v>
      </c>
      <c r="G30" s="5">
        <v>262</v>
      </c>
      <c r="H30" s="5">
        <v>310</v>
      </c>
      <c r="I30" s="5">
        <v>311</v>
      </c>
      <c r="J30" s="5">
        <v>311</v>
      </c>
      <c r="K30" s="23">
        <v>364</v>
      </c>
      <c r="L30" s="23">
        <v>347</v>
      </c>
      <c r="M30" s="23">
        <v>304</v>
      </c>
      <c r="N30" s="23">
        <v>292</v>
      </c>
      <c r="O30" s="23">
        <v>229</v>
      </c>
      <c r="P30" s="23">
        <v>194</v>
      </c>
      <c r="Q30" s="23">
        <v>143</v>
      </c>
      <c r="R30" s="23">
        <v>97</v>
      </c>
      <c r="S30" s="23">
        <v>89</v>
      </c>
      <c r="T30" s="23">
        <v>65</v>
      </c>
      <c r="U30" s="23">
        <v>45</v>
      </c>
      <c r="V30" s="23">
        <v>20</v>
      </c>
      <c r="W30" s="23">
        <v>14</v>
      </c>
      <c r="X30" s="23">
        <v>19</v>
      </c>
      <c r="Y30" s="23">
        <v>4</v>
      </c>
      <c r="Z30" s="80"/>
      <c r="AA30" s="80"/>
    </row>
    <row r="31" spans="1:27" s="6" customFormat="1" ht="18" hidden="1" customHeight="1">
      <c r="A31" s="20"/>
      <c r="B31" s="4" t="s">
        <v>176</v>
      </c>
      <c r="C31" s="20"/>
      <c r="D31" s="20"/>
      <c r="E31" s="5">
        <f>SUM(F31:Y31)</f>
        <v>1595</v>
      </c>
      <c r="F31" s="5">
        <v>99</v>
      </c>
      <c r="G31" s="5">
        <v>129</v>
      </c>
      <c r="H31" s="5">
        <v>166</v>
      </c>
      <c r="I31" s="5">
        <v>138</v>
      </c>
      <c r="J31" s="5">
        <v>137</v>
      </c>
      <c r="K31" s="23">
        <v>130</v>
      </c>
      <c r="L31" s="23">
        <v>130</v>
      </c>
      <c r="M31" s="23">
        <v>132</v>
      </c>
      <c r="N31" s="23">
        <v>123</v>
      </c>
      <c r="O31" s="23">
        <v>137</v>
      </c>
      <c r="P31" s="23">
        <v>93</v>
      </c>
      <c r="Q31" s="23">
        <v>48</v>
      </c>
      <c r="R31" s="23">
        <v>46</v>
      </c>
      <c r="S31" s="23">
        <v>33</v>
      </c>
      <c r="T31" s="23">
        <v>22</v>
      </c>
      <c r="U31" s="23">
        <v>9</v>
      </c>
      <c r="V31" s="23">
        <v>5</v>
      </c>
      <c r="W31" s="23">
        <v>5</v>
      </c>
      <c r="X31" s="23">
        <v>8</v>
      </c>
      <c r="Y31" s="23">
        <v>5</v>
      </c>
      <c r="Z31" s="80"/>
      <c r="AA31" s="80"/>
    </row>
    <row r="32" spans="1:27" s="6" customFormat="1" ht="18" hidden="1" customHeight="1">
      <c r="A32" s="20"/>
      <c r="B32" s="4" t="s">
        <v>175</v>
      </c>
      <c r="C32" s="20"/>
      <c r="D32" s="20"/>
      <c r="E32" s="5">
        <f>SUM(F32:Y32)</f>
        <v>2210</v>
      </c>
      <c r="F32" s="5">
        <v>167</v>
      </c>
      <c r="G32" s="5">
        <v>190</v>
      </c>
      <c r="H32" s="5">
        <v>174</v>
      </c>
      <c r="I32" s="5">
        <v>153</v>
      </c>
      <c r="J32" s="5">
        <v>183</v>
      </c>
      <c r="K32" s="23">
        <v>192</v>
      </c>
      <c r="L32" s="23">
        <v>167</v>
      </c>
      <c r="M32" s="23">
        <v>199</v>
      </c>
      <c r="N32" s="23">
        <v>203</v>
      </c>
      <c r="O32" s="23">
        <v>160</v>
      </c>
      <c r="P32" s="23">
        <v>107</v>
      </c>
      <c r="Q32" s="23">
        <v>78</v>
      </c>
      <c r="R32" s="23">
        <v>61</v>
      </c>
      <c r="S32" s="23">
        <v>57</v>
      </c>
      <c r="T32" s="23">
        <v>50</v>
      </c>
      <c r="U32" s="23">
        <v>34</v>
      </c>
      <c r="V32" s="23">
        <v>12</v>
      </c>
      <c r="W32" s="23">
        <v>11</v>
      </c>
      <c r="X32" s="23">
        <v>11</v>
      </c>
      <c r="Y32" s="23">
        <v>1</v>
      </c>
      <c r="Z32" s="80"/>
      <c r="AA32" s="80"/>
    </row>
    <row r="33" spans="1:27" s="6" customFormat="1" ht="18" hidden="1" customHeight="1">
      <c r="A33" s="20"/>
      <c r="B33" s="4" t="s">
        <v>174</v>
      </c>
      <c r="C33" s="20"/>
      <c r="D33" s="20"/>
      <c r="E33" s="5">
        <f>SUM(F33:Y33)</f>
        <v>2900</v>
      </c>
      <c r="F33" s="5">
        <v>221</v>
      </c>
      <c r="G33" s="5">
        <v>251</v>
      </c>
      <c r="H33" s="5">
        <v>263</v>
      </c>
      <c r="I33" s="5">
        <v>205</v>
      </c>
      <c r="J33" s="5">
        <v>259</v>
      </c>
      <c r="K33" s="23">
        <v>267</v>
      </c>
      <c r="L33" s="23">
        <v>261</v>
      </c>
      <c r="M33" s="23">
        <v>282</v>
      </c>
      <c r="N33" s="23">
        <v>240</v>
      </c>
      <c r="O33" s="23">
        <v>188</v>
      </c>
      <c r="P33" s="23">
        <v>118</v>
      </c>
      <c r="Q33" s="23">
        <v>86</v>
      </c>
      <c r="R33" s="23">
        <v>88</v>
      </c>
      <c r="S33" s="23">
        <v>62</v>
      </c>
      <c r="T33" s="23">
        <v>40</v>
      </c>
      <c r="U33" s="23">
        <v>22</v>
      </c>
      <c r="V33" s="23">
        <v>12</v>
      </c>
      <c r="W33" s="23">
        <v>16</v>
      </c>
      <c r="X33" s="23">
        <v>12</v>
      </c>
      <c r="Y33" s="23">
        <v>7</v>
      </c>
      <c r="Z33" s="80"/>
      <c r="AA33" s="80"/>
    </row>
    <row r="34" spans="1:27" s="6" customFormat="1" ht="18" hidden="1" customHeight="1">
      <c r="A34" s="20"/>
      <c r="B34" s="4" t="s">
        <v>173</v>
      </c>
      <c r="C34" s="20"/>
      <c r="D34" s="20"/>
      <c r="E34" s="5">
        <f>SUM(F34:Y34)</f>
        <v>3829</v>
      </c>
      <c r="F34" s="5">
        <v>250</v>
      </c>
      <c r="G34" s="5">
        <v>302</v>
      </c>
      <c r="H34" s="5">
        <v>281</v>
      </c>
      <c r="I34" s="5">
        <v>319</v>
      </c>
      <c r="J34" s="5">
        <v>312</v>
      </c>
      <c r="K34" s="23">
        <v>346</v>
      </c>
      <c r="L34" s="23">
        <v>339</v>
      </c>
      <c r="M34" s="23">
        <v>374</v>
      </c>
      <c r="N34" s="23">
        <v>330</v>
      </c>
      <c r="O34" s="23">
        <v>263</v>
      </c>
      <c r="P34" s="23">
        <v>189</v>
      </c>
      <c r="Q34" s="23">
        <v>119</v>
      </c>
      <c r="R34" s="23">
        <v>115</v>
      </c>
      <c r="S34" s="23">
        <v>100</v>
      </c>
      <c r="T34" s="23">
        <v>57</v>
      </c>
      <c r="U34" s="23">
        <v>31</v>
      </c>
      <c r="V34" s="23">
        <v>6</v>
      </c>
      <c r="W34" s="23">
        <v>13</v>
      </c>
      <c r="X34" s="23">
        <v>59</v>
      </c>
      <c r="Y34" s="23">
        <v>24</v>
      </c>
      <c r="Z34" s="80"/>
      <c r="AA34" s="80"/>
    </row>
    <row r="35" spans="1:27" s="6" customFormat="1" ht="18" hidden="1" customHeight="1">
      <c r="A35" s="20"/>
      <c r="B35" s="4" t="s">
        <v>172</v>
      </c>
      <c r="C35" s="20"/>
      <c r="D35" s="20"/>
      <c r="E35" s="5">
        <f>SUM(F35:Y35)</f>
        <v>5037</v>
      </c>
      <c r="F35" s="5">
        <v>320</v>
      </c>
      <c r="G35" s="5">
        <v>388</v>
      </c>
      <c r="H35" s="5">
        <v>416</v>
      </c>
      <c r="I35" s="5">
        <v>397</v>
      </c>
      <c r="J35" s="5">
        <v>461</v>
      </c>
      <c r="K35" s="23">
        <v>443</v>
      </c>
      <c r="L35" s="23">
        <v>385</v>
      </c>
      <c r="M35" s="23">
        <v>432</v>
      </c>
      <c r="N35" s="23">
        <v>402</v>
      </c>
      <c r="O35" s="23">
        <v>321</v>
      </c>
      <c r="P35" s="23">
        <v>236</v>
      </c>
      <c r="Q35" s="23">
        <v>167</v>
      </c>
      <c r="R35" s="23">
        <v>102</v>
      </c>
      <c r="S35" s="23">
        <v>96</v>
      </c>
      <c r="T35" s="23">
        <v>64</v>
      </c>
      <c r="U35" s="23">
        <v>38</v>
      </c>
      <c r="V35" s="23">
        <v>18</v>
      </c>
      <c r="W35" s="23">
        <v>16</v>
      </c>
      <c r="X35" s="23">
        <v>325</v>
      </c>
      <c r="Y35" s="23">
        <v>10</v>
      </c>
      <c r="Z35" s="80"/>
      <c r="AA35" s="80"/>
    </row>
    <row r="36" spans="1:27" s="6" customFormat="1" ht="18" hidden="1" customHeight="1">
      <c r="A36" s="20"/>
      <c r="B36" s="4" t="s">
        <v>171</v>
      </c>
      <c r="C36" s="20"/>
      <c r="D36" s="20"/>
      <c r="E36" s="5">
        <f>SUM(F36:Y36)</f>
        <v>2615</v>
      </c>
      <c r="F36" s="5">
        <v>163</v>
      </c>
      <c r="G36" s="5">
        <v>185</v>
      </c>
      <c r="H36" s="5">
        <v>202</v>
      </c>
      <c r="I36" s="5">
        <v>196</v>
      </c>
      <c r="J36" s="5">
        <v>239</v>
      </c>
      <c r="K36" s="23">
        <v>239</v>
      </c>
      <c r="L36" s="23">
        <v>227</v>
      </c>
      <c r="M36" s="23">
        <v>250</v>
      </c>
      <c r="N36" s="23">
        <v>211</v>
      </c>
      <c r="O36" s="23">
        <v>193</v>
      </c>
      <c r="P36" s="23">
        <v>144</v>
      </c>
      <c r="Q36" s="23">
        <v>102</v>
      </c>
      <c r="R36" s="23">
        <v>75</v>
      </c>
      <c r="S36" s="23">
        <v>77</v>
      </c>
      <c r="T36" s="23">
        <v>35</v>
      </c>
      <c r="U36" s="23">
        <v>30</v>
      </c>
      <c r="V36" s="23">
        <v>8</v>
      </c>
      <c r="W36" s="23">
        <v>5</v>
      </c>
      <c r="X36" s="23">
        <v>21</v>
      </c>
      <c r="Y36" s="23">
        <v>13</v>
      </c>
      <c r="Z36" s="80"/>
      <c r="AA36" s="80"/>
    </row>
    <row r="37" spans="1:27" s="6" customFormat="1" ht="18" hidden="1" customHeight="1">
      <c r="A37" s="20"/>
      <c r="B37" s="4" t="s">
        <v>170</v>
      </c>
      <c r="C37" s="20"/>
      <c r="D37" s="20"/>
      <c r="E37" s="5">
        <f>SUM(F37:Y37)</f>
        <v>3605</v>
      </c>
      <c r="F37" s="5">
        <v>265</v>
      </c>
      <c r="G37" s="5">
        <v>277</v>
      </c>
      <c r="H37" s="5">
        <v>294</v>
      </c>
      <c r="I37" s="5">
        <v>273</v>
      </c>
      <c r="J37" s="5">
        <v>372</v>
      </c>
      <c r="K37" s="23">
        <v>369</v>
      </c>
      <c r="L37" s="23">
        <v>305</v>
      </c>
      <c r="M37" s="23">
        <v>299</v>
      </c>
      <c r="N37" s="23">
        <v>288</v>
      </c>
      <c r="O37" s="23">
        <v>248</v>
      </c>
      <c r="P37" s="23">
        <v>173</v>
      </c>
      <c r="Q37" s="23">
        <v>132</v>
      </c>
      <c r="R37" s="23">
        <v>102</v>
      </c>
      <c r="S37" s="23">
        <v>80</v>
      </c>
      <c r="T37" s="23">
        <v>54</v>
      </c>
      <c r="U37" s="23">
        <v>27</v>
      </c>
      <c r="V37" s="23">
        <v>8</v>
      </c>
      <c r="W37" s="23">
        <v>13</v>
      </c>
      <c r="X37" s="23">
        <v>15</v>
      </c>
      <c r="Y37" s="23">
        <v>11</v>
      </c>
      <c r="Z37" s="80"/>
      <c r="AA37" s="80"/>
    </row>
    <row r="38" spans="1:27" s="6" customFormat="1" ht="18" hidden="1" customHeight="1">
      <c r="A38" s="20"/>
      <c r="B38" s="4" t="s">
        <v>169</v>
      </c>
      <c r="C38" s="20"/>
      <c r="D38" s="20"/>
      <c r="E38" s="5">
        <f>SUM(F38:Y38)</f>
        <v>3844</v>
      </c>
      <c r="F38" s="5">
        <v>252</v>
      </c>
      <c r="G38" s="5">
        <v>274</v>
      </c>
      <c r="H38" s="5">
        <v>295</v>
      </c>
      <c r="I38" s="5">
        <v>321</v>
      </c>
      <c r="J38" s="5">
        <v>343</v>
      </c>
      <c r="K38" s="23">
        <v>347</v>
      </c>
      <c r="L38" s="23">
        <v>340</v>
      </c>
      <c r="M38" s="23">
        <v>359</v>
      </c>
      <c r="N38" s="23">
        <v>342</v>
      </c>
      <c r="O38" s="23">
        <v>290</v>
      </c>
      <c r="P38" s="23">
        <v>174</v>
      </c>
      <c r="Q38" s="23">
        <v>121</v>
      </c>
      <c r="R38" s="23">
        <v>102</v>
      </c>
      <c r="S38" s="23">
        <v>102</v>
      </c>
      <c r="T38" s="23">
        <v>68</v>
      </c>
      <c r="U38" s="23">
        <v>39</v>
      </c>
      <c r="V38" s="23">
        <v>12</v>
      </c>
      <c r="W38" s="23">
        <v>12</v>
      </c>
      <c r="X38" s="23">
        <v>42</v>
      </c>
      <c r="Y38" s="23">
        <v>9</v>
      </c>
      <c r="Z38" s="80"/>
      <c r="AA38" s="80"/>
    </row>
    <row r="39" spans="1:27" s="6" customFormat="1" ht="18" hidden="1" customHeight="1">
      <c r="A39" s="20"/>
      <c r="B39" s="4" t="s">
        <v>168</v>
      </c>
      <c r="C39" s="20"/>
      <c r="D39" s="20"/>
      <c r="E39" s="5">
        <f>SUM(F39:Y39)</f>
        <v>2438</v>
      </c>
      <c r="F39" s="5">
        <v>167</v>
      </c>
      <c r="G39" s="5">
        <v>155</v>
      </c>
      <c r="H39" s="5">
        <v>198</v>
      </c>
      <c r="I39" s="5">
        <v>190</v>
      </c>
      <c r="J39" s="5">
        <v>258</v>
      </c>
      <c r="K39" s="23">
        <v>276</v>
      </c>
      <c r="L39" s="23">
        <v>205</v>
      </c>
      <c r="M39" s="23">
        <v>172</v>
      </c>
      <c r="N39" s="23">
        <v>196</v>
      </c>
      <c r="O39" s="23">
        <v>178</v>
      </c>
      <c r="P39" s="23">
        <v>122</v>
      </c>
      <c r="Q39" s="23">
        <v>97</v>
      </c>
      <c r="R39" s="23">
        <v>74</v>
      </c>
      <c r="S39" s="23">
        <v>47</v>
      </c>
      <c r="T39" s="23">
        <v>42</v>
      </c>
      <c r="U39" s="23">
        <v>27</v>
      </c>
      <c r="V39" s="23">
        <v>14</v>
      </c>
      <c r="W39" s="23">
        <v>8</v>
      </c>
      <c r="X39" s="23">
        <v>7</v>
      </c>
      <c r="Y39" s="23">
        <v>5</v>
      </c>
      <c r="Z39" s="80"/>
      <c r="AA39" s="80"/>
    </row>
    <row r="40" spans="1:27" s="6" customFormat="1" ht="18" hidden="1" customHeight="1">
      <c r="A40" s="20"/>
      <c r="B40" s="4" t="s">
        <v>167</v>
      </c>
      <c r="C40" s="20"/>
      <c r="D40" s="20"/>
      <c r="E40" s="5">
        <f>SUM(F40:Y40)</f>
        <v>2243</v>
      </c>
      <c r="F40" s="5">
        <v>149</v>
      </c>
      <c r="G40" s="5">
        <v>176</v>
      </c>
      <c r="H40" s="5">
        <v>202</v>
      </c>
      <c r="I40" s="5">
        <v>166</v>
      </c>
      <c r="J40" s="5">
        <v>166</v>
      </c>
      <c r="K40" s="23">
        <v>213</v>
      </c>
      <c r="L40" s="23">
        <v>222</v>
      </c>
      <c r="M40" s="23">
        <v>205</v>
      </c>
      <c r="N40" s="23">
        <v>166</v>
      </c>
      <c r="O40" s="23">
        <v>137</v>
      </c>
      <c r="P40" s="23">
        <v>109</v>
      </c>
      <c r="Q40" s="23">
        <v>77</v>
      </c>
      <c r="R40" s="23">
        <v>75</v>
      </c>
      <c r="S40" s="23">
        <v>73</v>
      </c>
      <c r="T40" s="23">
        <v>45</v>
      </c>
      <c r="U40" s="23">
        <v>26</v>
      </c>
      <c r="V40" s="23">
        <v>13</v>
      </c>
      <c r="W40" s="23">
        <v>11</v>
      </c>
      <c r="X40" s="23">
        <v>11</v>
      </c>
      <c r="Y40" s="23">
        <v>1</v>
      </c>
      <c r="Z40" s="80"/>
      <c r="AA40" s="80"/>
    </row>
    <row r="41" spans="1:27" s="6" customFormat="1" ht="18" hidden="1" customHeight="1">
      <c r="A41" s="20"/>
      <c r="B41" s="4" t="s">
        <v>166</v>
      </c>
      <c r="C41" s="20"/>
      <c r="D41" s="20"/>
      <c r="E41" s="5">
        <f>SUM(F41:Y41)</f>
        <v>1417</v>
      </c>
      <c r="F41" s="5">
        <v>116</v>
      </c>
      <c r="G41" s="5">
        <v>95</v>
      </c>
      <c r="H41" s="5">
        <v>132</v>
      </c>
      <c r="I41" s="5">
        <v>134</v>
      </c>
      <c r="J41" s="5">
        <v>120</v>
      </c>
      <c r="K41" s="23">
        <v>133</v>
      </c>
      <c r="L41" s="23">
        <v>140</v>
      </c>
      <c r="M41" s="23">
        <v>111</v>
      </c>
      <c r="N41" s="23">
        <v>121</v>
      </c>
      <c r="O41" s="23">
        <v>78</v>
      </c>
      <c r="P41" s="23">
        <v>62</v>
      </c>
      <c r="Q41" s="23">
        <v>46</v>
      </c>
      <c r="R41" s="23">
        <v>42</v>
      </c>
      <c r="S41" s="23">
        <v>32</v>
      </c>
      <c r="T41" s="23">
        <v>24</v>
      </c>
      <c r="U41" s="23">
        <v>11</v>
      </c>
      <c r="V41" s="23">
        <v>6</v>
      </c>
      <c r="W41" s="23">
        <v>7</v>
      </c>
      <c r="X41" s="23">
        <v>5</v>
      </c>
      <c r="Y41" s="23">
        <v>2</v>
      </c>
      <c r="Z41" s="80"/>
      <c r="AA41" s="80"/>
    </row>
    <row r="42" spans="1:27" s="6" customFormat="1" ht="18" hidden="1" customHeight="1">
      <c r="A42" s="20"/>
      <c r="B42" s="4" t="s">
        <v>165</v>
      </c>
      <c r="C42" s="20"/>
      <c r="D42" s="20"/>
      <c r="E42" s="5">
        <f>SUM(F42:Y42)</f>
        <v>4298</v>
      </c>
      <c r="F42" s="5">
        <v>322</v>
      </c>
      <c r="G42" s="5">
        <v>319</v>
      </c>
      <c r="H42" s="5">
        <v>324</v>
      </c>
      <c r="I42" s="5">
        <v>337</v>
      </c>
      <c r="J42" s="5">
        <v>407</v>
      </c>
      <c r="K42" s="23">
        <v>413</v>
      </c>
      <c r="L42" s="23">
        <v>349</v>
      </c>
      <c r="M42" s="23">
        <v>416</v>
      </c>
      <c r="N42" s="23">
        <v>352</v>
      </c>
      <c r="O42" s="23">
        <v>290</v>
      </c>
      <c r="P42" s="23">
        <v>194</v>
      </c>
      <c r="Q42" s="23">
        <v>135</v>
      </c>
      <c r="R42" s="23">
        <v>129</v>
      </c>
      <c r="S42" s="23">
        <v>93</v>
      </c>
      <c r="T42" s="23">
        <v>79</v>
      </c>
      <c r="U42" s="23">
        <v>44</v>
      </c>
      <c r="V42" s="23">
        <v>24</v>
      </c>
      <c r="W42" s="23">
        <v>21</v>
      </c>
      <c r="X42" s="23">
        <v>43</v>
      </c>
      <c r="Y42" s="23">
        <v>7</v>
      </c>
      <c r="Z42" s="80"/>
      <c r="AA42" s="80"/>
    </row>
    <row r="43" spans="1:27" s="6" customFormat="1" ht="18" hidden="1" customHeight="1">
      <c r="A43" s="20"/>
      <c r="B43" s="4" t="s">
        <v>164</v>
      </c>
      <c r="C43" s="20"/>
      <c r="D43" s="20"/>
      <c r="E43" s="5">
        <f>SUM(F43:Y43)</f>
        <v>3208</v>
      </c>
      <c r="F43" s="5">
        <v>238</v>
      </c>
      <c r="G43" s="5">
        <v>250</v>
      </c>
      <c r="H43" s="5">
        <v>261</v>
      </c>
      <c r="I43" s="5">
        <v>245</v>
      </c>
      <c r="J43" s="5">
        <v>252</v>
      </c>
      <c r="K43" s="23">
        <v>306</v>
      </c>
      <c r="L43" s="23">
        <v>325</v>
      </c>
      <c r="M43" s="23">
        <v>286</v>
      </c>
      <c r="N43" s="23">
        <v>262</v>
      </c>
      <c r="O43" s="23">
        <v>237</v>
      </c>
      <c r="P43" s="23">
        <v>167</v>
      </c>
      <c r="Q43" s="23">
        <v>103</v>
      </c>
      <c r="R43" s="23">
        <v>88</v>
      </c>
      <c r="S43" s="23">
        <v>62</v>
      </c>
      <c r="T43" s="23">
        <v>43</v>
      </c>
      <c r="U43" s="23">
        <v>18</v>
      </c>
      <c r="V43" s="23">
        <v>18</v>
      </c>
      <c r="W43" s="23">
        <v>11</v>
      </c>
      <c r="X43" s="23">
        <v>18</v>
      </c>
      <c r="Y43" s="23">
        <v>18</v>
      </c>
      <c r="Z43" s="80"/>
      <c r="AA43" s="80"/>
    </row>
    <row r="44" spans="1:27" s="6" customFormat="1" ht="18" hidden="1" customHeight="1">
      <c r="A44" s="20"/>
      <c r="B44" s="4" t="s">
        <v>163</v>
      </c>
      <c r="C44" s="20"/>
      <c r="D44" s="20"/>
      <c r="E44" s="5">
        <f>SUM(F44:Y44)</f>
        <v>3370</v>
      </c>
      <c r="F44" s="5">
        <v>208</v>
      </c>
      <c r="G44" s="5">
        <v>251</v>
      </c>
      <c r="H44" s="5">
        <v>291</v>
      </c>
      <c r="I44" s="5">
        <v>229</v>
      </c>
      <c r="J44" s="5">
        <v>288</v>
      </c>
      <c r="K44" s="23">
        <v>298</v>
      </c>
      <c r="L44" s="23">
        <v>267</v>
      </c>
      <c r="M44" s="23">
        <v>277</v>
      </c>
      <c r="N44" s="23">
        <v>279</v>
      </c>
      <c r="O44" s="23">
        <v>232</v>
      </c>
      <c r="P44" s="23">
        <v>185</v>
      </c>
      <c r="Q44" s="23">
        <v>137</v>
      </c>
      <c r="R44" s="23">
        <v>98</v>
      </c>
      <c r="S44" s="23">
        <v>137</v>
      </c>
      <c r="T44" s="23">
        <v>69</v>
      </c>
      <c r="U44" s="23">
        <v>48</v>
      </c>
      <c r="V44" s="23">
        <v>37</v>
      </c>
      <c r="W44" s="23">
        <v>23</v>
      </c>
      <c r="X44" s="23">
        <v>10</v>
      </c>
      <c r="Y44" s="23">
        <v>6</v>
      </c>
      <c r="Z44" s="80"/>
      <c r="AA44" s="80"/>
    </row>
    <row r="45" spans="1:27" s="6" customFormat="1" ht="18" hidden="1" customHeight="1">
      <c r="A45" s="20"/>
      <c r="B45" s="4" t="s">
        <v>162</v>
      </c>
      <c r="C45" s="20"/>
      <c r="D45" s="20"/>
      <c r="E45" s="5">
        <f>SUM(F45:Y45)</f>
        <v>1630</v>
      </c>
      <c r="F45" s="5">
        <v>123</v>
      </c>
      <c r="G45" s="5">
        <v>121</v>
      </c>
      <c r="H45" s="5">
        <v>123</v>
      </c>
      <c r="I45" s="5">
        <v>124</v>
      </c>
      <c r="J45" s="5">
        <v>123</v>
      </c>
      <c r="K45" s="23">
        <v>120</v>
      </c>
      <c r="L45" s="23">
        <v>149</v>
      </c>
      <c r="M45" s="23">
        <v>141</v>
      </c>
      <c r="N45" s="23">
        <v>158</v>
      </c>
      <c r="O45" s="23">
        <v>113</v>
      </c>
      <c r="P45" s="23">
        <v>57</v>
      </c>
      <c r="Q45" s="23">
        <v>74</v>
      </c>
      <c r="R45" s="23">
        <v>47</v>
      </c>
      <c r="S45" s="23">
        <v>55</v>
      </c>
      <c r="T45" s="23">
        <v>34</v>
      </c>
      <c r="U45" s="23">
        <v>23</v>
      </c>
      <c r="V45" s="23">
        <v>10</v>
      </c>
      <c r="W45" s="23">
        <v>7</v>
      </c>
      <c r="X45" s="23">
        <v>25</v>
      </c>
      <c r="Y45" s="23">
        <v>3</v>
      </c>
      <c r="Z45" s="80"/>
      <c r="AA45" s="80"/>
    </row>
    <row r="46" spans="1:27" s="6" customFormat="1" ht="18" hidden="1" customHeight="1">
      <c r="A46" s="20"/>
      <c r="B46" s="4" t="s">
        <v>161</v>
      </c>
      <c r="C46" s="20"/>
      <c r="D46" s="20"/>
      <c r="E46" s="5">
        <f>SUM(F46:Y46)</f>
        <v>2092</v>
      </c>
      <c r="F46" s="5">
        <v>160</v>
      </c>
      <c r="G46" s="5">
        <v>191</v>
      </c>
      <c r="H46" s="5">
        <v>176</v>
      </c>
      <c r="I46" s="5">
        <v>187</v>
      </c>
      <c r="J46" s="5">
        <v>170</v>
      </c>
      <c r="K46" s="23">
        <v>179</v>
      </c>
      <c r="L46" s="23">
        <v>201</v>
      </c>
      <c r="M46" s="23">
        <v>170</v>
      </c>
      <c r="N46" s="23">
        <v>176</v>
      </c>
      <c r="O46" s="23">
        <v>132</v>
      </c>
      <c r="P46" s="23">
        <v>95</v>
      </c>
      <c r="Q46" s="23">
        <v>72</v>
      </c>
      <c r="R46" s="23">
        <v>54</v>
      </c>
      <c r="S46" s="23">
        <v>38</v>
      </c>
      <c r="T46" s="23">
        <v>36</v>
      </c>
      <c r="U46" s="23">
        <v>13</v>
      </c>
      <c r="V46" s="23">
        <v>3</v>
      </c>
      <c r="W46" s="23">
        <v>5</v>
      </c>
      <c r="X46" s="23">
        <v>26</v>
      </c>
      <c r="Y46" s="23">
        <v>8</v>
      </c>
      <c r="Z46" s="80"/>
      <c r="AA46" s="80"/>
    </row>
    <row r="47" spans="1:27" s="6" customFormat="1" ht="18" hidden="1" customHeight="1">
      <c r="A47" s="20"/>
      <c r="B47" s="4" t="s">
        <v>160</v>
      </c>
      <c r="C47" s="20"/>
      <c r="D47" s="20"/>
      <c r="E47" s="5">
        <f>SUM(F47:Y47)</f>
        <v>4539</v>
      </c>
      <c r="F47" s="5">
        <v>310</v>
      </c>
      <c r="G47" s="5">
        <v>339</v>
      </c>
      <c r="H47" s="5">
        <v>418</v>
      </c>
      <c r="I47" s="5">
        <v>356</v>
      </c>
      <c r="J47" s="5">
        <v>404</v>
      </c>
      <c r="K47" s="23">
        <v>420</v>
      </c>
      <c r="L47" s="23">
        <v>390</v>
      </c>
      <c r="M47" s="23">
        <v>379</v>
      </c>
      <c r="N47" s="23">
        <v>386</v>
      </c>
      <c r="O47" s="23">
        <v>331</v>
      </c>
      <c r="P47" s="23">
        <v>225</v>
      </c>
      <c r="Q47" s="23">
        <v>157</v>
      </c>
      <c r="R47" s="23">
        <v>128</v>
      </c>
      <c r="S47" s="23">
        <v>108</v>
      </c>
      <c r="T47" s="23">
        <v>68</v>
      </c>
      <c r="U47" s="23">
        <v>48</v>
      </c>
      <c r="V47" s="23">
        <v>22</v>
      </c>
      <c r="W47" s="23">
        <v>18</v>
      </c>
      <c r="X47" s="23">
        <v>22</v>
      </c>
      <c r="Y47" s="23">
        <v>10</v>
      </c>
      <c r="Z47" s="80"/>
      <c r="AA47" s="80"/>
    </row>
    <row r="48" spans="1:27" s="6" customFormat="1" ht="18" hidden="1" customHeight="1">
      <c r="A48" s="20"/>
      <c r="B48" s="4" t="s">
        <v>159</v>
      </c>
      <c r="C48" s="20"/>
      <c r="D48" s="20"/>
      <c r="E48" s="5">
        <f>SUM(F48:Y48)</f>
        <v>4669</v>
      </c>
      <c r="F48" s="5">
        <v>292</v>
      </c>
      <c r="G48" s="5">
        <v>357</v>
      </c>
      <c r="H48" s="5">
        <v>360</v>
      </c>
      <c r="I48" s="5">
        <v>413</v>
      </c>
      <c r="J48" s="5">
        <v>451</v>
      </c>
      <c r="K48" s="23">
        <v>481</v>
      </c>
      <c r="L48" s="23">
        <v>392</v>
      </c>
      <c r="M48" s="23">
        <v>383</v>
      </c>
      <c r="N48" s="23">
        <v>359</v>
      </c>
      <c r="O48" s="23">
        <v>323</v>
      </c>
      <c r="P48" s="23">
        <v>231</v>
      </c>
      <c r="Q48" s="23">
        <v>182</v>
      </c>
      <c r="R48" s="23">
        <v>116</v>
      </c>
      <c r="S48" s="23">
        <v>120</v>
      </c>
      <c r="T48" s="23">
        <v>69</v>
      </c>
      <c r="U48" s="23">
        <v>38</v>
      </c>
      <c r="V48" s="23">
        <v>22</v>
      </c>
      <c r="W48" s="23">
        <v>16</v>
      </c>
      <c r="X48" s="23">
        <v>45</v>
      </c>
      <c r="Y48" s="23">
        <v>19</v>
      </c>
      <c r="Z48" s="80"/>
      <c r="AA48" s="80"/>
    </row>
    <row r="49" spans="1:27" s="6" customFormat="1" ht="35.25" hidden="1" customHeight="1">
      <c r="A49" s="20"/>
      <c r="B49" s="4" t="s">
        <v>158</v>
      </c>
      <c r="C49" s="20"/>
      <c r="D49" s="20"/>
      <c r="E49" s="5">
        <f>SUM(F49:Y49)</f>
        <v>4027</v>
      </c>
      <c r="F49" s="5">
        <v>297</v>
      </c>
      <c r="G49" s="5">
        <v>335</v>
      </c>
      <c r="H49" s="5">
        <v>324</v>
      </c>
      <c r="I49" s="5">
        <v>358</v>
      </c>
      <c r="J49" s="5">
        <v>342</v>
      </c>
      <c r="K49" s="23">
        <v>381</v>
      </c>
      <c r="L49" s="23">
        <v>354</v>
      </c>
      <c r="M49" s="23">
        <v>365</v>
      </c>
      <c r="N49" s="23">
        <v>289</v>
      </c>
      <c r="O49" s="23">
        <v>254</v>
      </c>
      <c r="P49" s="23">
        <v>196</v>
      </c>
      <c r="Q49" s="23">
        <v>127</v>
      </c>
      <c r="R49" s="23">
        <v>118</v>
      </c>
      <c r="S49" s="23">
        <v>94</v>
      </c>
      <c r="T49" s="23">
        <v>63</v>
      </c>
      <c r="U49" s="23">
        <v>57</v>
      </c>
      <c r="V49" s="23">
        <v>13</v>
      </c>
      <c r="W49" s="23">
        <v>13</v>
      </c>
      <c r="X49" s="23">
        <v>46</v>
      </c>
      <c r="Y49" s="23">
        <v>1</v>
      </c>
      <c r="Z49" s="80"/>
      <c r="AA49" s="80"/>
    </row>
    <row r="50" spans="1:27" s="26" customFormat="1" ht="20.100000000000001" customHeight="1">
      <c r="A50" s="25" t="s">
        <v>18</v>
      </c>
      <c r="B50" s="25"/>
      <c r="C50" s="25"/>
      <c r="D50" s="25"/>
      <c r="E50" s="89">
        <f>SUM(E52:E56)</f>
        <v>139005</v>
      </c>
      <c r="F50" s="89">
        <f>SUM(F52:F56)</f>
        <v>7846</v>
      </c>
      <c r="G50" s="89">
        <f>SUM(G52:G56)</f>
        <v>8637</v>
      </c>
      <c r="H50" s="89">
        <f>SUM(H52:H56)</f>
        <v>10263</v>
      </c>
      <c r="I50" s="89">
        <f>SUM(I52:I56)</f>
        <v>9801</v>
      </c>
      <c r="J50" s="89">
        <f>SUM(J52:J56)</f>
        <v>10969</v>
      </c>
      <c r="K50" s="89">
        <f>SUM(K52:K56)</f>
        <v>11682</v>
      </c>
      <c r="L50" s="89">
        <f>SUM(L52:L56)</f>
        <v>11636</v>
      </c>
      <c r="M50" s="89">
        <f>SUM(M52:M56)</f>
        <v>12035</v>
      </c>
      <c r="N50" s="89">
        <f>SUM(N52:N56)</f>
        <v>11991</v>
      </c>
      <c r="O50" s="89">
        <f>SUM(O52:O56)</f>
        <v>10591</v>
      </c>
      <c r="P50" s="89">
        <f>SUM(P52:P56)</f>
        <v>8874</v>
      </c>
      <c r="Q50" s="89">
        <f>SUM(Q52:Q56)</f>
        <v>6414</v>
      </c>
      <c r="R50" s="89">
        <f>SUM(R52:R56)</f>
        <v>4599</v>
      </c>
      <c r="S50" s="89">
        <f>SUM(S52:S56)</f>
        <v>3930</v>
      </c>
      <c r="T50" s="89">
        <f>SUM(T52:T56)</f>
        <v>3229</v>
      </c>
      <c r="U50" s="89">
        <f>SUM(U52:U56)</f>
        <v>2222</v>
      </c>
      <c r="V50" s="89">
        <f>SUM(V52:V56)</f>
        <v>1287</v>
      </c>
      <c r="W50" s="89">
        <f>SUM(W52:W56)</f>
        <v>1027</v>
      </c>
      <c r="X50" s="89">
        <f>SUM(X52:X56)</f>
        <v>1665</v>
      </c>
      <c r="Y50" s="89">
        <f>SUM(Y52:Y56)</f>
        <v>307</v>
      </c>
      <c r="Z50" s="81" t="s">
        <v>17</v>
      </c>
      <c r="AA50" s="81"/>
    </row>
    <row r="51" spans="1:27" s="26" customFormat="1" ht="18" hidden="1" customHeight="1">
      <c r="A51" s="90" t="s">
        <v>190</v>
      </c>
      <c r="B51" s="90"/>
      <c r="C51" s="90"/>
      <c r="D51" s="90"/>
      <c r="E51" s="89">
        <f>SUM(E52:E55)</f>
        <v>57155</v>
      </c>
      <c r="F51" s="89">
        <f>SUM(F52:F55)</f>
        <v>3117</v>
      </c>
      <c r="G51" s="89">
        <f>SUM(G52:G55)</f>
        <v>3740</v>
      </c>
      <c r="H51" s="89">
        <f>SUM(H52:H55)</f>
        <v>4376</v>
      </c>
      <c r="I51" s="89">
        <f>SUM(I52:I55)</f>
        <v>4103</v>
      </c>
      <c r="J51" s="89">
        <f>SUM(J52:J55)</f>
        <v>4460</v>
      </c>
      <c r="K51" s="89">
        <f>SUM(K52:K55)</f>
        <v>4507</v>
      </c>
      <c r="L51" s="89">
        <f>SUM(L52:L55)</f>
        <v>4562</v>
      </c>
      <c r="M51" s="89">
        <f>SUM(M52:M55)</f>
        <v>4656</v>
      </c>
      <c r="N51" s="89">
        <f>SUM(N52:N55)</f>
        <v>4747</v>
      </c>
      <c r="O51" s="89">
        <f>SUM(O52:O55)</f>
        <v>4433</v>
      </c>
      <c r="P51" s="89">
        <f>SUM(P52:P55)</f>
        <v>3823</v>
      </c>
      <c r="Q51" s="89">
        <f>SUM(Q52:Q55)</f>
        <v>2779</v>
      </c>
      <c r="R51" s="89">
        <f>SUM(R52:R55)</f>
        <v>1977</v>
      </c>
      <c r="S51" s="89">
        <f>SUM(S52:S55)</f>
        <v>1623</v>
      </c>
      <c r="T51" s="89">
        <f>SUM(T52:T55)</f>
        <v>1293</v>
      </c>
      <c r="U51" s="89">
        <f>SUM(U52:U55)</f>
        <v>919</v>
      </c>
      <c r="V51" s="89">
        <f>SUM(V52:V55)</f>
        <v>496</v>
      </c>
      <c r="W51" s="89">
        <f>SUM(W52:W55)</f>
        <v>339</v>
      </c>
      <c r="X51" s="89">
        <f>SUM(X52:X55)</f>
        <v>993</v>
      </c>
      <c r="Y51" s="89">
        <f>SUM(Y52:Y55)</f>
        <v>212</v>
      </c>
      <c r="Z51" s="75"/>
      <c r="AA51" s="75"/>
    </row>
    <row r="52" spans="1:27" s="6" customFormat="1" ht="20.100000000000001" customHeight="1">
      <c r="A52" s="3"/>
      <c r="B52" s="3" t="s">
        <v>189</v>
      </c>
      <c r="C52" s="3"/>
      <c r="D52" s="3"/>
      <c r="E52" s="5">
        <f>SUM(F52:Y52)</f>
        <v>44600</v>
      </c>
      <c r="F52" s="5">
        <v>2423</v>
      </c>
      <c r="G52" s="5">
        <v>3027</v>
      </c>
      <c r="H52" s="5">
        <v>3530</v>
      </c>
      <c r="I52" s="5">
        <v>3207</v>
      </c>
      <c r="J52" s="5">
        <v>3566</v>
      </c>
      <c r="K52" s="23">
        <v>3511</v>
      </c>
      <c r="L52" s="23">
        <v>3591</v>
      </c>
      <c r="M52" s="23">
        <v>3568</v>
      </c>
      <c r="N52" s="23">
        <v>3608</v>
      </c>
      <c r="O52" s="23">
        <v>3427</v>
      </c>
      <c r="P52" s="23">
        <v>3015</v>
      </c>
      <c r="Q52" s="23">
        <v>2167</v>
      </c>
      <c r="R52" s="23">
        <v>1489</v>
      </c>
      <c r="S52" s="23">
        <v>1209</v>
      </c>
      <c r="T52" s="23">
        <v>955</v>
      </c>
      <c r="U52" s="23">
        <v>652</v>
      </c>
      <c r="V52" s="23">
        <v>364</v>
      </c>
      <c r="W52" s="23">
        <v>231</v>
      </c>
      <c r="X52" s="23">
        <v>863</v>
      </c>
      <c r="Y52" s="23">
        <v>197</v>
      </c>
      <c r="Z52" s="80"/>
      <c r="AA52" s="80" t="s">
        <v>188</v>
      </c>
    </row>
    <row r="53" spans="1:27" s="6" customFormat="1" ht="20.100000000000001" customHeight="1">
      <c r="A53" s="3"/>
      <c r="B53" s="3" t="s">
        <v>187</v>
      </c>
      <c r="C53" s="3"/>
      <c r="D53" s="3"/>
      <c r="E53" s="5">
        <f>SUM(F53:Y53)</f>
        <v>3413</v>
      </c>
      <c r="F53" s="5">
        <v>192</v>
      </c>
      <c r="G53" s="5">
        <v>192</v>
      </c>
      <c r="H53" s="5">
        <v>234</v>
      </c>
      <c r="I53" s="5">
        <v>225</v>
      </c>
      <c r="J53" s="5">
        <v>238</v>
      </c>
      <c r="K53" s="23">
        <v>276</v>
      </c>
      <c r="L53" s="23">
        <v>231</v>
      </c>
      <c r="M53" s="23">
        <v>297</v>
      </c>
      <c r="N53" s="23">
        <v>292</v>
      </c>
      <c r="O53" s="23">
        <v>291</v>
      </c>
      <c r="P53" s="23">
        <v>229</v>
      </c>
      <c r="Q53" s="23">
        <v>193</v>
      </c>
      <c r="R53" s="23">
        <v>138</v>
      </c>
      <c r="S53" s="23">
        <v>134</v>
      </c>
      <c r="T53" s="23">
        <v>83</v>
      </c>
      <c r="U53" s="23">
        <v>75</v>
      </c>
      <c r="V53" s="23">
        <v>38</v>
      </c>
      <c r="W53" s="23">
        <v>35</v>
      </c>
      <c r="X53" s="23">
        <v>18</v>
      </c>
      <c r="Y53" s="23">
        <v>2</v>
      </c>
      <c r="Z53" s="80"/>
      <c r="AA53" s="80" t="s">
        <v>186</v>
      </c>
    </row>
    <row r="54" spans="1:27" s="6" customFormat="1" ht="20.100000000000001" customHeight="1">
      <c r="A54" s="3"/>
      <c r="B54" s="3" t="s">
        <v>185</v>
      </c>
      <c r="C54" s="3"/>
      <c r="D54" s="3"/>
      <c r="E54" s="5">
        <f>SUM(F54:Y54)</f>
        <v>3773</v>
      </c>
      <c r="F54" s="5">
        <v>231</v>
      </c>
      <c r="G54" s="5">
        <v>191</v>
      </c>
      <c r="H54" s="5">
        <v>241</v>
      </c>
      <c r="I54" s="5">
        <v>291</v>
      </c>
      <c r="J54" s="5">
        <v>248</v>
      </c>
      <c r="K54" s="23">
        <v>313</v>
      </c>
      <c r="L54" s="23">
        <v>299</v>
      </c>
      <c r="M54" s="23">
        <v>320</v>
      </c>
      <c r="N54" s="23">
        <v>353</v>
      </c>
      <c r="O54" s="23">
        <v>324</v>
      </c>
      <c r="P54" s="23">
        <v>258</v>
      </c>
      <c r="Q54" s="23">
        <v>168</v>
      </c>
      <c r="R54" s="23">
        <v>145</v>
      </c>
      <c r="S54" s="23">
        <v>102</v>
      </c>
      <c r="T54" s="23">
        <v>93</v>
      </c>
      <c r="U54" s="23">
        <v>76</v>
      </c>
      <c r="V54" s="23">
        <v>40</v>
      </c>
      <c r="W54" s="23">
        <v>16</v>
      </c>
      <c r="X54" s="23">
        <v>62</v>
      </c>
      <c r="Y54" s="23">
        <v>2</v>
      </c>
      <c r="Z54" s="80"/>
      <c r="AA54" s="80" t="s">
        <v>184</v>
      </c>
    </row>
    <row r="55" spans="1:27" s="6" customFormat="1" ht="20.100000000000001" customHeight="1">
      <c r="A55" s="3"/>
      <c r="B55" s="3" t="s">
        <v>183</v>
      </c>
      <c r="C55" s="3"/>
      <c r="D55" s="3"/>
      <c r="E55" s="5">
        <f>SUM(F55:Y55)</f>
        <v>5369</v>
      </c>
      <c r="F55" s="5">
        <v>271</v>
      </c>
      <c r="G55" s="5">
        <v>330</v>
      </c>
      <c r="H55" s="5">
        <v>371</v>
      </c>
      <c r="I55" s="5">
        <v>380</v>
      </c>
      <c r="J55" s="5">
        <v>408</v>
      </c>
      <c r="K55" s="23">
        <v>407</v>
      </c>
      <c r="L55" s="23">
        <v>441</v>
      </c>
      <c r="M55" s="23">
        <v>471</v>
      </c>
      <c r="N55" s="23">
        <v>494</v>
      </c>
      <c r="O55" s="23">
        <v>391</v>
      </c>
      <c r="P55" s="23">
        <v>321</v>
      </c>
      <c r="Q55" s="23">
        <v>251</v>
      </c>
      <c r="R55" s="23">
        <v>205</v>
      </c>
      <c r="S55" s="23">
        <v>178</v>
      </c>
      <c r="T55" s="23">
        <v>162</v>
      </c>
      <c r="U55" s="23">
        <v>116</v>
      </c>
      <c r="V55" s="23">
        <v>54</v>
      </c>
      <c r="W55" s="23">
        <v>57</v>
      </c>
      <c r="X55" s="23">
        <v>50</v>
      </c>
      <c r="Y55" s="23">
        <v>11</v>
      </c>
      <c r="Z55" s="80"/>
      <c r="AA55" s="80" t="s">
        <v>182</v>
      </c>
    </row>
    <row r="56" spans="1:27" s="6" customFormat="1" ht="20.100000000000001" customHeight="1">
      <c r="A56" s="10"/>
      <c r="B56" s="10" t="s">
        <v>13</v>
      </c>
      <c r="C56" s="10"/>
      <c r="D56" s="10"/>
      <c r="E56" s="78">
        <f>SUM(F56:Y56)</f>
        <v>81850</v>
      </c>
      <c r="F56" s="78">
        <v>4729</v>
      </c>
      <c r="G56" s="78">
        <v>4897</v>
      </c>
      <c r="H56" s="78">
        <v>5887</v>
      </c>
      <c r="I56" s="78">
        <v>5698</v>
      </c>
      <c r="J56" s="78">
        <v>6509</v>
      </c>
      <c r="K56" s="78">
        <v>7175</v>
      </c>
      <c r="L56" s="78">
        <v>7074</v>
      </c>
      <c r="M56" s="78">
        <v>7379</v>
      </c>
      <c r="N56" s="78">
        <v>7244</v>
      </c>
      <c r="O56" s="78">
        <v>6158</v>
      </c>
      <c r="P56" s="78">
        <v>5051</v>
      </c>
      <c r="Q56" s="78">
        <v>3635</v>
      </c>
      <c r="R56" s="78">
        <v>2622</v>
      </c>
      <c r="S56" s="78">
        <v>2307</v>
      </c>
      <c r="T56" s="78">
        <v>1936</v>
      </c>
      <c r="U56" s="78">
        <v>1303</v>
      </c>
      <c r="V56" s="78">
        <v>791</v>
      </c>
      <c r="W56" s="78">
        <v>688</v>
      </c>
      <c r="X56" s="78">
        <v>672</v>
      </c>
      <c r="Y56" s="78">
        <v>95</v>
      </c>
      <c r="Z56" s="86"/>
      <c r="AA56" s="21" t="s">
        <v>12</v>
      </c>
    </row>
    <row r="57" spans="1:27" s="6" customFormat="1" ht="18" hidden="1" customHeight="1">
      <c r="A57" s="20"/>
      <c r="B57" s="4" t="s">
        <v>181</v>
      </c>
      <c r="C57" s="20"/>
      <c r="D57" s="19"/>
      <c r="E57" s="18">
        <f>SUM(F57:Y57)</f>
        <v>4351</v>
      </c>
      <c r="F57" s="18">
        <v>241</v>
      </c>
      <c r="G57" s="18">
        <v>281</v>
      </c>
      <c r="H57" s="18">
        <v>332</v>
      </c>
      <c r="I57" s="18">
        <v>322</v>
      </c>
      <c r="J57" s="18">
        <v>348</v>
      </c>
      <c r="K57" s="17">
        <v>365</v>
      </c>
      <c r="L57" s="17">
        <v>414</v>
      </c>
      <c r="M57" s="17">
        <v>436</v>
      </c>
      <c r="N57" s="17">
        <v>381</v>
      </c>
      <c r="O57" s="17">
        <v>287</v>
      </c>
      <c r="P57" s="17">
        <v>236</v>
      </c>
      <c r="Q57" s="17">
        <v>175</v>
      </c>
      <c r="R57" s="17">
        <v>134</v>
      </c>
      <c r="S57" s="17">
        <v>127</v>
      </c>
      <c r="T57" s="17">
        <v>94</v>
      </c>
      <c r="U57" s="17">
        <v>77</v>
      </c>
      <c r="V57" s="17">
        <v>47</v>
      </c>
      <c r="W57" s="17">
        <v>31</v>
      </c>
      <c r="X57" s="17">
        <v>23</v>
      </c>
      <c r="Y57" s="17">
        <v>0</v>
      </c>
      <c r="Z57" s="84"/>
      <c r="AA57" s="80"/>
    </row>
    <row r="58" spans="1:27" s="6" customFormat="1" ht="18" hidden="1" customHeight="1">
      <c r="A58" s="20"/>
      <c r="B58" s="4" t="s">
        <v>180</v>
      </c>
      <c r="C58" s="20"/>
      <c r="D58" s="19"/>
      <c r="E58" s="18">
        <f>SUM(F58:Y58)</f>
        <v>1768</v>
      </c>
      <c r="F58" s="18">
        <v>104</v>
      </c>
      <c r="G58" s="18">
        <v>94</v>
      </c>
      <c r="H58" s="18">
        <v>104</v>
      </c>
      <c r="I58" s="18">
        <v>143</v>
      </c>
      <c r="J58" s="18">
        <v>151</v>
      </c>
      <c r="K58" s="17">
        <v>147</v>
      </c>
      <c r="L58" s="17">
        <v>167</v>
      </c>
      <c r="M58" s="17">
        <v>162</v>
      </c>
      <c r="N58" s="17">
        <v>153</v>
      </c>
      <c r="O58" s="17">
        <v>133</v>
      </c>
      <c r="P58" s="17">
        <v>108</v>
      </c>
      <c r="Q58" s="17">
        <v>78</v>
      </c>
      <c r="R58" s="17">
        <v>63</v>
      </c>
      <c r="S58" s="17">
        <v>42</v>
      </c>
      <c r="T58" s="17">
        <v>52</v>
      </c>
      <c r="U58" s="17">
        <v>27</v>
      </c>
      <c r="V58" s="17">
        <v>14</v>
      </c>
      <c r="W58" s="17">
        <v>19</v>
      </c>
      <c r="X58" s="17">
        <v>6</v>
      </c>
      <c r="Y58" s="17">
        <v>1</v>
      </c>
      <c r="Z58" s="84"/>
      <c r="AA58" s="80"/>
    </row>
    <row r="59" spans="1:27" s="6" customFormat="1" ht="18" hidden="1" customHeight="1">
      <c r="A59" s="20"/>
      <c r="B59" s="4" t="s">
        <v>179</v>
      </c>
      <c r="C59" s="20"/>
      <c r="D59" s="19"/>
      <c r="E59" s="18">
        <f>SUM(F59:Y59)</f>
        <v>2333</v>
      </c>
      <c r="F59" s="18">
        <v>171</v>
      </c>
      <c r="G59" s="18">
        <v>155</v>
      </c>
      <c r="H59" s="18">
        <v>172</v>
      </c>
      <c r="I59" s="18">
        <v>164</v>
      </c>
      <c r="J59" s="18">
        <v>204</v>
      </c>
      <c r="K59" s="17">
        <v>201</v>
      </c>
      <c r="L59" s="17">
        <v>188</v>
      </c>
      <c r="M59" s="17">
        <v>223</v>
      </c>
      <c r="N59" s="17">
        <v>217</v>
      </c>
      <c r="O59" s="17">
        <v>177</v>
      </c>
      <c r="P59" s="17">
        <v>140</v>
      </c>
      <c r="Q59" s="17">
        <v>81</v>
      </c>
      <c r="R59" s="17">
        <v>49</v>
      </c>
      <c r="S59" s="17">
        <v>59</v>
      </c>
      <c r="T59" s="17">
        <v>49</v>
      </c>
      <c r="U59" s="17">
        <v>33</v>
      </c>
      <c r="V59" s="17">
        <v>19</v>
      </c>
      <c r="W59" s="17">
        <v>12</v>
      </c>
      <c r="X59" s="17">
        <v>17</v>
      </c>
      <c r="Y59" s="17">
        <v>2</v>
      </c>
      <c r="Z59" s="84"/>
      <c r="AA59" s="80"/>
    </row>
    <row r="60" spans="1:27" s="6" customFormat="1" ht="18" hidden="1" customHeight="1">
      <c r="A60" s="20"/>
      <c r="B60" s="4" t="s">
        <v>178</v>
      </c>
      <c r="C60" s="20"/>
      <c r="D60" s="19"/>
      <c r="E60" s="18">
        <f>SUM(F60:Y60)</f>
        <v>3066</v>
      </c>
      <c r="F60" s="18">
        <v>201</v>
      </c>
      <c r="G60" s="18">
        <v>196</v>
      </c>
      <c r="H60" s="18">
        <v>203</v>
      </c>
      <c r="I60" s="18">
        <v>222</v>
      </c>
      <c r="J60" s="18">
        <v>274</v>
      </c>
      <c r="K60" s="17">
        <v>263</v>
      </c>
      <c r="L60" s="17">
        <v>282</v>
      </c>
      <c r="M60" s="17">
        <v>246</v>
      </c>
      <c r="N60" s="17">
        <v>262</v>
      </c>
      <c r="O60" s="17">
        <v>223</v>
      </c>
      <c r="P60" s="17">
        <v>164</v>
      </c>
      <c r="Q60" s="17">
        <v>99</v>
      </c>
      <c r="R60" s="17">
        <v>116</v>
      </c>
      <c r="S60" s="17">
        <v>100</v>
      </c>
      <c r="T60" s="17">
        <v>81</v>
      </c>
      <c r="U60" s="17">
        <v>61</v>
      </c>
      <c r="V60" s="17">
        <v>30</v>
      </c>
      <c r="W60" s="17">
        <v>26</v>
      </c>
      <c r="X60" s="17">
        <v>14</v>
      </c>
      <c r="Y60" s="17">
        <v>3</v>
      </c>
      <c r="Z60" s="84"/>
      <c r="AA60" s="80"/>
    </row>
    <row r="61" spans="1:27" s="6" customFormat="1" ht="18" hidden="1" customHeight="1">
      <c r="A61" s="20"/>
      <c r="B61" s="4" t="s">
        <v>177</v>
      </c>
      <c r="C61" s="20"/>
      <c r="D61" s="19"/>
      <c r="E61" s="18">
        <f>SUM(F61:Y61)</f>
        <v>3910</v>
      </c>
      <c r="F61" s="18">
        <v>228</v>
      </c>
      <c r="G61" s="18">
        <v>286</v>
      </c>
      <c r="H61" s="18">
        <v>285</v>
      </c>
      <c r="I61" s="18">
        <v>251</v>
      </c>
      <c r="J61" s="18">
        <v>329</v>
      </c>
      <c r="K61" s="17">
        <v>361</v>
      </c>
      <c r="L61" s="17">
        <v>334</v>
      </c>
      <c r="M61" s="17">
        <v>356</v>
      </c>
      <c r="N61" s="17">
        <v>319</v>
      </c>
      <c r="O61" s="17">
        <v>304</v>
      </c>
      <c r="P61" s="17">
        <v>204</v>
      </c>
      <c r="Q61" s="17">
        <v>152</v>
      </c>
      <c r="R61" s="17">
        <v>133</v>
      </c>
      <c r="S61" s="17">
        <v>120</v>
      </c>
      <c r="T61" s="17">
        <v>99</v>
      </c>
      <c r="U61" s="17">
        <v>63</v>
      </c>
      <c r="V61" s="17">
        <v>39</v>
      </c>
      <c r="W61" s="17">
        <v>29</v>
      </c>
      <c r="X61" s="17">
        <v>16</v>
      </c>
      <c r="Y61" s="17">
        <v>2</v>
      </c>
      <c r="Z61" s="84"/>
      <c r="AA61" s="80"/>
    </row>
    <row r="62" spans="1:27" s="6" customFormat="1" ht="18" hidden="1" customHeight="1">
      <c r="A62" s="20"/>
      <c r="B62" s="4" t="s">
        <v>176</v>
      </c>
      <c r="C62" s="20"/>
      <c r="D62" s="19"/>
      <c r="E62" s="18">
        <f>SUM(F62:Y62)</f>
        <v>1827</v>
      </c>
      <c r="F62" s="18">
        <v>97</v>
      </c>
      <c r="G62" s="18">
        <v>114</v>
      </c>
      <c r="H62" s="18">
        <v>169</v>
      </c>
      <c r="I62" s="18">
        <v>152</v>
      </c>
      <c r="J62" s="18">
        <v>143</v>
      </c>
      <c r="K62" s="17">
        <v>153</v>
      </c>
      <c r="L62" s="17">
        <v>161</v>
      </c>
      <c r="M62" s="17">
        <v>168</v>
      </c>
      <c r="N62" s="17">
        <v>176</v>
      </c>
      <c r="O62" s="17">
        <v>136</v>
      </c>
      <c r="P62" s="17">
        <v>102</v>
      </c>
      <c r="Q62" s="17">
        <v>51</v>
      </c>
      <c r="R62" s="17">
        <v>52</v>
      </c>
      <c r="S62" s="17">
        <v>36</v>
      </c>
      <c r="T62" s="17">
        <v>43</v>
      </c>
      <c r="U62" s="17">
        <v>31</v>
      </c>
      <c r="V62" s="17">
        <v>18</v>
      </c>
      <c r="W62" s="17">
        <v>12</v>
      </c>
      <c r="X62" s="17">
        <v>7</v>
      </c>
      <c r="Y62" s="17">
        <v>6</v>
      </c>
      <c r="Z62" s="84"/>
      <c r="AA62" s="80"/>
    </row>
    <row r="63" spans="1:27" s="6" customFormat="1" ht="18" hidden="1" customHeight="1">
      <c r="A63" s="20"/>
      <c r="B63" s="4" t="s">
        <v>175</v>
      </c>
      <c r="C63" s="20"/>
      <c r="D63" s="19"/>
      <c r="E63" s="18">
        <f>SUM(F63:Y63)</f>
        <v>2317</v>
      </c>
      <c r="F63" s="18">
        <v>119</v>
      </c>
      <c r="G63" s="18">
        <v>133</v>
      </c>
      <c r="H63" s="18">
        <v>160</v>
      </c>
      <c r="I63" s="18">
        <v>171</v>
      </c>
      <c r="J63" s="18">
        <v>202</v>
      </c>
      <c r="K63" s="17">
        <v>185</v>
      </c>
      <c r="L63" s="17">
        <v>206</v>
      </c>
      <c r="M63" s="17">
        <v>223</v>
      </c>
      <c r="N63" s="17">
        <v>222</v>
      </c>
      <c r="O63" s="17">
        <v>158</v>
      </c>
      <c r="P63" s="17">
        <v>134</v>
      </c>
      <c r="Q63" s="17">
        <v>95</v>
      </c>
      <c r="R63" s="17">
        <v>79</v>
      </c>
      <c r="S63" s="17">
        <v>74</v>
      </c>
      <c r="T63" s="17">
        <v>65</v>
      </c>
      <c r="U63" s="17">
        <v>32</v>
      </c>
      <c r="V63" s="17">
        <v>21</v>
      </c>
      <c r="W63" s="17">
        <v>22</v>
      </c>
      <c r="X63" s="17">
        <v>16</v>
      </c>
      <c r="Y63" s="17">
        <v>0</v>
      </c>
      <c r="Z63" s="84"/>
      <c r="AA63" s="80"/>
    </row>
    <row r="64" spans="1:27" s="6" customFormat="1" ht="18" hidden="1" customHeight="1">
      <c r="A64" s="20"/>
      <c r="B64" s="4" t="s">
        <v>174</v>
      </c>
      <c r="C64" s="20"/>
      <c r="D64" s="19"/>
      <c r="E64" s="18">
        <f>SUM(F64:Y64)</f>
        <v>3186</v>
      </c>
      <c r="F64" s="18">
        <v>206</v>
      </c>
      <c r="G64" s="18">
        <v>245</v>
      </c>
      <c r="H64" s="18">
        <v>243</v>
      </c>
      <c r="I64" s="18">
        <v>216</v>
      </c>
      <c r="J64" s="18">
        <v>282</v>
      </c>
      <c r="K64" s="17">
        <v>296</v>
      </c>
      <c r="L64" s="17">
        <v>279</v>
      </c>
      <c r="M64" s="17">
        <v>318</v>
      </c>
      <c r="N64" s="17">
        <v>248</v>
      </c>
      <c r="O64" s="17">
        <v>224</v>
      </c>
      <c r="P64" s="17">
        <v>161</v>
      </c>
      <c r="Q64" s="17">
        <v>127</v>
      </c>
      <c r="R64" s="17">
        <v>108</v>
      </c>
      <c r="S64" s="17">
        <v>75</v>
      </c>
      <c r="T64" s="17">
        <v>50</v>
      </c>
      <c r="U64" s="17">
        <v>36</v>
      </c>
      <c r="V64" s="17">
        <v>25</v>
      </c>
      <c r="W64" s="17">
        <v>38</v>
      </c>
      <c r="X64" s="17">
        <v>9</v>
      </c>
      <c r="Y64" s="17">
        <v>0</v>
      </c>
      <c r="Z64" s="84"/>
      <c r="AA64" s="80"/>
    </row>
    <row r="65" spans="1:27" s="6" customFormat="1" ht="18" hidden="1" customHeight="1">
      <c r="A65" s="20"/>
      <c r="B65" s="4" t="s">
        <v>173</v>
      </c>
      <c r="C65" s="20"/>
      <c r="D65" s="19"/>
      <c r="E65" s="18">
        <f>SUM(F65:Y65)</f>
        <v>4305</v>
      </c>
      <c r="F65" s="18">
        <v>245</v>
      </c>
      <c r="G65" s="18">
        <v>264</v>
      </c>
      <c r="H65" s="18">
        <v>319</v>
      </c>
      <c r="I65" s="18">
        <v>297</v>
      </c>
      <c r="J65" s="18">
        <v>341</v>
      </c>
      <c r="K65" s="17">
        <v>348</v>
      </c>
      <c r="L65" s="17">
        <v>407</v>
      </c>
      <c r="M65" s="17">
        <v>420</v>
      </c>
      <c r="N65" s="17">
        <v>371</v>
      </c>
      <c r="O65" s="17">
        <v>344</v>
      </c>
      <c r="P65" s="17">
        <v>234</v>
      </c>
      <c r="Q65" s="17">
        <v>175</v>
      </c>
      <c r="R65" s="17">
        <v>161</v>
      </c>
      <c r="S65" s="17">
        <v>104</v>
      </c>
      <c r="T65" s="17">
        <v>92</v>
      </c>
      <c r="U65" s="17">
        <v>47</v>
      </c>
      <c r="V65" s="17">
        <v>20</v>
      </c>
      <c r="W65" s="17">
        <v>31</v>
      </c>
      <c r="X65" s="17">
        <v>69</v>
      </c>
      <c r="Y65" s="17">
        <v>16</v>
      </c>
      <c r="Z65" s="84"/>
      <c r="AA65" s="80"/>
    </row>
    <row r="66" spans="1:27" s="6" customFormat="1" ht="18" hidden="1" customHeight="1">
      <c r="A66" s="20"/>
      <c r="B66" s="4" t="s">
        <v>172</v>
      </c>
      <c r="C66" s="20"/>
      <c r="D66" s="19"/>
      <c r="E66" s="18">
        <f>SUM(F66:Y66)</f>
        <v>5291</v>
      </c>
      <c r="F66" s="18">
        <v>296</v>
      </c>
      <c r="G66" s="18">
        <v>340</v>
      </c>
      <c r="H66" s="18">
        <v>381</v>
      </c>
      <c r="I66" s="18">
        <v>374</v>
      </c>
      <c r="J66" s="18">
        <v>442</v>
      </c>
      <c r="K66" s="17">
        <v>471</v>
      </c>
      <c r="L66" s="17">
        <v>505</v>
      </c>
      <c r="M66" s="17">
        <v>491</v>
      </c>
      <c r="N66" s="17">
        <v>490</v>
      </c>
      <c r="O66" s="17">
        <v>384</v>
      </c>
      <c r="P66" s="17">
        <v>282</v>
      </c>
      <c r="Q66" s="17">
        <v>194</v>
      </c>
      <c r="R66" s="17">
        <v>148</v>
      </c>
      <c r="S66" s="17">
        <v>127</v>
      </c>
      <c r="T66" s="17">
        <v>108</v>
      </c>
      <c r="U66" s="17">
        <v>64</v>
      </c>
      <c r="V66" s="17">
        <v>38</v>
      </c>
      <c r="W66" s="17">
        <v>33</v>
      </c>
      <c r="X66" s="17">
        <v>120</v>
      </c>
      <c r="Y66" s="17">
        <v>3</v>
      </c>
      <c r="Z66" s="84"/>
      <c r="AA66" s="80"/>
    </row>
    <row r="67" spans="1:27" s="6" customFormat="1" ht="18" hidden="1" customHeight="1">
      <c r="A67" s="20"/>
      <c r="B67" s="4" t="s">
        <v>171</v>
      </c>
      <c r="C67" s="20"/>
      <c r="D67" s="19"/>
      <c r="E67" s="18">
        <f>SUM(F67:Y67)</f>
        <v>2917</v>
      </c>
      <c r="F67" s="18">
        <v>134</v>
      </c>
      <c r="G67" s="18">
        <v>195</v>
      </c>
      <c r="H67" s="18">
        <v>241</v>
      </c>
      <c r="I67" s="18">
        <v>184</v>
      </c>
      <c r="J67" s="18">
        <v>240</v>
      </c>
      <c r="K67" s="17">
        <v>269</v>
      </c>
      <c r="L67" s="17">
        <v>275</v>
      </c>
      <c r="M67" s="17">
        <v>242</v>
      </c>
      <c r="N67" s="17">
        <v>256</v>
      </c>
      <c r="O67" s="17">
        <v>235</v>
      </c>
      <c r="P67" s="17">
        <v>160</v>
      </c>
      <c r="Q67" s="17">
        <v>119</v>
      </c>
      <c r="R67" s="17">
        <v>100</v>
      </c>
      <c r="S67" s="17">
        <v>86</v>
      </c>
      <c r="T67" s="17">
        <v>55</v>
      </c>
      <c r="U67" s="17">
        <v>34</v>
      </c>
      <c r="V67" s="17">
        <v>28</v>
      </c>
      <c r="W67" s="17">
        <v>13</v>
      </c>
      <c r="X67" s="17">
        <v>46</v>
      </c>
      <c r="Y67" s="17">
        <v>5</v>
      </c>
      <c r="Z67" s="84"/>
      <c r="AA67" s="80"/>
    </row>
    <row r="68" spans="1:27" s="6" customFormat="1" ht="18" hidden="1" customHeight="1">
      <c r="A68" s="20"/>
      <c r="B68" s="4" t="s">
        <v>170</v>
      </c>
      <c r="C68" s="20"/>
      <c r="D68" s="19"/>
      <c r="E68" s="18">
        <f>SUM(F68:Y68)</f>
        <v>3813</v>
      </c>
      <c r="F68" s="18">
        <v>247</v>
      </c>
      <c r="G68" s="18">
        <v>251</v>
      </c>
      <c r="H68" s="18">
        <v>302</v>
      </c>
      <c r="I68" s="18">
        <v>286</v>
      </c>
      <c r="J68" s="18">
        <v>321</v>
      </c>
      <c r="K68" s="17">
        <v>359</v>
      </c>
      <c r="L68" s="17">
        <v>333</v>
      </c>
      <c r="M68" s="17">
        <v>333</v>
      </c>
      <c r="N68" s="17">
        <v>311</v>
      </c>
      <c r="O68" s="17">
        <v>292</v>
      </c>
      <c r="P68" s="17">
        <v>199</v>
      </c>
      <c r="Q68" s="17">
        <v>155</v>
      </c>
      <c r="R68" s="17">
        <v>109</v>
      </c>
      <c r="S68" s="17">
        <v>107</v>
      </c>
      <c r="T68" s="17">
        <v>70</v>
      </c>
      <c r="U68" s="17">
        <v>55</v>
      </c>
      <c r="V68" s="17">
        <v>25</v>
      </c>
      <c r="W68" s="17">
        <v>28</v>
      </c>
      <c r="X68" s="17">
        <v>22</v>
      </c>
      <c r="Y68" s="17">
        <v>8</v>
      </c>
      <c r="Z68" s="84"/>
      <c r="AA68" s="80"/>
    </row>
    <row r="69" spans="1:27" s="6" customFormat="1" ht="18" hidden="1" customHeight="1">
      <c r="A69" s="20"/>
      <c r="B69" s="4" t="s">
        <v>169</v>
      </c>
      <c r="C69" s="20"/>
      <c r="D69" s="19"/>
      <c r="E69" s="18">
        <f>SUM(F69:Y69)</f>
        <v>4214</v>
      </c>
      <c r="F69" s="18">
        <v>214</v>
      </c>
      <c r="G69" s="18">
        <v>314</v>
      </c>
      <c r="H69" s="18">
        <v>304</v>
      </c>
      <c r="I69" s="18">
        <v>304</v>
      </c>
      <c r="J69" s="18">
        <v>350</v>
      </c>
      <c r="K69" s="17">
        <v>357</v>
      </c>
      <c r="L69" s="17">
        <v>355</v>
      </c>
      <c r="M69" s="17">
        <v>395</v>
      </c>
      <c r="N69" s="17">
        <v>409</v>
      </c>
      <c r="O69" s="17">
        <v>292</v>
      </c>
      <c r="P69" s="17">
        <v>230</v>
      </c>
      <c r="Q69" s="17">
        <v>169</v>
      </c>
      <c r="R69" s="17">
        <v>114</v>
      </c>
      <c r="S69" s="17">
        <v>131</v>
      </c>
      <c r="T69" s="17">
        <v>97</v>
      </c>
      <c r="U69" s="17">
        <v>60</v>
      </c>
      <c r="V69" s="17">
        <v>41</v>
      </c>
      <c r="W69" s="17">
        <v>34</v>
      </c>
      <c r="X69" s="17">
        <v>40</v>
      </c>
      <c r="Y69" s="17">
        <v>4</v>
      </c>
      <c r="Z69" s="84"/>
      <c r="AA69" s="80"/>
    </row>
    <row r="70" spans="1:27" s="6" customFormat="1" ht="18" hidden="1" customHeight="1">
      <c r="A70" s="20"/>
      <c r="B70" s="4" t="s">
        <v>168</v>
      </c>
      <c r="C70" s="20"/>
      <c r="D70" s="19"/>
      <c r="E70" s="18">
        <f>SUM(F70:Y70)</f>
        <v>2563</v>
      </c>
      <c r="F70" s="18">
        <v>149</v>
      </c>
      <c r="G70" s="18">
        <v>150</v>
      </c>
      <c r="H70" s="18">
        <v>165</v>
      </c>
      <c r="I70" s="18">
        <v>186</v>
      </c>
      <c r="J70" s="18">
        <v>213</v>
      </c>
      <c r="K70" s="17">
        <v>280</v>
      </c>
      <c r="L70" s="17">
        <v>239</v>
      </c>
      <c r="M70" s="17">
        <v>235</v>
      </c>
      <c r="N70" s="17">
        <v>221</v>
      </c>
      <c r="O70" s="17">
        <v>168</v>
      </c>
      <c r="P70" s="17">
        <v>134</v>
      </c>
      <c r="Q70" s="17">
        <v>119</v>
      </c>
      <c r="R70" s="17">
        <v>83</v>
      </c>
      <c r="S70" s="17">
        <v>57</v>
      </c>
      <c r="T70" s="17">
        <v>64</v>
      </c>
      <c r="U70" s="17">
        <v>41</v>
      </c>
      <c r="V70" s="17">
        <v>21</v>
      </c>
      <c r="W70" s="17">
        <v>21</v>
      </c>
      <c r="X70" s="17">
        <v>17</v>
      </c>
      <c r="Y70" s="17">
        <v>0</v>
      </c>
      <c r="Z70" s="84"/>
      <c r="AA70" s="80"/>
    </row>
    <row r="71" spans="1:27" s="6" customFormat="1" ht="18" hidden="1" customHeight="1">
      <c r="A71" s="20"/>
      <c r="B71" s="4" t="s">
        <v>167</v>
      </c>
      <c r="C71" s="20"/>
      <c r="D71" s="19"/>
      <c r="E71" s="18">
        <f>SUM(F71:Y71)</f>
        <v>2425</v>
      </c>
      <c r="F71" s="18">
        <v>157</v>
      </c>
      <c r="G71" s="18">
        <v>163</v>
      </c>
      <c r="H71" s="18">
        <v>151</v>
      </c>
      <c r="I71" s="18">
        <v>151</v>
      </c>
      <c r="J71" s="18">
        <v>167</v>
      </c>
      <c r="K71" s="17">
        <v>236</v>
      </c>
      <c r="L71" s="17">
        <v>223</v>
      </c>
      <c r="M71" s="17">
        <v>192</v>
      </c>
      <c r="N71" s="17">
        <v>205</v>
      </c>
      <c r="O71" s="17">
        <v>180</v>
      </c>
      <c r="P71" s="17">
        <v>155</v>
      </c>
      <c r="Q71" s="17">
        <v>97</v>
      </c>
      <c r="R71" s="17">
        <v>93</v>
      </c>
      <c r="S71" s="17">
        <v>85</v>
      </c>
      <c r="T71" s="17">
        <v>48</v>
      </c>
      <c r="U71" s="17">
        <v>52</v>
      </c>
      <c r="V71" s="17">
        <v>32</v>
      </c>
      <c r="W71" s="17">
        <v>28</v>
      </c>
      <c r="X71" s="17">
        <v>9</v>
      </c>
      <c r="Y71" s="17">
        <v>1</v>
      </c>
      <c r="Z71" s="84"/>
      <c r="AA71" s="80"/>
    </row>
    <row r="72" spans="1:27" s="6" customFormat="1" ht="18" hidden="1" customHeight="1">
      <c r="A72" s="20"/>
      <c r="B72" s="4" t="s">
        <v>166</v>
      </c>
      <c r="C72" s="20"/>
      <c r="D72" s="19"/>
      <c r="E72" s="18">
        <f>SUM(F72:Y72)</f>
        <v>1508</v>
      </c>
      <c r="F72" s="18">
        <v>96</v>
      </c>
      <c r="G72" s="18">
        <v>98</v>
      </c>
      <c r="H72" s="18">
        <v>115</v>
      </c>
      <c r="I72" s="18">
        <v>126</v>
      </c>
      <c r="J72" s="18">
        <v>129</v>
      </c>
      <c r="K72" s="17">
        <v>160</v>
      </c>
      <c r="L72" s="17">
        <v>128</v>
      </c>
      <c r="M72" s="17">
        <v>131</v>
      </c>
      <c r="N72" s="17">
        <v>129</v>
      </c>
      <c r="O72" s="17">
        <v>78</v>
      </c>
      <c r="P72" s="17">
        <v>76</v>
      </c>
      <c r="Q72" s="17">
        <v>57</v>
      </c>
      <c r="R72" s="17">
        <v>49</v>
      </c>
      <c r="S72" s="17">
        <v>39</v>
      </c>
      <c r="T72" s="17">
        <v>33</v>
      </c>
      <c r="U72" s="17">
        <v>25</v>
      </c>
      <c r="V72" s="17">
        <v>19</v>
      </c>
      <c r="W72" s="17">
        <v>17</v>
      </c>
      <c r="X72" s="17">
        <v>1</v>
      </c>
      <c r="Y72" s="17">
        <v>2</v>
      </c>
      <c r="Z72" s="84"/>
      <c r="AA72" s="80"/>
    </row>
    <row r="73" spans="1:27" s="6" customFormat="1" ht="18" hidden="1" customHeight="1">
      <c r="A73" s="20"/>
      <c r="B73" s="4" t="s">
        <v>165</v>
      </c>
      <c r="C73" s="20"/>
      <c r="D73" s="19"/>
      <c r="E73" s="18">
        <f>SUM(F73:Y73)</f>
        <v>4459</v>
      </c>
      <c r="F73" s="18">
        <v>305</v>
      </c>
      <c r="G73" s="18">
        <v>319</v>
      </c>
      <c r="H73" s="18">
        <v>304</v>
      </c>
      <c r="I73" s="18">
        <v>303</v>
      </c>
      <c r="J73" s="18">
        <v>361</v>
      </c>
      <c r="K73" s="17">
        <v>415</v>
      </c>
      <c r="L73" s="17">
        <v>406</v>
      </c>
      <c r="M73" s="17">
        <v>403</v>
      </c>
      <c r="N73" s="17">
        <v>373</v>
      </c>
      <c r="O73" s="17">
        <v>299</v>
      </c>
      <c r="P73" s="17">
        <v>238</v>
      </c>
      <c r="Q73" s="17">
        <v>169</v>
      </c>
      <c r="R73" s="17">
        <v>121</v>
      </c>
      <c r="S73" s="17">
        <v>141</v>
      </c>
      <c r="T73" s="17">
        <v>82</v>
      </c>
      <c r="U73" s="17">
        <v>72</v>
      </c>
      <c r="V73" s="17">
        <v>37</v>
      </c>
      <c r="W73" s="17">
        <v>39</v>
      </c>
      <c r="X73" s="17">
        <v>67</v>
      </c>
      <c r="Y73" s="17">
        <v>5</v>
      </c>
      <c r="Z73" s="84"/>
      <c r="AA73" s="80"/>
    </row>
    <row r="74" spans="1:27" s="6" customFormat="1" ht="18" hidden="1" customHeight="1">
      <c r="A74" s="20"/>
      <c r="B74" s="4" t="s">
        <v>164</v>
      </c>
      <c r="C74" s="20"/>
      <c r="D74" s="19"/>
      <c r="E74" s="18">
        <f>SUM(F74:Y74)</f>
        <v>3337</v>
      </c>
      <c r="F74" s="18">
        <v>201</v>
      </c>
      <c r="G74" s="18">
        <v>225</v>
      </c>
      <c r="H74" s="18">
        <v>252</v>
      </c>
      <c r="I74" s="18">
        <v>227</v>
      </c>
      <c r="J74" s="18">
        <v>255</v>
      </c>
      <c r="K74" s="17">
        <v>325</v>
      </c>
      <c r="L74" s="17">
        <v>327</v>
      </c>
      <c r="M74" s="17">
        <v>345</v>
      </c>
      <c r="N74" s="17">
        <v>291</v>
      </c>
      <c r="O74" s="17">
        <v>235</v>
      </c>
      <c r="P74" s="17">
        <v>180</v>
      </c>
      <c r="Q74" s="17">
        <v>134</v>
      </c>
      <c r="R74" s="17">
        <v>80</v>
      </c>
      <c r="S74" s="17">
        <v>91</v>
      </c>
      <c r="T74" s="17">
        <v>62</v>
      </c>
      <c r="U74" s="17">
        <v>51</v>
      </c>
      <c r="V74" s="17">
        <v>22</v>
      </c>
      <c r="W74" s="17">
        <v>16</v>
      </c>
      <c r="X74" s="17">
        <v>9</v>
      </c>
      <c r="Y74" s="17">
        <v>9</v>
      </c>
      <c r="Z74" s="84"/>
      <c r="AA74" s="80"/>
    </row>
    <row r="75" spans="1:27" s="6" customFormat="1" ht="18" hidden="1" customHeight="1">
      <c r="A75" s="20"/>
      <c r="B75" s="4" t="s">
        <v>163</v>
      </c>
      <c r="C75" s="20"/>
      <c r="D75" s="19"/>
      <c r="E75" s="18">
        <f>SUM(F75:Y75)</f>
        <v>3664</v>
      </c>
      <c r="F75" s="18">
        <v>212</v>
      </c>
      <c r="G75" s="18">
        <v>236</v>
      </c>
      <c r="H75" s="18">
        <v>247</v>
      </c>
      <c r="I75" s="18">
        <v>228</v>
      </c>
      <c r="J75" s="18">
        <v>297</v>
      </c>
      <c r="K75" s="17">
        <v>293</v>
      </c>
      <c r="L75" s="17">
        <v>297</v>
      </c>
      <c r="M75" s="17">
        <v>315</v>
      </c>
      <c r="N75" s="17">
        <v>319</v>
      </c>
      <c r="O75" s="17">
        <v>276</v>
      </c>
      <c r="P75" s="17">
        <v>233</v>
      </c>
      <c r="Q75" s="17">
        <v>163</v>
      </c>
      <c r="R75" s="17">
        <v>141</v>
      </c>
      <c r="S75" s="17">
        <v>137</v>
      </c>
      <c r="T75" s="17">
        <v>90</v>
      </c>
      <c r="U75" s="17">
        <v>75</v>
      </c>
      <c r="V75" s="17">
        <v>44</v>
      </c>
      <c r="W75" s="17">
        <v>45</v>
      </c>
      <c r="X75" s="17">
        <v>16</v>
      </c>
      <c r="Y75" s="17">
        <v>0</v>
      </c>
      <c r="Z75" s="84"/>
      <c r="AA75" s="80"/>
    </row>
    <row r="76" spans="1:27" s="6" customFormat="1" ht="18" hidden="1" customHeight="1">
      <c r="A76" s="20"/>
      <c r="B76" s="4" t="s">
        <v>162</v>
      </c>
      <c r="C76" s="20"/>
      <c r="D76" s="19"/>
      <c r="E76" s="18">
        <f>SUM(F76:Y76)</f>
        <v>1736</v>
      </c>
      <c r="F76" s="18">
        <v>96</v>
      </c>
      <c r="G76" s="18">
        <v>110</v>
      </c>
      <c r="H76" s="18">
        <v>132</v>
      </c>
      <c r="I76" s="18">
        <v>139</v>
      </c>
      <c r="J76" s="18">
        <v>134</v>
      </c>
      <c r="K76" s="17">
        <v>144</v>
      </c>
      <c r="L76" s="17">
        <v>133</v>
      </c>
      <c r="M76" s="17">
        <v>150</v>
      </c>
      <c r="N76" s="17">
        <v>152</v>
      </c>
      <c r="O76" s="17">
        <v>122</v>
      </c>
      <c r="P76" s="17">
        <v>93</v>
      </c>
      <c r="Q76" s="17">
        <v>80</v>
      </c>
      <c r="R76" s="17">
        <v>67</v>
      </c>
      <c r="S76" s="17">
        <v>67</v>
      </c>
      <c r="T76" s="17">
        <v>52</v>
      </c>
      <c r="U76" s="17">
        <v>29</v>
      </c>
      <c r="V76" s="17">
        <v>14</v>
      </c>
      <c r="W76" s="17">
        <v>6</v>
      </c>
      <c r="X76" s="17">
        <v>12</v>
      </c>
      <c r="Y76" s="17">
        <v>4</v>
      </c>
      <c r="Z76" s="84"/>
      <c r="AA76" s="80"/>
    </row>
    <row r="77" spans="1:27" s="6" customFormat="1" ht="18" hidden="1" customHeight="1">
      <c r="A77" s="20"/>
      <c r="B77" s="4" t="s">
        <v>161</v>
      </c>
      <c r="C77" s="20"/>
      <c r="D77" s="19"/>
      <c r="E77" s="18">
        <f>SUM(F77:Y77)</f>
        <v>2275</v>
      </c>
      <c r="F77" s="18">
        <v>145</v>
      </c>
      <c r="G77" s="18">
        <v>156</v>
      </c>
      <c r="H77" s="18">
        <v>157</v>
      </c>
      <c r="I77" s="18">
        <v>157</v>
      </c>
      <c r="J77" s="18">
        <v>173</v>
      </c>
      <c r="K77" s="17">
        <v>209</v>
      </c>
      <c r="L77" s="17">
        <v>216</v>
      </c>
      <c r="M77" s="17">
        <v>235</v>
      </c>
      <c r="N77" s="17">
        <v>180</v>
      </c>
      <c r="O77" s="17">
        <v>163</v>
      </c>
      <c r="P77" s="17">
        <v>129</v>
      </c>
      <c r="Q77" s="17">
        <v>84</v>
      </c>
      <c r="R77" s="17">
        <v>76</v>
      </c>
      <c r="S77" s="17">
        <v>54</v>
      </c>
      <c r="T77" s="17">
        <v>48</v>
      </c>
      <c r="U77" s="17">
        <v>25</v>
      </c>
      <c r="V77" s="17">
        <v>20</v>
      </c>
      <c r="W77" s="17">
        <v>11</v>
      </c>
      <c r="X77" s="17">
        <v>34</v>
      </c>
      <c r="Y77" s="17">
        <v>3</v>
      </c>
      <c r="Z77" s="84"/>
      <c r="AA77" s="80"/>
    </row>
    <row r="78" spans="1:27" s="6" customFormat="1" ht="18" hidden="1" customHeight="1">
      <c r="A78" s="20"/>
      <c r="B78" s="4" t="s">
        <v>160</v>
      </c>
      <c r="C78" s="20"/>
      <c r="D78" s="19"/>
      <c r="E78" s="18">
        <f>SUM(F78:Y78)</f>
        <v>4909</v>
      </c>
      <c r="F78" s="18">
        <v>275</v>
      </c>
      <c r="G78" s="18">
        <v>323</v>
      </c>
      <c r="H78" s="18">
        <v>360</v>
      </c>
      <c r="I78" s="18">
        <v>411</v>
      </c>
      <c r="J78" s="18">
        <v>420</v>
      </c>
      <c r="K78" s="17">
        <v>435</v>
      </c>
      <c r="L78" s="17">
        <v>406</v>
      </c>
      <c r="M78" s="17">
        <v>435</v>
      </c>
      <c r="N78" s="17">
        <v>439</v>
      </c>
      <c r="O78" s="17">
        <v>345</v>
      </c>
      <c r="P78" s="17">
        <v>270</v>
      </c>
      <c r="Q78" s="17">
        <v>170</v>
      </c>
      <c r="R78" s="17">
        <v>166</v>
      </c>
      <c r="S78" s="17">
        <v>140</v>
      </c>
      <c r="T78" s="17">
        <v>127</v>
      </c>
      <c r="U78" s="17">
        <v>75</v>
      </c>
      <c r="V78" s="17">
        <v>51</v>
      </c>
      <c r="W78" s="17">
        <v>35</v>
      </c>
      <c r="X78" s="17">
        <v>23</v>
      </c>
      <c r="Y78" s="17">
        <v>3</v>
      </c>
      <c r="Z78" s="84"/>
      <c r="AA78" s="80"/>
    </row>
    <row r="79" spans="1:27" s="6" customFormat="1" ht="18" hidden="1" customHeight="1">
      <c r="A79" s="20"/>
      <c r="B79" s="4" t="s">
        <v>159</v>
      </c>
      <c r="C79" s="20"/>
      <c r="D79" s="19"/>
      <c r="E79" s="18">
        <f>SUM(F79:Y79)</f>
        <v>5026</v>
      </c>
      <c r="F79" s="18">
        <v>318</v>
      </c>
      <c r="G79" s="18">
        <v>307</v>
      </c>
      <c r="H79" s="18">
        <v>339</v>
      </c>
      <c r="I79" s="18">
        <v>352</v>
      </c>
      <c r="J79" s="18">
        <v>453</v>
      </c>
      <c r="K79" s="17">
        <v>487</v>
      </c>
      <c r="L79" s="17">
        <v>429</v>
      </c>
      <c r="M79" s="17">
        <v>433</v>
      </c>
      <c r="N79" s="17">
        <v>440</v>
      </c>
      <c r="O79" s="17">
        <v>376</v>
      </c>
      <c r="P79" s="17">
        <v>288</v>
      </c>
      <c r="Q79" s="17">
        <v>216</v>
      </c>
      <c r="R79" s="17">
        <v>123</v>
      </c>
      <c r="S79" s="17">
        <v>130</v>
      </c>
      <c r="T79" s="17">
        <v>115</v>
      </c>
      <c r="U79" s="17">
        <v>79</v>
      </c>
      <c r="V79" s="17">
        <v>41</v>
      </c>
      <c r="W79" s="17">
        <v>36</v>
      </c>
      <c r="X79" s="17">
        <v>52</v>
      </c>
      <c r="Y79" s="17">
        <v>12</v>
      </c>
      <c r="Z79" s="84"/>
      <c r="AA79" s="80"/>
    </row>
    <row r="80" spans="1:27" s="6" customFormat="1" ht="18" hidden="1" customHeight="1">
      <c r="A80" s="20"/>
      <c r="B80" s="4" t="s">
        <v>158</v>
      </c>
      <c r="C80" s="20"/>
      <c r="D80" s="19"/>
      <c r="E80" s="18">
        <f>SUM(F80:Y80)</f>
        <v>4197</v>
      </c>
      <c r="F80" s="18">
        <v>240</v>
      </c>
      <c r="G80" s="18">
        <v>306</v>
      </c>
      <c r="H80" s="18">
        <v>308</v>
      </c>
      <c r="I80" s="18">
        <v>314</v>
      </c>
      <c r="J80" s="18">
        <v>362</v>
      </c>
      <c r="K80" s="17">
        <v>391</v>
      </c>
      <c r="L80" s="17">
        <v>386</v>
      </c>
      <c r="M80" s="17">
        <v>372</v>
      </c>
      <c r="N80" s="17">
        <v>330</v>
      </c>
      <c r="O80" s="17">
        <v>286</v>
      </c>
      <c r="P80" s="17">
        <v>211</v>
      </c>
      <c r="Q80" s="17">
        <v>145</v>
      </c>
      <c r="R80" s="17">
        <v>147</v>
      </c>
      <c r="S80" s="17">
        <v>125</v>
      </c>
      <c r="T80" s="17">
        <v>93</v>
      </c>
      <c r="U80" s="17">
        <v>62</v>
      </c>
      <c r="V80" s="17">
        <v>24</v>
      </c>
      <c r="W80" s="17">
        <v>34</v>
      </c>
      <c r="X80" s="17">
        <v>58</v>
      </c>
      <c r="Y80" s="17">
        <v>3</v>
      </c>
      <c r="Z80" s="84"/>
      <c r="AA80" s="80"/>
    </row>
    <row r="81" spans="1:27" s="6" customFormat="1" ht="17.25" customHeight="1">
      <c r="A81" s="20"/>
      <c r="B81" s="4"/>
      <c r="C81" s="20"/>
      <c r="D81" s="20"/>
      <c r="E81" s="5"/>
      <c r="F81" s="5"/>
      <c r="G81" s="5"/>
      <c r="H81" s="5"/>
      <c r="I81" s="5"/>
      <c r="J81" s="5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80"/>
      <c r="AA81" s="80"/>
    </row>
    <row r="82" spans="1:27" s="6" customFormat="1" ht="21.75" customHeight="1">
      <c r="A82" s="20"/>
      <c r="B82" s="4"/>
      <c r="C82" s="20"/>
      <c r="D82" s="20"/>
      <c r="E82" s="5"/>
      <c r="F82" s="5"/>
      <c r="G82" s="5"/>
      <c r="H82" s="5"/>
      <c r="I82" s="5"/>
      <c r="J82" s="5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80"/>
      <c r="AA82" s="80"/>
    </row>
    <row r="83" spans="1:27" s="64" customFormat="1" ht="18.95" customHeight="1">
      <c r="B83" s="64" t="s">
        <v>74</v>
      </c>
      <c r="C83" s="63" t="s">
        <v>73</v>
      </c>
      <c r="Z83" s="62"/>
      <c r="AA83" s="62"/>
    </row>
    <row r="84" spans="1:27" s="61" customFormat="1" ht="18.95" customHeight="1">
      <c r="B84" s="61" t="s">
        <v>72</v>
      </c>
      <c r="C84" s="63" t="s">
        <v>71</v>
      </c>
      <c r="Z84" s="62"/>
      <c r="AA84" s="62"/>
    </row>
    <row r="85" spans="1:27" ht="9.9499999999999993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X85" s="60"/>
      <c r="Y85" s="60"/>
      <c r="Z85" s="4"/>
    </row>
    <row r="86" spans="1:27" s="37" customFormat="1" ht="18" customHeight="1">
      <c r="A86" s="57" t="s">
        <v>70</v>
      </c>
      <c r="B86" s="57"/>
      <c r="C86" s="57"/>
      <c r="D86" s="57"/>
      <c r="E86" s="59"/>
      <c r="F86" s="83" t="s">
        <v>69</v>
      </c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57" t="s">
        <v>68</v>
      </c>
      <c r="AA86" s="57"/>
    </row>
    <row r="87" spans="1:27" s="37" customFormat="1" ht="18" customHeight="1">
      <c r="A87" s="45"/>
      <c r="B87" s="45"/>
      <c r="C87" s="45"/>
      <c r="D87" s="45"/>
      <c r="E87" s="51"/>
      <c r="F87" s="50"/>
      <c r="G87" s="56"/>
      <c r="H87" s="49"/>
      <c r="I87" s="56"/>
      <c r="J87" s="49"/>
      <c r="K87" s="56"/>
      <c r="L87" s="56"/>
      <c r="M87" s="56"/>
      <c r="N87" s="49"/>
      <c r="O87" s="56"/>
      <c r="P87" s="49"/>
      <c r="Q87" s="56"/>
      <c r="R87" s="49"/>
      <c r="S87" s="56"/>
      <c r="T87" s="49"/>
      <c r="U87" s="56"/>
      <c r="V87" s="49"/>
      <c r="W87" s="55" t="s">
        <v>67</v>
      </c>
      <c r="X87" s="47"/>
      <c r="Y87" s="54" t="s">
        <v>66</v>
      </c>
      <c r="Z87" s="45"/>
      <c r="AA87" s="45"/>
    </row>
    <row r="88" spans="1:27" s="37" customFormat="1" ht="18" customHeight="1">
      <c r="A88" s="45"/>
      <c r="B88" s="45"/>
      <c r="C88" s="45"/>
      <c r="D88" s="45"/>
      <c r="E88" s="51" t="s">
        <v>65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48"/>
      <c r="X88" s="47"/>
      <c r="Y88" s="46"/>
      <c r="Z88" s="45"/>
      <c r="AA88" s="45"/>
    </row>
    <row r="89" spans="1:27" s="37" customFormat="1" ht="18" customHeight="1">
      <c r="A89" s="45"/>
      <c r="B89" s="45"/>
      <c r="C89" s="45"/>
      <c r="D89" s="45"/>
      <c r="E89" s="51" t="s">
        <v>64</v>
      </c>
      <c r="F89" s="52" t="s">
        <v>63</v>
      </c>
      <c r="G89" s="52" t="s">
        <v>62</v>
      </c>
      <c r="H89" s="52" t="s">
        <v>61</v>
      </c>
      <c r="I89" s="52" t="s">
        <v>60</v>
      </c>
      <c r="J89" s="52" t="s">
        <v>59</v>
      </c>
      <c r="K89" s="52" t="s">
        <v>58</v>
      </c>
      <c r="L89" s="52" t="s">
        <v>57</v>
      </c>
      <c r="M89" s="52" t="s">
        <v>56</v>
      </c>
      <c r="N89" s="52" t="s">
        <v>55</v>
      </c>
      <c r="O89" s="52" t="s">
        <v>54</v>
      </c>
      <c r="P89" s="52" t="s">
        <v>53</v>
      </c>
      <c r="Q89" s="52" t="s">
        <v>52</v>
      </c>
      <c r="R89" s="52" t="s">
        <v>51</v>
      </c>
      <c r="S89" s="52" t="s">
        <v>50</v>
      </c>
      <c r="T89" s="52" t="s">
        <v>49</v>
      </c>
      <c r="U89" s="52" t="s">
        <v>48</v>
      </c>
      <c r="V89" s="52" t="s">
        <v>47</v>
      </c>
      <c r="W89" s="48"/>
      <c r="X89" s="47" t="s">
        <v>46</v>
      </c>
      <c r="Y89" s="46"/>
      <c r="Z89" s="45"/>
      <c r="AA89" s="45"/>
    </row>
    <row r="90" spans="1:27" s="37" customFormat="1" ht="18" customHeight="1">
      <c r="A90" s="45"/>
      <c r="B90" s="45"/>
      <c r="C90" s="45"/>
      <c r="D90" s="45"/>
      <c r="E90" s="51"/>
      <c r="F90" s="50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8"/>
      <c r="X90" s="47" t="s">
        <v>45</v>
      </c>
      <c r="Y90" s="46"/>
      <c r="Z90" s="45"/>
      <c r="AA90" s="45"/>
    </row>
    <row r="91" spans="1:27" s="37" customFormat="1" ht="18" customHeight="1">
      <c r="A91" s="38"/>
      <c r="B91" s="38"/>
      <c r="C91" s="38"/>
      <c r="D91" s="38"/>
      <c r="E91" s="44"/>
      <c r="F91" s="43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1"/>
      <c r="X91" s="40"/>
      <c r="Y91" s="39"/>
      <c r="Z91" s="38"/>
      <c r="AA91" s="38"/>
    </row>
    <row r="92" spans="1:27" s="26" customFormat="1" ht="24.95" customHeight="1">
      <c r="A92" s="36" t="s">
        <v>157</v>
      </c>
      <c r="B92" s="36"/>
      <c r="C92" s="36"/>
      <c r="D92" s="36"/>
      <c r="E92" s="89">
        <f>SUM(E94:E95)</f>
        <v>118802</v>
      </c>
      <c r="F92" s="89">
        <f>SUM(F94:F95)</f>
        <v>8034</v>
      </c>
      <c r="G92" s="89">
        <f>SUM(G94:G95)</f>
        <v>7763</v>
      </c>
      <c r="H92" s="89">
        <f>SUM(H94:H95)</f>
        <v>8674</v>
      </c>
      <c r="I92" s="89">
        <f>SUM(I94:I95)</f>
        <v>9705</v>
      </c>
      <c r="J92" s="89">
        <f>SUM(J94:J95)</f>
        <v>12230</v>
      </c>
      <c r="K92" s="89">
        <f>SUM(K94:K95)</f>
        <v>10960</v>
      </c>
      <c r="L92" s="89">
        <f>SUM(L94:L95)</f>
        <v>10434</v>
      </c>
      <c r="M92" s="89">
        <f>SUM(M94:M95)</f>
        <v>9520</v>
      </c>
      <c r="N92" s="89">
        <f>SUM(N94:N95)</f>
        <v>9152</v>
      </c>
      <c r="O92" s="89">
        <f>SUM(O94:O95)</f>
        <v>8134</v>
      </c>
      <c r="P92" s="89">
        <f>SUM(P94:P95)</f>
        <v>6571</v>
      </c>
      <c r="Q92" s="89">
        <f>SUM(Q94:Q95)</f>
        <v>5003</v>
      </c>
      <c r="R92" s="89">
        <f>SUM(R94:R95)</f>
        <v>3372</v>
      </c>
      <c r="S92" s="89">
        <f>SUM(S94:S95)</f>
        <v>2969</v>
      </c>
      <c r="T92" s="89">
        <f>SUM(T94:T95)</f>
        <v>2312</v>
      </c>
      <c r="U92" s="89">
        <f>SUM(U94:U95)</f>
        <v>1482</v>
      </c>
      <c r="V92" s="89">
        <f>SUM(V94:V95)</f>
        <v>783</v>
      </c>
      <c r="W92" s="89">
        <f>SUM(W94:W95)</f>
        <v>652</v>
      </c>
      <c r="X92" s="89">
        <f>SUM(X94:X95)</f>
        <v>928</v>
      </c>
      <c r="Y92" s="89">
        <f>SUM(Y94:Y95)</f>
        <v>124</v>
      </c>
      <c r="Z92" s="75" t="s">
        <v>156</v>
      </c>
      <c r="AA92" s="75"/>
    </row>
    <row r="93" spans="1:27" s="26" customFormat="1" ht="18" hidden="1" customHeight="1">
      <c r="A93" s="25" t="s">
        <v>16</v>
      </c>
      <c r="B93" s="25"/>
      <c r="C93" s="25"/>
      <c r="D93" s="25"/>
      <c r="E93" s="24">
        <f>SUM(E94)</f>
        <v>6710</v>
      </c>
      <c r="F93" s="24">
        <f>SUM(F94)</f>
        <v>374</v>
      </c>
      <c r="G93" s="24">
        <f>SUM(G94)</f>
        <v>413</v>
      </c>
      <c r="H93" s="24">
        <f>SUM(H94)</f>
        <v>534</v>
      </c>
      <c r="I93" s="24">
        <f>SUM(I94)</f>
        <v>449</v>
      </c>
      <c r="J93" s="24">
        <f>SUM(J94)</f>
        <v>525</v>
      </c>
      <c r="K93" s="24">
        <f>SUM(K94)</f>
        <v>554</v>
      </c>
      <c r="L93" s="24">
        <f>SUM(L94)</f>
        <v>554</v>
      </c>
      <c r="M93" s="24">
        <f>SUM(M94)</f>
        <v>549</v>
      </c>
      <c r="N93" s="24">
        <f>SUM(N94)</f>
        <v>553</v>
      </c>
      <c r="O93" s="24">
        <f>SUM(O94)</f>
        <v>541</v>
      </c>
      <c r="P93" s="24">
        <f>SUM(P94)</f>
        <v>472</v>
      </c>
      <c r="Q93" s="24">
        <f>SUM(Q94)</f>
        <v>305</v>
      </c>
      <c r="R93" s="24">
        <f>SUM(R94)</f>
        <v>245</v>
      </c>
      <c r="S93" s="24">
        <f>SUM(S94)</f>
        <v>192</v>
      </c>
      <c r="T93" s="24">
        <f>SUM(T94)</f>
        <v>140</v>
      </c>
      <c r="U93" s="24">
        <f>SUM(U94)</f>
        <v>100</v>
      </c>
      <c r="V93" s="24">
        <f>SUM(V94)</f>
        <v>45</v>
      </c>
      <c r="W93" s="24">
        <f>SUM(W94)</f>
        <v>58</v>
      </c>
      <c r="X93" s="24">
        <f>SUM(X94)</f>
        <v>82</v>
      </c>
      <c r="Y93" s="24">
        <f>SUM(Y94)</f>
        <v>25</v>
      </c>
      <c r="Z93" s="75"/>
      <c r="AA93" s="75"/>
    </row>
    <row r="94" spans="1:27" s="6" customFormat="1" ht="18.95" customHeight="1">
      <c r="A94" s="3"/>
      <c r="B94" s="3" t="s">
        <v>155</v>
      </c>
      <c r="C94" s="3"/>
      <c r="D94" s="3"/>
      <c r="E94" s="23">
        <f>SUM(F94:Y94)</f>
        <v>6710</v>
      </c>
      <c r="F94" s="23">
        <f>SUM(F113,F132)</f>
        <v>374</v>
      </c>
      <c r="G94" s="23">
        <f>SUM(G113,G132)</f>
        <v>413</v>
      </c>
      <c r="H94" s="23">
        <f>SUM(H113,H132)</f>
        <v>534</v>
      </c>
      <c r="I94" s="23">
        <f>SUM(I113,I132)</f>
        <v>449</v>
      </c>
      <c r="J94" s="23">
        <f>SUM(J113,J132)</f>
        <v>525</v>
      </c>
      <c r="K94" s="23">
        <f>SUM(K113,K132)</f>
        <v>554</v>
      </c>
      <c r="L94" s="23">
        <f>SUM(L113,L132)</f>
        <v>554</v>
      </c>
      <c r="M94" s="23">
        <f>SUM(M113,M132)</f>
        <v>549</v>
      </c>
      <c r="N94" s="23">
        <f>SUM(N113,N132)</f>
        <v>553</v>
      </c>
      <c r="O94" s="23">
        <f>SUM(O113,O132)</f>
        <v>541</v>
      </c>
      <c r="P94" s="23">
        <f>SUM(P113,P132)</f>
        <v>472</v>
      </c>
      <c r="Q94" s="23">
        <f>SUM(Q113,Q132)</f>
        <v>305</v>
      </c>
      <c r="R94" s="23">
        <f>SUM(R113,R132)</f>
        <v>245</v>
      </c>
      <c r="S94" s="23">
        <f>SUM(S113,S132)</f>
        <v>192</v>
      </c>
      <c r="T94" s="23">
        <f>SUM(T113,T132)</f>
        <v>140</v>
      </c>
      <c r="U94" s="23">
        <f>SUM(U113,U132)</f>
        <v>100</v>
      </c>
      <c r="V94" s="23">
        <f>SUM(V113,V132)</f>
        <v>45</v>
      </c>
      <c r="W94" s="23">
        <f>SUM(W113,W132)</f>
        <v>58</v>
      </c>
      <c r="X94" s="23">
        <f>SUM(X113,X132)</f>
        <v>82</v>
      </c>
      <c r="Y94" s="23">
        <f>SUM(Y113,Y132)</f>
        <v>25</v>
      </c>
      <c r="Z94" s="80"/>
      <c r="AA94" s="80" t="s">
        <v>154</v>
      </c>
    </row>
    <row r="95" spans="1:27" s="6" customFormat="1" ht="18.95" customHeight="1">
      <c r="A95" s="20"/>
      <c r="B95" s="4" t="s">
        <v>13</v>
      </c>
      <c r="C95" s="20"/>
      <c r="D95" s="20"/>
      <c r="E95" s="23">
        <f>SUM(F95:Y95)</f>
        <v>112092</v>
      </c>
      <c r="F95" s="23">
        <f>SUM(F114,F133)</f>
        <v>7660</v>
      </c>
      <c r="G95" s="23">
        <f>SUM(G114,G133)</f>
        <v>7350</v>
      </c>
      <c r="H95" s="23">
        <f>SUM(H114,H133)</f>
        <v>8140</v>
      </c>
      <c r="I95" s="23">
        <f>SUM(I114,I133)</f>
        <v>9256</v>
      </c>
      <c r="J95" s="23">
        <f>SUM(J114,J133)</f>
        <v>11705</v>
      </c>
      <c r="K95" s="23">
        <f>SUM(K114,K133)</f>
        <v>10406</v>
      </c>
      <c r="L95" s="23">
        <f>SUM(L114,L133)</f>
        <v>9880</v>
      </c>
      <c r="M95" s="23">
        <f>SUM(M114,M133)</f>
        <v>8971</v>
      </c>
      <c r="N95" s="23">
        <f>SUM(N114,N133)</f>
        <v>8599</v>
      </c>
      <c r="O95" s="23">
        <f>SUM(O114,O133)</f>
        <v>7593</v>
      </c>
      <c r="P95" s="23">
        <f>SUM(P114,P133)</f>
        <v>6099</v>
      </c>
      <c r="Q95" s="23">
        <f>SUM(Q114,Q133)</f>
        <v>4698</v>
      </c>
      <c r="R95" s="23">
        <f>SUM(R114,R133)</f>
        <v>3127</v>
      </c>
      <c r="S95" s="23">
        <f>SUM(S114,S133)</f>
        <v>2777</v>
      </c>
      <c r="T95" s="23">
        <f>SUM(T114,T133)</f>
        <v>2172</v>
      </c>
      <c r="U95" s="23">
        <f>SUM(U114,U133)</f>
        <v>1382</v>
      </c>
      <c r="V95" s="23">
        <f>SUM(V114,V133)</f>
        <v>738</v>
      </c>
      <c r="W95" s="23">
        <f>SUM(W114,W133)</f>
        <v>594</v>
      </c>
      <c r="X95" s="23">
        <f>SUM(X114,X133)</f>
        <v>846</v>
      </c>
      <c r="Y95" s="23">
        <f>SUM(Y114,Y133)</f>
        <v>99</v>
      </c>
      <c r="Z95" s="80"/>
      <c r="AA95" s="27" t="s">
        <v>12</v>
      </c>
    </row>
    <row r="96" spans="1:27" s="6" customFormat="1" ht="18" hidden="1" customHeight="1">
      <c r="A96" s="20"/>
      <c r="B96" s="4" t="s">
        <v>153</v>
      </c>
      <c r="C96" s="20"/>
      <c r="D96" s="20"/>
      <c r="E96" s="5">
        <f>SUM(F96:Y96)</f>
        <v>2741</v>
      </c>
      <c r="F96" s="23">
        <f>SUM(F115,F134)</f>
        <v>196</v>
      </c>
      <c r="G96" s="23">
        <f>SUM(G115,G134)</f>
        <v>180</v>
      </c>
      <c r="H96" s="23">
        <f>SUM(H115,H134)</f>
        <v>188</v>
      </c>
      <c r="I96" s="23">
        <f>SUM(I115,I134)</f>
        <v>202</v>
      </c>
      <c r="J96" s="23">
        <f>SUM(J115,J134)</f>
        <v>247</v>
      </c>
      <c r="K96" s="23">
        <f>SUM(K115,K134)</f>
        <v>270</v>
      </c>
      <c r="L96" s="23">
        <f>SUM(L115,L134)</f>
        <v>221</v>
      </c>
      <c r="M96" s="23">
        <f>SUM(M115,M134)</f>
        <v>215</v>
      </c>
      <c r="N96" s="23">
        <f>SUM(N115,N134)</f>
        <v>239</v>
      </c>
      <c r="O96" s="23">
        <f>SUM(O115,O134)</f>
        <v>185</v>
      </c>
      <c r="P96" s="23">
        <f>SUM(P115,P134)</f>
        <v>134</v>
      </c>
      <c r="Q96" s="23">
        <f>SUM(Q115,Q134)</f>
        <v>82</v>
      </c>
      <c r="R96" s="23">
        <f>SUM(R115,R134)</f>
        <v>68</v>
      </c>
      <c r="S96" s="23">
        <f>SUM(S115,S134)</f>
        <v>62</v>
      </c>
      <c r="T96" s="23">
        <f>SUM(T115,T134)</f>
        <v>57</v>
      </c>
      <c r="U96" s="23">
        <f>SUM(U115,U134)</f>
        <v>18</v>
      </c>
      <c r="V96" s="23">
        <f>SUM(V115,V134)</f>
        <v>14</v>
      </c>
      <c r="W96" s="23">
        <f>SUM(W115,W134)</f>
        <v>10</v>
      </c>
      <c r="X96" s="23">
        <f>SUM(X115,X134)</f>
        <v>153</v>
      </c>
      <c r="Y96" s="23">
        <f>SUM(Y115,Y134)</f>
        <v>0</v>
      </c>
      <c r="Z96" s="80"/>
      <c r="AA96" s="80"/>
    </row>
    <row r="97" spans="1:27" s="6" customFormat="1" ht="18" hidden="1" customHeight="1">
      <c r="A97" s="20"/>
      <c r="B97" s="4" t="s">
        <v>152</v>
      </c>
      <c r="C97" s="20"/>
      <c r="D97" s="20"/>
      <c r="E97" s="5">
        <f>SUM(F97:Y97)</f>
        <v>9137</v>
      </c>
      <c r="F97" s="23">
        <f>SUM(F116,F135)</f>
        <v>551</v>
      </c>
      <c r="G97" s="23">
        <f>SUM(G116,G135)</f>
        <v>537</v>
      </c>
      <c r="H97" s="23">
        <f>SUM(H116,H135)</f>
        <v>624</v>
      </c>
      <c r="I97" s="23">
        <f>SUM(I116,I135)</f>
        <v>668</v>
      </c>
      <c r="J97" s="23">
        <f>SUM(J116,J135)</f>
        <v>1079</v>
      </c>
      <c r="K97" s="23">
        <f>SUM(K116,K135)</f>
        <v>915</v>
      </c>
      <c r="L97" s="23">
        <f>SUM(L116,L135)</f>
        <v>915</v>
      </c>
      <c r="M97" s="23">
        <f>SUM(M116,M135)</f>
        <v>673</v>
      </c>
      <c r="N97" s="23">
        <f>SUM(N116,N135)</f>
        <v>669</v>
      </c>
      <c r="O97" s="23">
        <f>SUM(O116,O135)</f>
        <v>604</v>
      </c>
      <c r="P97" s="23">
        <f>SUM(P116,P135)</f>
        <v>539</v>
      </c>
      <c r="Q97" s="23">
        <f>SUM(Q116,Q135)</f>
        <v>481</v>
      </c>
      <c r="R97" s="23">
        <f>SUM(R116,R135)</f>
        <v>303</v>
      </c>
      <c r="S97" s="23">
        <f>SUM(S116,S135)</f>
        <v>210</v>
      </c>
      <c r="T97" s="23">
        <f>SUM(T116,T135)</f>
        <v>134</v>
      </c>
      <c r="U97" s="23">
        <f>SUM(U116,U135)</f>
        <v>64</v>
      </c>
      <c r="V97" s="23">
        <f>SUM(V116,V135)</f>
        <v>32</v>
      </c>
      <c r="W97" s="23">
        <f>SUM(W116,W135)</f>
        <v>32</v>
      </c>
      <c r="X97" s="23">
        <f>SUM(X116,X135)</f>
        <v>99</v>
      </c>
      <c r="Y97" s="23">
        <f>SUM(Y116,Y135)</f>
        <v>8</v>
      </c>
      <c r="Z97" s="80"/>
      <c r="AA97" s="80"/>
    </row>
    <row r="98" spans="1:27" s="6" customFormat="1" ht="18" hidden="1" customHeight="1">
      <c r="A98" s="20"/>
      <c r="B98" s="4" t="s">
        <v>151</v>
      </c>
      <c r="C98" s="20"/>
      <c r="D98" s="20"/>
      <c r="E98" s="5">
        <f>SUM(F98:Y98)</f>
        <v>12559</v>
      </c>
      <c r="F98" s="23">
        <f>SUM(F117,F136)</f>
        <v>953</v>
      </c>
      <c r="G98" s="23">
        <f>SUM(G117,G136)</f>
        <v>1030</v>
      </c>
      <c r="H98" s="23">
        <f>SUM(H117,H136)</f>
        <v>1039</v>
      </c>
      <c r="I98" s="23">
        <f>SUM(I117,I136)</f>
        <v>997</v>
      </c>
      <c r="J98" s="23">
        <f>SUM(J117,J136)</f>
        <v>1157</v>
      </c>
      <c r="K98" s="23">
        <f>SUM(K117,K136)</f>
        <v>1278</v>
      </c>
      <c r="L98" s="23">
        <f>SUM(L117,L136)</f>
        <v>1152</v>
      </c>
      <c r="M98" s="23">
        <f>SUM(M117,M136)</f>
        <v>1024</v>
      </c>
      <c r="N98" s="23">
        <f>SUM(N117,N136)</f>
        <v>942</v>
      </c>
      <c r="O98" s="23">
        <f>SUM(O117,O136)</f>
        <v>803</v>
      </c>
      <c r="P98" s="23">
        <f>SUM(P117,P136)</f>
        <v>606</v>
      </c>
      <c r="Q98" s="23">
        <f>SUM(Q117,Q136)</f>
        <v>442</v>
      </c>
      <c r="R98" s="23">
        <f>SUM(R117,R136)</f>
        <v>320</v>
      </c>
      <c r="S98" s="23">
        <f>SUM(S117,S136)</f>
        <v>284</v>
      </c>
      <c r="T98" s="23">
        <f>SUM(T117,T136)</f>
        <v>198</v>
      </c>
      <c r="U98" s="23">
        <f>SUM(U117,U136)</f>
        <v>137</v>
      </c>
      <c r="V98" s="23">
        <f>SUM(V117,V136)</f>
        <v>65</v>
      </c>
      <c r="W98" s="23">
        <f>SUM(W117,W136)</f>
        <v>61</v>
      </c>
      <c r="X98" s="23">
        <f>SUM(X117,X136)</f>
        <v>62</v>
      </c>
      <c r="Y98" s="23">
        <f>SUM(Y117,Y136)</f>
        <v>9</v>
      </c>
      <c r="Z98" s="80"/>
      <c r="AA98" s="80"/>
    </row>
    <row r="99" spans="1:27" s="6" customFormat="1" ht="18" hidden="1" customHeight="1">
      <c r="A99" s="20"/>
      <c r="B99" s="4" t="s">
        <v>150</v>
      </c>
      <c r="C99" s="20"/>
      <c r="D99" s="20"/>
      <c r="E99" s="5">
        <f>SUM(F99:Y99)</f>
        <v>11149</v>
      </c>
      <c r="F99" s="23">
        <f>SUM(F118,F137)</f>
        <v>714</v>
      </c>
      <c r="G99" s="23">
        <f>SUM(G118,G137)</f>
        <v>772</v>
      </c>
      <c r="H99" s="23">
        <f>SUM(H118,H137)</f>
        <v>824</v>
      </c>
      <c r="I99" s="23">
        <f>SUM(I118,I137)</f>
        <v>822</v>
      </c>
      <c r="J99" s="23">
        <f>SUM(J118,J137)</f>
        <v>1017</v>
      </c>
      <c r="K99" s="23">
        <f>SUM(K118,K137)</f>
        <v>1123</v>
      </c>
      <c r="L99" s="23">
        <f>SUM(L118,L137)</f>
        <v>992</v>
      </c>
      <c r="M99" s="23">
        <f>SUM(M118,M137)</f>
        <v>916</v>
      </c>
      <c r="N99" s="23">
        <f>SUM(N118,N137)</f>
        <v>890</v>
      </c>
      <c r="O99" s="23">
        <f>SUM(O118,O137)</f>
        <v>810</v>
      </c>
      <c r="P99" s="23">
        <f>SUM(P118,P137)</f>
        <v>624</v>
      </c>
      <c r="Q99" s="23">
        <f>SUM(Q118,Q137)</f>
        <v>405</v>
      </c>
      <c r="R99" s="23">
        <f>SUM(R118,R137)</f>
        <v>314</v>
      </c>
      <c r="S99" s="23">
        <f>SUM(S118,S137)</f>
        <v>302</v>
      </c>
      <c r="T99" s="23">
        <f>SUM(T118,T137)</f>
        <v>233</v>
      </c>
      <c r="U99" s="23">
        <f>SUM(U118,U137)</f>
        <v>157</v>
      </c>
      <c r="V99" s="23">
        <f>SUM(V118,V137)</f>
        <v>76</v>
      </c>
      <c r="W99" s="23">
        <f>SUM(W118,W137)</f>
        <v>71</v>
      </c>
      <c r="X99" s="23">
        <f>SUM(X118,X137)</f>
        <v>70</v>
      </c>
      <c r="Y99" s="23">
        <f>SUM(Y118,Y137)</f>
        <v>17</v>
      </c>
      <c r="Z99" s="80"/>
      <c r="AA99" s="80"/>
    </row>
    <row r="100" spans="1:27" s="6" customFormat="1" ht="18" hidden="1" customHeight="1">
      <c r="A100" s="20"/>
      <c r="B100" s="4" t="s">
        <v>149</v>
      </c>
      <c r="C100" s="20"/>
      <c r="D100" s="20"/>
      <c r="E100" s="5">
        <f>SUM(F100:Y100)</f>
        <v>5537</v>
      </c>
      <c r="F100" s="23">
        <f>SUM(F119,F138)</f>
        <v>390</v>
      </c>
      <c r="G100" s="23">
        <f>SUM(G119,G138)</f>
        <v>412</v>
      </c>
      <c r="H100" s="23">
        <f>SUM(H119,H138)</f>
        <v>455</v>
      </c>
      <c r="I100" s="23">
        <f>SUM(I119,I138)</f>
        <v>381</v>
      </c>
      <c r="J100" s="23">
        <f>SUM(J119,J138)</f>
        <v>504</v>
      </c>
      <c r="K100" s="23">
        <f>SUM(K119,K138)</f>
        <v>555</v>
      </c>
      <c r="L100" s="23">
        <f>SUM(L119,L138)</f>
        <v>505</v>
      </c>
      <c r="M100" s="23">
        <f>SUM(M119,M138)</f>
        <v>430</v>
      </c>
      <c r="N100" s="23">
        <f>SUM(N119,N138)</f>
        <v>452</v>
      </c>
      <c r="O100" s="23">
        <f>SUM(O119,O138)</f>
        <v>402</v>
      </c>
      <c r="P100" s="23">
        <f>SUM(P119,P138)</f>
        <v>291</v>
      </c>
      <c r="Q100" s="23">
        <f>SUM(Q119,Q138)</f>
        <v>190</v>
      </c>
      <c r="R100" s="23">
        <f>SUM(R119,R138)</f>
        <v>149</v>
      </c>
      <c r="S100" s="23">
        <f>SUM(S119,S138)</f>
        <v>147</v>
      </c>
      <c r="T100" s="23">
        <f>SUM(T119,T138)</f>
        <v>111</v>
      </c>
      <c r="U100" s="23">
        <f>SUM(U119,U138)</f>
        <v>65</v>
      </c>
      <c r="V100" s="23">
        <f>SUM(V119,V138)</f>
        <v>29</v>
      </c>
      <c r="W100" s="23">
        <f>SUM(W119,W138)</f>
        <v>29</v>
      </c>
      <c r="X100" s="23">
        <f>SUM(X119,X138)</f>
        <v>30</v>
      </c>
      <c r="Y100" s="23">
        <f>SUM(Y119,Y138)</f>
        <v>10</v>
      </c>
      <c r="Z100" s="80"/>
      <c r="AA100" s="80"/>
    </row>
    <row r="101" spans="1:27" s="6" customFormat="1" ht="18" hidden="1" customHeight="1">
      <c r="A101" s="20"/>
      <c r="B101" s="4" t="s">
        <v>148</v>
      </c>
      <c r="C101" s="20"/>
      <c r="D101" s="20"/>
      <c r="E101" s="5">
        <f>SUM(F101:Y101)</f>
        <v>9319</v>
      </c>
      <c r="F101" s="23">
        <f>SUM(F120,F139)</f>
        <v>651</v>
      </c>
      <c r="G101" s="23">
        <f>SUM(G120,G139)</f>
        <v>706</v>
      </c>
      <c r="H101" s="23">
        <f>SUM(H120,H139)</f>
        <v>735</v>
      </c>
      <c r="I101" s="23">
        <f>SUM(I120,I139)</f>
        <v>707</v>
      </c>
      <c r="J101" s="23">
        <f>SUM(J120,J139)</f>
        <v>850</v>
      </c>
      <c r="K101" s="23">
        <f>SUM(K120,K139)</f>
        <v>895</v>
      </c>
      <c r="L101" s="23">
        <f>SUM(L120,L139)</f>
        <v>823</v>
      </c>
      <c r="M101" s="23">
        <f>SUM(M120,M139)</f>
        <v>695</v>
      </c>
      <c r="N101" s="23">
        <f>SUM(N120,N139)</f>
        <v>706</v>
      </c>
      <c r="O101" s="23">
        <f>SUM(O120,O139)</f>
        <v>658</v>
      </c>
      <c r="P101" s="23">
        <f>SUM(P120,P139)</f>
        <v>501</v>
      </c>
      <c r="Q101" s="23">
        <f>SUM(Q120,Q139)</f>
        <v>358</v>
      </c>
      <c r="R101" s="23">
        <f>SUM(R120,R139)</f>
        <v>271</v>
      </c>
      <c r="S101" s="23">
        <f>SUM(S120,S139)</f>
        <v>256</v>
      </c>
      <c r="T101" s="23">
        <f>SUM(T120,T139)</f>
        <v>194</v>
      </c>
      <c r="U101" s="23">
        <f>SUM(U120,U139)</f>
        <v>123</v>
      </c>
      <c r="V101" s="23">
        <f>SUM(V120,V139)</f>
        <v>76</v>
      </c>
      <c r="W101" s="23">
        <f>SUM(W120,W139)</f>
        <v>50</v>
      </c>
      <c r="X101" s="23">
        <f>SUM(X120,X139)</f>
        <v>59</v>
      </c>
      <c r="Y101" s="23">
        <f>SUM(Y120,Y139)</f>
        <v>5</v>
      </c>
      <c r="Z101" s="80"/>
      <c r="AA101" s="80"/>
    </row>
    <row r="102" spans="1:27" s="6" customFormat="1" ht="18" hidden="1" customHeight="1">
      <c r="A102" s="20"/>
      <c r="B102" s="4" t="s">
        <v>147</v>
      </c>
      <c r="C102" s="20"/>
      <c r="D102" s="20"/>
      <c r="E102" s="5">
        <f>SUM(F102:Y102)</f>
        <v>4934</v>
      </c>
      <c r="F102" s="23">
        <f>SUM(F121,F140)</f>
        <v>374</v>
      </c>
      <c r="G102" s="23">
        <f>SUM(G121,G140)</f>
        <v>372</v>
      </c>
      <c r="H102" s="23">
        <f>SUM(H121,H140)</f>
        <v>357</v>
      </c>
      <c r="I102" s="23">
        <f>SUM(I121,I140)</f>
        <v>305</v>
      </c>
      <c r="J102" s="23">
        <f>SUM(J121,J140)</f>
        <v>463</v>
      </c>
      <c r="K102" s="23">
        <f>SUM(K121,K140)</f>
        <v>462</v>
      </c>
      <c r="L102" s="23">
        <f>SUM(L121,L140)</f>
        <v>484</v>
      </c>
      <c r="M102" s="23">
        <f>SUM(M121,M140)</f>
        <v>413</v>
      </c>
      <c r="N102" s="23">
        <f>SUM(N121,N140)</f>
        <v>384</v>
      </c>
      <c r="O102" s="23">
        <f>SUM(O121,O140)</f>
        <v>319</v>
      </c>
      <c r="P102" s="23">
        <f>SUM(P121,P140)</f>
        <v>268</v>
      </c>
      <c r="Q102" s="23">
        <f>SUM(Q121,Q140)</f>
        <v>187</v>
      </c>
      <c r="R102" s="23">
        <f>SUM(R121,R140)</f>
        <v>141</v>
      </c>
      <c r="S102" s="23">
        <f>SUM(S121,S140)</f>
        <v>126</v>
      </c>
      <c r="T102" s="23">
        <f>SUM(T121,T140)</f>
        <v>82</v>
      </c>
      <c r="U102" s="23">
        <f>SUM(U121,U140)</f>
        <v>53</v>
      </c>
      <c r="V102" s="23">
        <f>SUM(V121,V140)</f>
        <v>31</v>
      </c>
      <c r="W102" s="23">
        <f>SUM(W121,W140)</f>
        <v>35</v>
      </c>
      <c r="X102" s="23">
        <f>SUM(X121,X140)</f>
        <v>73</v>
      </c>
      <c r="Y102" s="23">
        <f>SUM(Y121,Y140)</f>
        <v>5</v>
      </c>
      <c r="Z102" s="80"/>
      <c r="AA102" s="80"/>
    </row>
    <row r="103" spans="1:27" s="6" customFormat="1" ht="18" hidden="1" customHeight="1">
      <c r="A103" s="20"/>
      <c r="B103" s="4" t="s">
        <v>146</v>
      </c>
      <c r="C103" s="20"/>
      <c r="D103" s="20"/>
      <c r="E103" s="5">
        <f>SUM(F103:Y103)</f>
        <v>6940</v>
      </c>
      <c r="F103" s="23">
        <f>SUM(F122,F141)</f>
        <v>466</v>
      </c>
      <c r="G103" s="23">
        <f>SUM(G122,G141)</f>
        <v>524</v>
      </c>
      <c r="H103" s="23">
        <f>SUM(H122,H141)</f>
        <v>591</v>
      </c>
      <c r="I103" s="23">
        <f>SUM(I122,I141)</f>
        <v>570</v>
      </c>
      <c r="J103" s="23">
        <f>SUM(J122,J141)</f>
        <v>632</v>
      </c>
      <c r="K103" s="23">
        <f>SUM(K122,K141)</f>
        <v>624</v>
      </c>
      <c r="L103" s="23">
        <f>SUM(L122,L141)</f>
        <v>568</v>
      </c>
      <c r="M103" s="23">
        <f>SUM(M122,M141)</f>
        <v>556</v>
      </c>
      <c r="N103" s="23">
        <f>SUM(N122,N141)</f>
        <v>565</v>
      </c>
      <c r="O103" s="23">
        <f>SUM(O122,O141)</f>
        <v>449</v>
      </c>
      <c r="P103" s="23">
        <f>SUM(P122,P141)</f>
        <v>322</v>
      </c>
      <c r="Q103" s="23">
        <f>SUM(Q122,Q141)</f>
        <v>241</v>
      </c>
      <c r="R103" s="23">
        <f>SUM(R122,R141)</f>
        <v>189</v>
      </c>
      <c r="S103" s="23">
        <f>SUM(S122,S141)</f>
        <v>229</v>
      </c>
      <c r="T103" s="23">
        <f>SUM(T122,T141)</f>
        <v>178</v>
      </c>
      <c r="U103" s="23">
        <f>SUM(U122,U141)</f>
        <v>98</v>
      </c>
      <c r="V103" s="23">
        <f>SUM(V122,V141)</f>
        <v>45</v>
      </c>
      <c r="W103" s="23">
        <f>SUM(W122,W141)</f>
        <v>47</v>
      </c>
      <c r="X103" s="23">
        <f>SUM(X122,X141)</f>
        <v>41</v>
      </c>
      <c r="Y103" s="23">
        <f>SUM(Y122,Y141)</f>
        <v>5</v>
      </c>
      <c r="Z103" s="80"/>
      <c r="AA103" s="80"/>
    </row>
    <row r="104" spans="1:27" s="6" customFormat="1" ht="18" hidden="1" customHeight="1">
      <c r="A104" s="20"/>
      <c r="B104" s="4" t="s">
        <v>145</v>
      </c>
      <c r="C104" s="20"/>
      <c r="D104" s="20"/>
      <c r="E104" s="5">
        <f>SUM(F104:Y104)</f>
        <v>6977</v>
      </c>
      <c r="F104" s="23">
        <f>SUM(F123,F142)</f>
        <v>463</v>
      </c>
      <c r="G104" s="23">
        <f>SUM(G123,G142)</f>
        <v>433</v>
      </c>
      <c r="H104" s="23">
        <f>SUM(H123,H142)</f>
        <v>541</v>
      </c>
      <c r="I104" s="23">
        <f>SUM(I123,I142)</f>
        <v>544</v>
      </c>
      <c r="J104" s="23">
        <f>SUM(J123,J142)</f>
        <v>648</v>
      </c>
      <c r="K104" s="23">
        <f>SUM(K123,K142)</f>
        <v>661</v>
      </c>
      <c r="L104" s="23">
        <f>SUM(L123,L142)</f>
        <v>598</v>
      </c>
      <c r="M104" s="23">
        <f>SUM(M123,M142)</f>
        <v>582</v>
      </c>
      <c r="N104" s="23">
        <f>SUM(N123,N142)</f>
        <v>549</v>
      </c>
      <c r="O104" s="23">
        <f>SUM(O123,O142)</f>
        <v>443</v>
      </c>
      <c r="P104" s="23">
        <f>SUM(P123,P142)</f>
        <v>371</v>
      </c>
      <c r="Q104" s="23">
        <f>SUM(Q123,Q142)</f>
        <v>270</v>
      </c>
      <c r="R104" s="23">
        <f>SUM(R123,R142)</f>
        <v>245</v>
      </c>
      <c r="S104" s="23">
        <f>SUM(S123,S142)</f>
        <v>217</v>
      </c>
      <c r="T104" s="23">
        <f>SUM(T123,T142)</f>
        <v>164</v>
      </c>
      <c r="U104" s="23">
        <f>SUM(U123,U142)</f>
        <v>108</v>
      </c>
      <c r="V104" s="23">
        <f>SUM(V123,V142)</f>
        <v>58</v>
      </c>
      <c r="W104" s="23">
        <f>SUM(W123,W142)</f>
        <v>41</v>
      </c>
      <c r="X104" s="23">
        <f>SUM(X123,X142)</f>
        <v>21</v>
      </c>
      <c r="Y104" s="23">
        <f>SUM(Y123,Y142)</f>
        <v>20</v>
      </c>
      <c r="Z104" s="80"/>
      <c r="AA104" s="80"/>
    </row>
    <row r="105" spans="1:27" s="6" customFormat="1" ht="18" hidden="1" customHeight="1">
      <c r="A105" s="20"/>
      <c r="B105" s="4" t="s">
        <v>144</v>
      </c>
      <c r="C105" s="20"/>
      <c r="D105" s="20"/>
      <c r="E105" s="5">
        <f>SUM(F105:Y105)</f>
        <v>7738</v>
      </c>
      <c r="F105" s="23">
        <f>SUM(F124,F143)</f>
        <v>561</v>
      </c>
      <c r="G105" s="23">
        <f>SUM(G124,G143)</f>
        <v>587</v>
      </c>
      <c r="H105" s="23">
        <f>SUM(H124,H143)</f>
        <v>611</v>
      </c>
      <c r="I105" s="23">
        <f>SUM(I124,I143)</f>
        <v>582</v>
      </c>
      <c r="J105" s="23">
        <f>SUM(J124,J143)</f>
        <v>714</v>
      </c>
      <c r="K105" s="23">
        <f>SUM(K124,K143)</f>
        <v>789</v>
      </c>
      <c r="L105" s="23">
        <f>SUM(L124,L143)</f>
        <v>747</v>
      </c>
      <c r="M105" s="23">
        <f>SUM(M124,M143)</f>
        <v>661</v>
      </c>
      <c r="N105" s="23">
        <f>SUM(N124,N143)</f>
        <v>639</v>
      </c>
      <c r="O105" s="23">
        <f>SUM(O124,O143)</f>
        <v>502</v>
      </c>
      <c r="P105" s="23">
        <f>SUM(P124,P143)</f>
        <v>365</v>
      </c>
      <c r="Q105" s="23">
        <f>SUM(Q124,Q143)</f>
        <v>237</v>
      </c>
      <c r="R105" s="23">
        <f>SUM(R124,R143)</f>
        <v>215</v>
      </c>
      <c r="S105" s="23">
        <f>SUM(S124,S143)</f>
        <v>185</v>
      </c>
      <c r="T105" s="23">
        <f>SUM(T124,T143)</f>
        <v>140</v>
      </c>
      <c r="U105" s="23">
        <f>SUM(U124,U143)</f>
        <v>87</v>
      </c>
      <c r="V105" s="23">
        <f>SUM(V124,V143)</f>
        <v>47</v>
      </c>
      <c r="W105" s="23">
        <f>SUM(W124,W143)</f>
        <v>25</v>
      </c>
      <c r="X105" s="23">
        <f>SUM(X124,X143)</f>
        <v>36</v>
      </c>
      <c r="Y105" s="23">
        <f>SUM(Y124,Y143)</f>
        <v>8</v>
      </c>
      <c r="Z105" s="80"/>
      <c r="AA105" s="80"/>
    </row>
    <row r="106" spans="1:27" s="6" customFormat="1" ht="18" hidden="1" customHeight="1">
      <c r="A106" s="20"/>
      <c r="B106" s="4" t="s">
        <v>143</v>
      </c>
      <c r="C106" s="20"/>
      <c r="D106" s="20"/>
      <c r="E106" s="5">
        <f>SUM(F106:Y106)</f>
        <v>7314</v>
      </c>
      <c r="F106" s="23">
        <f>SUM(F125,F144)</f>
        <v>534</v>
      </c>
      <c r="G106" s="23">
        <f>SUM(G125,G144)</f>
        <v>536</v>
      </c>
      <c r="H106" s="23">
        <f>SUM(H125,H144)</f>
        <v>573</v>
      </c>
      <c r="I106" s="23">
        <f>SUM(I125,I144)</f>
        <v>572</v>
      </c>
      <c r="J106" s="23">
        <f>SUM(J125,J144)</f>
        <v>641</v>
      </c>
      <c r="K106" s="23">
        <f>SUM(K125,K144)</f>
        <v>686</v>
      </c>
      <c r="L106" s="23">
        <f>SUM(L125,L144)</f>
        <v>613</v>
      </c>
      <c r="M106" s="23">
        <f>SUM(M125,M144)</f>
        <v>639</v>
      </c>
      <c r="N106" s="23">
        <f>SUM(N125,N144)</f>
        <v>575</v>
      </c>
      <c r="O106" s="23">
        <f>SUM(O125,O144)</f>
        <v>476</v>
      </c>
      <c r="P106" s="23">
        <f>SUM(P125,P144)</f>
        <v>373</v>
      </c>
      <c r="Q106" s="23">
        <f>SUM(Q125,Q144)</f>
        <v>277</v>
      </c>
      <c r="R106" s="23">
        <f>SUM(R125,R144)</f>
        <v>256</v>
      </c>
      <c r="S106" s="23">
        <f>SUM(S125,S144)</f>
        <v>195</v>
      </c>
      <c r="T106" s="23">
        <f>SUM(T125,T144)</f>
        <v>131</v>
      </c>
      <c r="U106" s="23">
        <f>SUM(U125,U144)</f>
        <v>113</v>
      </c>
      <c r="V106" s="23">
        <f>SUM(V125,V144)</f>
        <v>44</v>
      </c>
      <c r="W106" s="23">
        <f>SUM(W125,W144)</f>
        <v>50</v>
      </c>
      <c r="X106" s="23">
        <f>SUM(X125,X144)</f>
        <v>27</v>
      </c>
      <c r="Y106" s="23">
        <f>SUM(Y125,Y144)</f>
        <v>3</v>
      </c>
      <c r="Z106" s="80"/>
      <c r="AA106" s="80"/>
    </row>
    <row r="107" spans="1:27" s="6" customFormat="1" ht="18" hidden="1" customHeight="1">
      <c r="A107" s="20"/>
      <c r="B107" s="4" t="s">
        <v>142</v>
      </c>
      <c r="C107" s="20"/>
      <c r="D107" s="20"/>
      <c r="E107" s="5">
        <f>SUM(F107:Y107)</f>
        <v>7689</v>
      </c>
      <c r="F107" s="23">
        <f>SUM(F126,F145)</f>
        <v>258</v>
      </c>
      <c r="G107" s="23">
        <f>SUM(G126,G145)</f>
        <v>311</v>
      </c>
      <c r="H107" s="23">
        <f>SUM(H126,H145)</f>
        <v>314</v>
      </c>
      <c r="I107" s="23">
        <f>SUM(I126,I145)</f>
        <v>1454</v>
      </c>
      <c r="J107" s="23">
        <f>SUM(J126,J145)</f>
        <v>2808</v>
      </c>
      <c r="K107" s="23">
        <f>SUM(K126,K145)</f>
        <v>459</v>
      </c>
      <c r="L107" s="23">
        <f>SUM(L126,L145)</f>
        <v>353</v>
      </c>
      <c r="M107" s="23">
        <f>SUM(M126,M145)</f>
        <v>367</v>
      </c>
      <c r="N107" s="23">
        <f>SUM(N126,N145)</f>
        <v>355</v>
      </c>
      <c r="O107" s="23">
        <f>SUM(O126,O145)</f>
        <v>307</v>
      </c>
      <c r="P107" s="23">
        <f>SUM(P126,P145)</f>
        <v>214</v>
      </c>
      <c r="Q107" s="23">
        <f>SUM(Q126,Q145)</f>
        <v>135</v>
      </c>
      <c r="R107" s="23">
        <f>SUM(R126,R145)</f>
        <v>83</v>
      </c>
      <c r="S107" s="23">
        <f>SUM(S126,S145)</f>
        <v>101</v>
      </c>
      <c r="T107" s="23">
        <f>SUM(T126,T145)</f>
        <v>66</v>
      </c>
      <c r="U107" s="23">
        <f>SUM(U126,U145)</f>
        <v>37</v>
      </c>
      <c r="V107" s="23">
        <f>SUM(V126,V145)</f>
        <v>18</v>
      </c>
      <c r="W107" s="23">
        <f>SUM(W126,W145)</f>
        <v>19</v>
      </c>
      <c r="X107" s="23">
        <f>SUM(X126,X145)</f>
        <v>27</v>
      </c>
      <c r="Y107" s="23">
        <f>SUM(Y126,Y145)</f>
        <v>3</v>
      </c>
      <c r="Z107" s="80"/>
      <c r="AA107" s="80"/>
    </row>
    <row r="108" spans="1:27" s="6" customFormat="1" ht="18" hidden="1" customHeight="1">
      <c r="A108" s="20"/>
      <c r="B108" s="4" t="s">
        <v>141</v>
      </c>
      <c r="C108" s="20"/>
      <c r="D108" s="20"/>
      <c r="E108" s="5">
        <f>SUM(F108:Y108)</f>
        <v>5742</v>
      </c>
      <c r="F108" s="23">
        <f>SUM(F127,F146)</f>
        <v>428</v>
      </c>
      <c r="G108" s="23">
        <f>SUM(G127,G146)</f>
        <v>452</v>
      </c>
      <c r="H108" s="23">
        <f>SUM(H127,H146)</f>
        <v>431</v>
      </c>
      <c r="I108" s="23">
        <f>SUM(I127,I146)</f>
        <v>422</v>
      </c>
      <c r="J108" s="23">
        <f>SUM(J127,J146)</f>
        <v>539</v>
      </c>
      <c r="K108" s="23">
        <f>SUM(K127,K146)</f>
        <v>545</v>
      </c>
      <c r="L108" s="23">
        <f>SUM(L127,L146)</f>
        <v>503</v>
      </c>
      <c r="M108" s="23">
        <f>SUM(M127,M146)</f>
        <v>469</v>
      </c>
      <c r="N108" s="23">
        <f>SUM(N127,N146)</f>
        <v>438</v>
      </c>
      <c r="O108" s="23">
        <f>SUM(O127,O146)</f>
        <v>445</v>
      </c>
      <c r="P108" s="23">
        <f>SUM(P127,P146)</f>
        <v>313</v>
      </c>
      <c r="Q108" s="23">
        <f>SUM(Q127,Q146)</f>
        <v>212</v>
      </c>
      <c r="R108" s="23">
        <f>SUM(R127,R146)</f>
        <v>160</v>
      </c>
      <c r="S108" s="23">
        <f>SUM(S127,S146)</f>
        <v>139</v>
      </c>
      <c r="T108" s="23">
        <f>SUM(T127,T146)</f>
        <v>88</v>
      </c>
      <c r="U108" s="23">
        <f>SUM(U127,U146)</f>
        <v>67</v>
      </c>
      <c r="V108" s="23">
        <f>SUM(V127,V146)</f>
        <v>36</v>
      </c>
      <c r="W108" s="23">
        <f>SUM(W127,W146)</f>
        <v>26</v>
      </c>
      <c r="X108" s="23">
        <f>SUM(X127,X146)</f>
        <v>25</v>
      </c>
      <c r="Y108" s="23">
        <f>SUM(Y127,Y146)</f>
        <v>4</v>
      </c>
      <c r="Z108" s="80"/>
      <c r="AA108" s="80"/>
    </row>
    <row r="109" spans="1:27" s="6" customFormat="1" ht="18" hidden="1" customHeight="1">
      <c r="A109" s="20"/>
      <c r="B109" s="4" t="s">
        <v>140</v>
      </c>
      <c r="C109" s="20"/>
      <c r="D109" s="20"/>
      <c r="E109" s="5">
        <f>SUM(F109:Y109)</f>
        <v>5297</v>
      </c>
      <c r="F109" s="23">
        <f>SUM(F128,F147)</f>
        <v>409</v>
      </c>
      <c r="G109" s="23">
        <f>SUM(G128,G147)</f>
        <v>394</v>
      </c>
      <c r="H109" s="23">
        <f>SUM(H128,H147)</f>
        <v>403</v>
      </c>
      <c r="I109" s="23">
        <f>SUM(I128,I147)</f>
        <v>396</v>
      </c>
      <c r="J109" s="23">
        <f>SUM(J128,J147)</f>
        <v>496</v>
      </c>
      <c r="K109" s="23">
        <f>SUM(K128,K147)</f>
        <v>571</v>
      </c>
      <c r="L109" s="23">
        <f>SUM(L128,L147)</f>
        <v>458</v>
      </c>
      <c r="M109" s="23">
        <f>SUM(M128,M147)</f>
        <v>450</v>
      </c>
      <c r="N109" s="23">
        <f>SUM(N128,N147)</f>
        <v>413</v>
      </c>
      <c r="O109" s="23">
        <f>SUM(O128,O147)</f>
        <v>355</v>
      </c>
      <c r="P109" s="23">
        <f>SUM(P128,P147)</f>
        <v>257</v>
      </c>
      <c r="Q109" s="23">
        <f>SUM(Q128,Q147)</f>
        <v>190</v>
      </c>
      <c r="R109" s="23">
        <f>SUM(R128,R147)</f>
        <v>139</v>
      </c>
      <c r="S109" s="23">
        <f>SUM(S128,S147)</f>
        <v>144</v>
      </c>
      <c r="T109" s="23">
        <f>SUM(T128,T147)</f>
        <v>75</v>
      </c>
      <c r="U109" s="23">
        <f>SUM(U128,U147)</f>
        <v>51</v>
      </c>
      <c r="V109" s="23">
        <f>SUM(V128,V147)</f>
        <v>30</v>
      </c>
      <c r="W109" s="23">
        <f>SUM(W128,W147)</f>
        <v>28</v>
      </c>
      <c r="X109" s="23">
        <f>SUM(X128,X147)</f>
        <v>30</v>
      </c>
      <c r="Y109" s="23">
        <f>SUM(Y128,Y147)</f>
        <v>8</v>
      </c>
      <c r="Z109" s="80"/>
      <c r="AA109" s="80"/>
    </row>
    <row r="110" spans="1:27" s="6" customFormat="1" ht="18" hidden="1" customHeight="1">
      <c r="A110" s="20"/>
      <c r="B110" s="4" t="s">
        <v>139</v>
      </c>
      <c r="C110" s="20"/>
      <c r="D110" s="20"/>
      <c r="E110" s="5">
        <f>SUM(F110:Y110)</f>
        <v>7435</v>
      </c>
      <c r="F110" s="23">
        <f>SUM(F129,F148)</f>
        <v>546</v>
      </c>
      <c r="G110" s="23">
        <f>SUM(G129,G148)</f>
        <v>559</v>
      </c>
      <c r="H110" s="23">
        <f>SUM(H129,H148)</f>
        <v>596</v>
      </c>
      <c r="I110" s="23">
        <f>SUM(I129,I148)</f>
        <v>546</v>
      </c>
      <c r="J110" s="23">
        <f>SUM(J129,J148)</f>
        <v>701</v>
      </c>
      <c r="K110" s="23">
        <f>SUM(K129,K148)</f>
        <v>721</v>
      </c>
      <c r="L110" s="23">
        <f>SUM(L129,L148)</f>
        <v>660</v>
      </c>
      <c r="M110" s="23">
        <f>SUM(M129,M148)</f>
        <v>673</v>
      </c>
      <c r="N110" s="23">
        <f>SUM(N129,N148)</f>
        <v>575</v>
      </c>
      <c r="O110" s="23">
        <f>SUM(O129,O148)</f>
        <v>484</v>
      </c>
      <c r="P110" s="23">
        <f>SUM(P129,P148)</f>
        <v>373</v>
      </c>
      <c r="Q110" s="23">
        <f>SUM(Q129,Q148)</f>
        <v>247</v>
      </c>
      <c r="R110" s="23">
        <f>SUM(R129,R148)</f>
        <v>202</v>
      </c>
      <c r="S110" s="23">
        <f>SUM(S129,S148)</f>
        <v>189</v>
      </c>
      <c r="T110" s="23">
        <f>SUM(T129,T148)</f>
        <v>142</v>
      </c>
      <c r="U110" s="23">
        <f>SUM(U129,U148)</f>
        <v>93</v>
      </c>
      <c r="V110" s="23">
        <f>SUM(V129,V148)</f>
        <v>50</v>
      </c>
      <c r="W110" s="23">
        <f>SUM(W129,W148)</f>
        <v>37</v>
      </c>
      <c r="X110" s="23">
        <f>SUM(X129,X148)</f>
        <v>33</v>
      </c>
      <c r="Y110" s="23">
        <f>SUM(Y129,Y148)</f>
        <v>8</v>
      </c>
      <c r="Z110" s="80"/>
      <c r="AA110" s="80"/>
    </row>
    <row r="111" spans="1:27" s="26" customFormat="1" ht="24.95" customHeight="1">
      <c r="A111" s="25" t="s">
        <v>20</v>
      </c>
      <c r="B111" s="25"/>
      <c r="C111" s="25"/>
      <c r="D111" s="25"/>
      <c r="E111" s="24">
        <f>SUM(E112,E114)</f>
        <v>57894</v>
      </c>
      <c r="F111" s="24">
        <f>SUM(F112,F114)</f>
        <v>4120</v>
      </c>
      <c r="G111" s="24">
        <f>SUM(G112,G114)</f>
        <v>4005</v>
      </c>
      <c r="H111" s="24">
        <f>SUM(H112,H114)</f>
        <v>4438</v>
      </c>
      <c r="I111" s="24">
        <f>SUM(I112,I114)</f>
        <v>4766</v>
      </c>
      <c r="J111" s="24">
        <f>SUM(J112,J114)</f>
        <v>6005</v>
      </c>
      <c r="K111" s="24">
        <f>SUM(K112,K114)</f>
        <v>5574</v>
      </c>
      <c r="L111" s="24">
        <f>SUM(L112,L114)</f>
        <v>5198</v>
      </c>
      <c r="M111" s="24">
        <f>SUM(M112,M114)</f>
        <v>4635</v>
      </c>
      <c r="N111" s="24">
        <f>SUM(N112,N114)</f>
        <v>4251</v>
      </c>
      <c r="O111" s="24">
        <f>SUM(O112,O114)</f>
        <v>3748</v>
      </c>
      <c r="P111" s="24">
        <f>SUM(P112,P114)</f>
        <v>3037</v>
      </c>
      <c r="Q111" s="24">
        <f>SUM(Q112,Q114)</f>
        <v>2374</v>
      </c>
      <c r="R111" s="24">
        <f>SUM(R112,R114)</f>
        <v>1594</v>
      </c>
      <c r="S111" s="24">
        <f>SUM(S112,S114)</f>
        <v>1355</v>
      </c>
      <c r="T111" s="24">
        <f>SUM(T112,T114)</f>
        <v>1039</v>
      </c>
      <c r="U111" s="24">
        <f>SUM(U112,U114)</f>
        <v>593</v>
      </c>
      <c r="V111" s="24">
        <f>SUM(V112,V114)</f>
        <v>283</v>
      </c>
      <c r="W111" s="24">
        <f>SUM(W112,W114)</f>
        <v>219</v>
      </c>
      <c r="X111" s="24">
        <f>SUM(X112,X114)</f>
        <v>576</v>
      </c>
      <c r="Y111" s="24">
        <f>SUM(Y112,Y114)</f>
        <v>84</v>
      </c>
      <c r="Z111" s="81" t="s">
        <v>19</v>
      </c>
      <c r="AA111" s="81"/>
    </row>
    <row r="112" spans="1:27" s="26" customFormat="1" ht="18" hidden="1" customHeight="1">
      <c r="A112" s="25" t="s">
        <v>16</v>
      </c>
      <c r="B112" s="25"/>
      <c r="C112" s="25"/>
      <c r="D112" s="25"/>
      <c r="E112" s="24">
        <f>SUM(E113)</f>
        <v>3253</v>
      </c>
      <c r="F112" s="24">
        <f>SUM(F113)</f>
        <v>192</v>
      </c>
      <c r="G112" s="24">
        <f>SUM(G113)</f>
        <v>232</v>
      </c>
      <c r="H112" s="24">
        <f>SUM(H113)</f>
        <v>273</v>
      </c>
      <c r="I112" s="24">
        <f>SUM(I113)</f>
        <v>227</v>
      </c>
      <c r="J112" s="24">
        <f>SUM(J113)</f>
        <v>251</v>
      </c>
      <c r="K112" s="24">
        <f>SUM(K113)</f>
        <v>278</v>
      </c>
      <c r="L112" s="24">
        <f>SUM(L113)</f>
        <v>276</v>
      </c>
      <c r="M112" s="24">
        <f>SUM(M113)</f>
        <v>267</v>
      </c>
      <c r="N112" s="24">
        <f>SUM(N113)</f>
        <v>264</v>
      </c>
      <c r="O112" s="24">
        <f>SUM(O113)</f>
        <v>252</v>
      </c>
      <c r="P112" s="24">
        <f>SUM(P113)</f>
        <v>219</v>
      </c>
      <c r="Q112" s="24">
        <f>SUM(Q113)</f>
        <v>135</v>
      </c>
      <c r="R112" s="24">
        <f>SUM(R113)</f>
        <v>111</v>
      </c>
      <c r="S112" s="24">
        <f>SUM(S113)</f>
        <v>84</v>
      </c>
      <c r="T112" s="24">
        <f>SUM(T113)</f>
        <v>57</v>
      </c>
      <c r="U112" s="24">
        <f>SUM(U113)</f>
        <v>39</v>
      </c>
      <c r="V112" s="24">
        <f>SUM(V113)</f>
        <v>13</v>
      </c>
      <c r="W112" s="24">
        <f>SUM(W113)</f>
        <v>19</v>
      </c>
      <c r="X112" s="24">
        <f>SUM(X113)</f>
        <v>44</v>
      </c>
      <c r="Y112" s="24">
        <f>SUM(Y113)</f>
        <v>20</v>
      </c>
      <c r="Z112" s="75"/>
      <c r="AA112" s="75"/>
    </row>
    <row r="113" spans="1:27" s="6" customFormat="1" ht="18.95" customHeight="1">
      <c r="A113" s="3"/>
      <c r="B113" s="3" t="s">
        <v>155</v>
      </c>
      <c r="C113" s="3"/>
      <c r="D113" s="3"/>
      <c r="E113" s="23">
        <f>SUM(F113:Y113)</f>
        <v>3253</v>
      </c>
      <c r="F113" s="23">
        <v>192</v>
      </c>
      <c r="G113" s="23">
        <v>232</v>
      </c>
      <c r="H113" s="23">
        <v>273</v>
      </c>
      <c r="I113" s="23">
        <v>227</v>
      </c>
      <c r="J113" s="23">
        <v>251</v>
      </c>
      <c r="K113" s="23">
        <v>278</v>
      </c>
      <c r="L113" s="23">
        <v>276</v>
      </c>
      <c r="M113" s="23">
        <v>267</v>
      </c>
      <c r="N113" s="23">
        <v>264</v>
      </c>
      <c r="O113" s="23">
        <v>252</v>
      </c>
      <c r="P113" s="23">
        <v>219</v>
      </c>
      <c r="Q113" s="23">
        <v>135</v>
      </c>
      <c r="R113" s="23">
        <v>111</v>
      </c>
      <c r="S113" s="23">
        <v>84</v>
      </c>
      <c r="T113" s="23">
        <v>57</v>
      </c>
      <c r="U113" s="23">
        <v>39</v>
      </c>
      <c r="V113" s="23">
        <v>13</v>
      </c>
      <c r="W113" s="23">
        <v>19</v>
      </c>
      <c r="X113" s="23">
        <v>44</v>
      </c>
      <c r="Y113" s="23">
        <v>20</v>
      </c>
      <c r="Z113" s="80"/>
      <c r="AA113" s="80" t="s">
        <v>154</v>
      </c>
    </row>
    <row r="114" spans="1:27" s="6" customFormat="1" ht="18.95" customHeight="1">
      <c r="B114" s="4" t="s">
        <v>13</v>
      </c>
      <c r="C114" s="20"/>
      <c r="D114" s="20"/>
      <c r="E114" s="23">
        <f>SUM(F114:Y114)</f>
        <v>54641</v>
      </c>
      <c r="F114" s="23">
        <v>3928</v>
      </c>
      <c r="G114" s="23">
        <v>3773</v>
      </c>
      <c r="H114" s="23">
        <v>4165</v>
      </c>
      <c r="I114" s="23">
        <v>4539</v>
      </c>
      <c r="J114" s="23">
        <v>5754</v>
      </c>
      <c r="K114" s="23">
        <v>5296</v>
      </c>
      <c r="L114" s="23">
        <v>4922</v>
      </c>
      <c r="M114" s="23">
        <v>4368</v>
      </c>
      <c r="N114" s="23">
        <v>3987</v>
      </c>
      <c r="O114" s="23">
        <v>3496</v>
      </c>
      <c r="P114" s="23">
        <v>2818</v>
      </c>
      <c r="Q114" s="23">
        <v>2239</v>
      </c>
      <c r="R114" s="23">
        <v>1483</v>
      </c>
      <c r="S114" s="23">
        <v>1271</v>
      </c>
      <c r="T114" s="23">
        <v>982</v>
      </c>
      <c r="U114" s="23">
        <v>554</v>
      </c>
      <c r="V114" s="23">
        <v>270</v>
      </c>
      <c r="W114" s="23">
        <v>200</v>
      </c>
      <c r="X114" s="23">
        <v>532</v>
      </c>
      <c r="Y114" s="23">
        <v>64</v>
      </c>
      <c r="Z114" s="80"/>
      <c r="AA114" s="27" t="s">
        <v>12</v>
      </c>
    </row>
    <row r="115" spans="1:27" s="6" customFormat="1" ht="18" hidden="1" customHeight="1">
      <c r="A115" s="20"/>
      <c r="B115" s="4" t="s">
        <v>153</v>
      </c>
      <c r="C115" s="20"/>
      <c r="D115" s="20"/>
      <c r="E115" s="5">
        <f>SUM(F115:Y115)</f>
        <v>1349</v>
      </c>
      <c r="F115" s="23">
        <v>88</v>
      </c>
      <c r="G115" s="23">
        <v>102</v>
      </c>
      <c r="H115" s="23">
        <v>90</v>
      </c>
      <c r="I115" s="23">
        <v>106</v>
      </c>
      <c r="J115" s="23">
        <v>119</v>
      </c>
      <c r="K115" s="23">
        <v>133</v>
      </c>
      <c r="L115" s="23">
        <v>111</v>
      </c>
      <c r="M115" s="23">
        <v>111</v>
      </c>
      <c r="N115" s="23">
        <v>108</v>
      </c>
      <c r="O115" s="23">
        <v>82</v>
      </c>
      <c r="P115" s="23">
        <v>63</v>
      </c>
      <c r="Q115" s="23">
        <v>39</v>
      </c>
      <c r="R115" s="23">
        <v>33</v>
      </c>
      <c r="S115" s="23">
        <v>26</v>
      </c>
      <c r="T115" s="23">
        <v>27</v>
      </c>
      <c r="U115" s="23">
        <v>8</v>
      </c>
      <c r="V115" s="23">
        <v>4</v>
      </c>
      <c r="W115" s="23">
        <v>2</v>
      </c>
      <c r="X115" s="23">
        <v>97</v>
      </c>
      <c r="Y115" s="23">
        <v>0</v>
      </c>
      <c r="Z115" s="80"/>
      <c r="AA115" s="80"/>
    </row>
    <row r="116" spans="1:27" s="6" customFormat="1" ht="18" hidden="1" customHeight="1">
      <c r="A116" s="20"/>
      <c r="B116" s="4" t="s">
        <v>152</v>
      </c>
      <c r="C116" s="20"/>
      <c r="D116" s="20"/>
      <c r="E116" s="5">
        <f>SUM(F116:Y116)</f>
        <v>4738</v>
      </c>
      <c r="F116" s="23">
        <v>274</v>
      </c>
      <c r="G116" s="23">
        <v>262</v>
      </c>
      <c r="H116" s="23">
        <v>322</v>
      </c>
      <c r="I116" s="23">
        <v>351</v>
      </c>
      <c r="J116" s="23">
        <v>701</v>
      </c>
      <c r="K116" s="23">
        <v>500</v>
      </c>
      <c r="L116" s="23">
        <v>477</v>
      </c>
      <c r="M116" s="23">
        <v>335</v>
      </c>
      <c r="N116" s="23">
        <v>298</v>
      </c>
      <c r="O116" s="23">
        <v>269</v>
      </c>
      <c r="P116" s="23">
        <v>254</v>
      </c>
      <c r="Q116" s="23">
        <v>246</v>
      </c>
      <c r="R116" s="23">
        <v>155</v>
      </c>
      <c r="S116" s="23">
        <v>111</v>
      </c>
      <c r="T116" s="23">
        <v>62</v>
      </c>
      <c r="U116" s="23">
        <v>29</v>
      </c>
      <c r="V116" s="23">
        <v>7</v>
      </c>
      <c r="W116" s="23">
        <v>12</v>
      </c>
      <c r="X116" s="23">
        <v>68</v>
      </c>
      <c r="Y116" s="23">
        <v>5</v>
      </c>
      <c r="Z116" s="80"/>
      <c r="AA116" s="80"/>
    </row>
    <row r="117" spans="1:27" s="6" customFormat="1" ht="18" hidden="1" customHeight="1">
      <c r="A117" s="20"/>
      <c r="B117" s="4" t="s">
        <v>151</v>
      </c>
      <c r="C117" s="20"/>
      <c r="D117" s="20"/>
      <c r="E117" s="5">
        <f>SUM(F117:Y117)</f>
        <v>6217</v>
      </c>
      <c r="F117" s="23">
        <v>535</v>
      </c>
      <c r="G117" s="23">
        <v>534</v>
      </c>
      <c r="H117" s="23">
        <v>527</v>
      </c>
      <c r="I117" s="23">
        <v>511</v>
      </c>
      <c r="J117" s="23">
        <v>585</v>
      </c>
      <c r="K117" s="23">
        <v>673</v>
      </c>
      <c r="L117" s="23">
        <v>549</v>
      </c>
      <c r="M117" s="23">
        <v>484</v>
      </c>
      <c r="N117" s="23">
        <v>441</v>
      </c>
      <c r="O117" s="23">
        <v>367</v>
      </c>
      <c r="P117" s="23">
        <v>283</v>
      </c>
      <c r="Q117" s="23">
        <v>217</v>
      </c>
      <c r="R117" s="23">
        <v>161</v>
      </c>
      <c r="S117" s="23">
        <v>120</v>
      </c>
      <c r="T117" s="23">
        <v>82</v>
      </c>
      <c r="U117" s="23">
        <v>61</v>
      </c>
      <c r="V117" s="23">
        <v>27</v>
      </c>
      <c r="W117" s="23">
        <v>20</v>
      </c>
      <c r="X117" s="23">
        <v>33</v>
      </c>
      <c r="Y117" s="23">
        <v>7</v>
      </c>
      <c r="Z117" s="80"/>
      <c r="AA117" s="80"/>
    </row>
    <row r="118" spans="1:27" s="6" customFormat="1" ht="18" hidden="1" customHeight="1">
      <c r="A118" s="20"/>
      <c r="B118" s="4" t="s">
        <v>150</v>
      </c>
      <c r="C118" s="20"/>
      <c r="D118" s="20"/>
      <c r="E118" s="5">
        <f>SUM(F118:Y118)</f>
        <v>5382</v>
      </c>
      <c r="F118" s="23">
        <v>359</v>
      </c>
      <c r="G118" s="23">
        <v>411</v>
      </c>
      <c r="H118" s="23">
        <v>447</v>
      </c>
      <c r="I118" s="23">
        <v>401</v>
      </c>
      <c r="J118" s="23">
        <v>466</v>
      </c>
      <c r="K118" s="23">
        <v>578</v>
      </c>
      <c r="L118" s="23">
        <v>473</v>
      </c>
      <c r="M118" s="23">
        <v>446</v>
      </c>
      <c r="N118" s="23">
        <v>401</v>
      </c>
      <c r="O118" s="23">
        <v>375</v>
      </c>
      <c r="P118" s="23">
        <v>287</v>
      </c>
      <c r="Q118" s="23">
        <v>190</v>
      </c>
      <c r="R118" s="23">
        <v>143</v>
      </c>
      <c r="S118" s="23">
        <v>145</v>
      </c>
      <c r="T118" s="23">
        <v>89</v>
      </c>
      <c r="U118" s="23">
        <v>63</v>
      </c>
      <c r="V118" s="23">
        <v>26</v>
      </c>
      <c r="W118" s="23">
        <v>30</v>
      </c>
      <c r="X118" s="23">
        <v>40</v>
      </c>
      <c r="Y118" s="23">
        <v>12</v>
      </c>
      <c r="Z118" s="80"/>
      <c r="AA118" s="80"/>
    </row>
    <row r="119" spans="1:27" s="6" customFormat="1" ht="18" hidden="1" customHeight="1">
      <c r="A119" s="20"/>
      <c r="B119" s="4" t="s">
        <v>149</v>
      </c>
      <c r="C119" s="20"/>
      <c r="D119" s="20"/>
      <c r="E119" s="5">
        <f>SUM(F119:Y119)</f>
        <v>2694</v>
      </c>
      <c r="F119" s="23">
        <v>193</v>
      </c>
      <c r="G119" s="23">
        <v>212</v>
      </c>
      <c r="H119" s="23">
        <v>233</v>
      </c>
      <c r="I119" s="23">
        <v>198</v>
      </c>
      <c r="J119" s="23">
        <v>245</v>
      </c>
      <c r="K119" s="23">
        <v>269</v>
      </c>
      <c r="L119" s="23">
        <v>255</v>
      </c>
      <c r="M119" s="23">
        <v>206</v>
      </c>
      <c r="N119" s="23">
        <v>211</v>
      </c>
      <c r="O119" s="23">
        <v>185</v>
      </c>
      <c r="P119" s="23">
        <v>133</v>
      </c>
      <c r="Q119" s="23">
        <v>96</v>
      </c>
      <c r="R119" s="23">
        <v>76</v>
      </c>
      <c r="S119" s="23">
        <v>65</v>
      </c>
      <c r="T119" s="23">
        <v>51</v>
      </c>
      <c r="U119" s="23">
        <v>22</v>
      </c>
      <c r="V119" s="23">
        <v>17</v>
      </c>
      <c r="W119" s="23">
        <v>4</v>
      </c>
      <c r="X119" s="23">
        <v>15</v>
      </c>
      <c r="Y119" s="23">
        <v>8</v>
      </c>
      <c r="Z119" s="80"/>
      <c r="AA119" s="80"/>
    </row>
    <row r="120" spans="1:27" s="6" customFormat="1" ht="18" hidden="1" customHeight="1">
      <c r="A120" s="20"/>
      <c r="B120" s="4" t="s">
        <v>148</v>
      </c>
      <c r="C120" s="20"/>
      <c r="D120" s="20"/>
      <c r="E120" s="5">
        <f>SUM(F120:Y120)</f>
        <v>4494</v>
      </c>
      <c r="F120" s="23">
        <v>326</v>
      </c>
      <c r="G120" s="23">
        <v>346</v>
      </c>
      <c r="H120" s="23">
        <v>370</v>
      </c>
      <c r="I120" s="23">
        <v>361</v>
      </c>
      <c r="J120" s="23">
        <v>420</v>
      </c>
      <c r="K120" s="23">
        <v>425</v>
      </c>
      <c r="L120" s="23">
        <v>410</v>
      </c>
      <c r="M120" s="23">
        <v>346</v>
      </c>
      <c r="N120" s="23">
        <v>338</v>
      </c>
      <c r="O120" s="23">
        <v>283</v>
      </c>
      <c r="P120" s="23">
        <v>228</v>
      </c>
      <c r="Q120" s="23">
        <v>169</v>
      </c>
      <c r="R120" s="23">
        <v>130</v>
      </c>
      <c r="S120" s="23">
        <v>122</v>
      </c>
      <c r="T120" s="23">
        <v>90</v>
      </c>
      <c r="U120" s="23">
        <v>50</v>
      </c>
      <c r="V120" s="23">
        <v>28</v>
      </c>
      <c r="W120" s="23">
        <v>16</v>
      </c>
      <c r="X120" s="23">
        <v>34</v>
      </c>
      <c r="Y120" s="23">
        <v>2</v>
      </c>
      <c r="Z120" s="80"/>
      <c r="AA120" s="80"/>
    </row>
    <row r="121" spans="1:27" s="6" customFormat="1" ht="18" hidden="1" customHeight="1">
      <c r="A121" s="20"/>
      <c r="B121" s="4" t="s">
        <v>147</v>
      </c>
      <c r="C121" s="20"/>
      <c r="D121" s="20"/>
      <c r="E121" s="5">
        <f>SUM(F121:Y121)</f>
        <v>2413</v>
      </c>
      <c r="F121" s="23">
        <v>184</v>
      </c>
      <c r="G121" s="23">
        <v>193</v>
      </c>
      <c r="H121" s="23">
        <v>184</v>
      </c>
      <c r="I121" s="23">
        <v>148</v>
      </c>
      <c r="J121" s="23">
        <v>231</v>
      </c>
      <c r="K121" s="23">
        <v>241</v>
      </c>
      <c r="L121" s="23">
        <v>235</v>
      </c>
      <c r="M121" s="23">
        <v>198</v>
      </c>
      <c r="N121" s="23">
        <v>190</v>
      </c>
      <c r="O121" s="23">
        <v>141</v>
      </c>
      <c r="P121" s="23">
        <v>132</v>
      </c>
      <c r="Q121" s="23">
        <v>85</v>
      </c>
      <c r="R121" s="23">
        <v>69</v>
      </c>
      <c r="S121" s="23">
        <v>60</v>
      </c>
      <c r="T121" s="23">
        <v>35</v>
      </c>
      <c r="U121" s="23">
        <v>23</v>
      </c>
      <c r="V121" s="23">
        <v>11</v>
      </c>
      <c r="W121" s="23">
        <v>8</v>
      </c>
      <c r="X121" s="23">
        <v>42</v>
      </c>
      <c r="Y121" s="23">
        <v>3</v>
      </c>
      <c r="Z121" s="80"/>
      <c r="AA121" s="80"/>
    </row>
    <row r="122" spans="1:27" s="6" customFormat="1" ht="18" hidden="1" customHeight="1">
      <c r="A122" s="20"/>
      <c r="B122" s="4" t="s">
        <v>146</v>
      </c>
      <c r="C122" s="20"/>
      <c r="D122" s="20"/>
      <c r="E122" s="5">
        <f>SUM(F122:Y122)</f>
        <v>3417</v>
      </c>
      <c r="F122" s="23">
        <v>252</v>
      </c>
      <c r="G122" s="23">
        <v>271</v>
      </c>
      <c r="H122" s="23">
        <v>309</v>
      </c>
      <c r="I122" s="23">
        <v>281</v>
      </c>
      <c r="J122" s="23">
        <v>319</v>
      </c>
      <c r="K122" s="23">
        <v>319</v>
      </c>
      <c r="L122" s="23">
        <v>283</v>
      </c>
      <c r="M122" s="23">
        <v>260</v>
      </c>
      <c r="N122" s="23">
        <v>278</v>
      </c>
      <c r="O122" s="23">
        <v>211</v>
      </c>
      <c r="P122" s="23">
        <v>138</v>
      </c>
      <c r="Q122" s="23">
        <v>121</v>
      </c>
      <c r="R122" s="23">
        <v>78</v>
      </c>
      <c r="S122" s="23">
        <v>115</v>
      </c>
      <c r="T122" s="23">
        <v>72</v>
      </c>
      <c r="U122" s="23">
        <v>49</v>
      </c>
      <c r="V122" s="23">
        <v>12</v>
      </c>
      <c r="W122" s="23">
        <v>23</v>
      </c>
      <c r="X122" s="23">
        <v>22</v>
      </c>
      <c r="Y122" s="23">
        <v>4</v>
      </c>
      <c r="Z122" s="80"/>
      <c r="AA122" s="80"/>
    </row>
    <row r="123" spans="1:27" s="6" customFormat="1" ht="18" hidden="1" customHeight="1">
      <c r="A123" s="20"/>
      <c r="B123" s="4" t="s">
        <v>145</v>
      </c>
      <c r="C123" s="20"/>
      <c r="D123" s="20"/>
      <c r="E123" s="5">
        <f>SUM(F123:Y123)</f>
        <v>3311</v>
      </c>
      <c r="F123" s="23">
        <v>229</v>
      </c>
      <c r="G123" s="23">
        <v>218</v>
      </c>
      <c r="H123" s="23">
        <v>257</v>
      </c>
      <c r="I123" s="23">
        <v>281</v>
      </c>
      <c r="J123" s="23">
        <v>295</v>
      </c>
      <c r="K123" s="23">
        <v>331</v>
      </c>
      <c r="L123" s="23">
        <v>292</v>
      </c>
      <c r="M123" s="23">
        <v>279</v>
      </c>
      <c r="N123" s="23">
        <v>248</v>
      </c>
      <c r="O123" s="23">
        <v>214</v>
      </c>
      <c r="P123" s="23">
        <v>171</v>
      </c>
      <c r="Q123" s="23">
        <v>123</v>
      </c>
      <c r="R123" s="23">
        <v>108</v>
      </c>
      <c r="S123" s="23">
        <v>87</v>
      </c>
      <c r="T123" s="23">
        <v>71</v>
      </c>
      <c r="U123" s="23">
        <v>49</v>
      </c>
      <c r="V123" s="23">
        <v>22</v>
      </c>
      <c r="W123" s="23">
        <v>6</v>
      </c>
      <c r="X123" s="23">
        <v>13</v>
      </c>
      <c r="Y123" s="23">
        <v>17</v>
      </c>
      <c r="Z123" s="80"/>
      <c r="AA123" s="80"/>
    </row>
    <row r="124" spans="1:27" s="6" customFormat="1" ht="18" hidden="1" customHeight="1">
      <c r="A124" s="20"/>
      <c r="B124" s="4" t="s">
        <v>144</v>
      </c>
      <c r="C124" s="20"/>
      <c r="D124" s="20"/>
      <c r="E124" s="5">
        <f>SUM(F124:Y124)</f>
        <v>3756</v>
      </c>
      <c r="F124" s="23">
        <v>290</v>
      </c>
      <c r="G124" s="23">
        <v>278</v>
      </c>
      <c r="H124" s="23">
        <v>325</v>
      </c>
      <c r="I124" s="23">
        <v>287</v>
      </c>
      <c r="J124" s="23">
        <v>364</v>
      </c>
      <c r="K124" s="23">
        <v>375</v>
      </c>
      <c r="L124" s="23">
        <v>353</v>
      </c>
      <c r="M124" s="23">
        <v>336</v>
      </c>
      <c r="N124" s="23">
        <v>292</v>
      </c>
      <c r="O124" s="23">
        <v>240</v>
      </c>
      <c r="P124" s="23">
        <v>171</v>
      </c>
      <c r="Q124" s="23">
        <v>111</v>
      </c>
      <c r="R124" s="23">
        <v>104</v>
      </c>
      <c r="S124" s="23">
        <v>82</v>
      </c>
      <c r="T124" s="23">
        <v>72</v>
      </c>
      <c r="U124" s="23">
        <v>36</v>
      </c>
      <c r="V124" s="23">
        <v>10</v>
      </c>
      <c r="W124" s="23">
        <v>10</v>
      </c>
      <c r="X124" s="23">
        <v>16</v>
      </c>
      <c r="Y124" s="23">
        <v>4</v>
      </c>
      <c r="Z124" s="80"/>
      <c r="AA124" s="80"/>
    </row>
    <row r="125" spans="1:27" s="6" customFormat="1" ht="18" hidden="1" customHeight="1">
      <c r="A125" s="20"/>
      <c r="B125" s="4" t="s">
        <v>143</v>
      </c>
      <c r="C125" s="20"/>
      <c r="D125" s="20"/>
      <c r="E125" s="5">
        <f>SUM(F125:Y125)</f>
        <v>3573</v>
      </c>
      <c r="F125" s="23">
        <v>266</v>
      </c>
      <c r="G125" s="23">
        <v>242</v>
      </c>
      <c r="H125" s="23">
        <v>300</v>
      </c>
      <c r="I125" s="23">
        <v>313</v>
      </c>
      <c r="J125" s="23">
        <v>335</v>
      </c>
      <c r="K125" s="23">
        <v>351</v>
      </c>
      <c r="L125" s="23">
        <v>306</v>
      </c>
      <c r="M125" s="23">
        <v>308</v>
      </c>
      <c r="N125" s="23">
        <v>235</v>
      </c>
      <c r="O125" s="23">
        <v>245</v>
      </c>
      <c r="P125" s="23">
        <v>182</v>
      </c>
      <c r="Q125" s="23">
        <v>118</v>
      </c>
      <c r="R125" s="23">
        <v>128</v>
      </c>
      <c r="S125" s="23">
        <v>91</v>
      </c>
      <c r="T125" s="23">
        <v>52</v>
      </c>
      <c r="U125" s="23">
        <v>48</v>
      </c>
      <c r="V125" s="23">
        <v>17</v>
      </c>
      <c r="W125" s="23">
        <v>16</v>
      </c>
      <c r="X125" s="23">
        <v>17</v>
      </c>
      <c r="Y125" s="23">
        <v>3</v>
      </c>
      <c r="Z125" s="80"/>
      <c r="AA125" s="80"/>
    </row>
    <row r="126" spans="1:27" s="6" customFormat="1" ht="18" hidden="1" customHeight="1">
      <c r="A126" s="20"/>
      <c r="B126" s="4" t="s">
        <v>142</v>
      </c>
      <c r="C126" s="20"/>
      <c r="D126" s="20"/>
      <c r="E126" s="5">
        <f>SUM(F126:Y126)</f>
        <v>3456</v>
      </c>
      <c r="F126" s="23">
        <v>142</v>
      </c>
      <c r="G126" s="23">
        <v>163</v>
      </c>
      <c r="H126" s="23">
        <v>167</v>
      </c>
      <c r="I126" s="23">
        <v>559</v>
      </c>
      <c r="J126" s="23">
        <v>1202</v>
      </c>
      <c r="K126" s="23">
        <v>238</v>
      </c>
      <c r="L126" s="23">
        <v>166</v>
      </c>
      <c r="M126" s="23">
        <v>181</v>
      </c>
      <c r="N126" s="23">
        <v>157</v>
      </c>
      <c r="O126" s="23">
        <v>133</v>
      </c>
      <c r="P126" s="23">
        <v>121</v>
      </c>
      <c r="Q126" s="23">
        <v>70</v>
      </c>
      <c r="R126" s="23">
        <v>33</v>
      </c>
      <c r="S126" s="23">
        <v>48</v>
      </c>
      <c r="T126" s="23">
        <v>33</v>
      </c>
      <c r="U126" s="23">
        <v>15</v>
      </c>
      <c r="V126" s="23">
        <v>7</v>
      </c>
      <c r="W126" s="23">
        <v>7</v>
      </c>
      <c r="X126" s="23">
        <v>12</v>
      </c>
      <c r="Y126" s="23">
        <v>2</v>
      </c>
      <c r="Z126" s="80"/>
      <c r="AA126" s="80"/>
    </row>
    <row r="127" spans="1:27" s="6" customFormat="1" ht="18" hidden="1" customHeight="1">
      <c r="A127" s="20"/>
      <c r="B127" s="4" t="s">
        <v>141</v>
      </c>
      <c r="C127" s="20"/>
      <c r="D127" s="20"/>
      <c r="E127" s="5">
        <f>SUM(F127:Y127)</f>
        <v>2793</v>
      </c>
      <c r="F127" s="23">
        <v>225</v>
      </c>
      <c r="G127" s="23">
        <v>213</v>
      </c>
      <c r="H127" s="23">
        <v>233</v>
      </c>
      <c r="I127" s="23">
        <v>214</v>
      </c>
      <c r="J127" s="23">
        <v>254</v>
      </c>
      <c r="K127" s="23">
        <v>275</v>
      </c>
      <c r="L127" s="23">
        <v>244</v>
      </c>
      <c r="M127" s="23">
        <v>222</v>
      </c>
      <c r="N127" s="23">
        <v>201</v>
      </c>
      <c r="O127" s="23">
        <v>212</v>
      </c>
      <c r="P127" s="23">
        <v>150</v>
      </c>
      <c r="Q127" s="23">
        <v>110</v>
      </c>
      <c r="R127" s="23">
        <v>73</v>
      </c>
      <c r="S127" s="23">
        <v>62</v>
      </c>
      <c r="T127" s="23">
        <v>33</v>
      </c>
      <c r="U127" s="23">
        <v>26</v>
      </c>
      <c r="V127" s="23">
        <v>17</v>
      </c>
      <c r="W127" s="23">
        <v>12</v>
      </c>
      <c r="X127" s="23">
        <v>14</v>
      </c>
      <c r="Y127" s="23">
        <v>3</v>
      </c>
      <c r="Z127" s="80"/>
      <c r="AA127" s="80"/>
    </row>
    <row r="128" spans="1:27" s="6" customFormat="1" ht="18" hidden="1" customHeight="1">
      <c r="A128" s="20"/>
      <c r="B128" s="4" t="s">
        <v>140</v>
      </c>
      <c r="C128" s="20"/>
      <c r="D128" s="20"/>
      <c r="E128" s="5">
        <f>SUM(F128:Y128)</f>
        <v>2628</v>
      </c>
      <c r="F128" s="23">
        <v>209</v>
      </c>
      <c r="G128" s="23">
        <v>195</v>
      </c>
      <c r="H128" s="23">
        <v>209</v>
      </c>
      <c r="I128" s="23">
        <v>197</v>
      </c>
      <c r="J128" s="23">
        <v>265</v>
      </c>
      <c r="K128" s="23">
        <v>285</v>
      </c>
      <c r="L128" s="23">
        <v>230</v>
      </c>
      <c r="M128" s="23">
        <v>223</v>
      </c>
      <c r="N128" s="23">
        <v>204</v>
      </c>
      <c r="O128" s="23">
        <v>172</v>
      </c>
      <c r="P128" s="23">
        <v>130</v>
      </c>
      <c r="Q128" s="23">
        <v>87</v>
      </c>
      <c r="R128" s="23">
        <v>63</v>
      </c>
      <c r="S128" s="23">
        <v>70</v>
      </c>
      <c r="T128" s="23">
        <v>29</v>
      </c>
      <c r="U128" s="23">
        <v>19</v>
      </c>
      <c r="V128" s="23">
        <v>10</v>
      </c>
      <c r="W128" s="23">
        <v>8</v>
      </c>
      <c r="X128" s="23">
        <v>19</v>
      </c>
      <c r="Y128" s="23">
        <v>4</v>
      </c>
      <c r="Z128" s="80"/>
      <c r="AA128" s="80"/>
    </row>
    <row r="129" spans="1:27" s="6" customFormat="1" ht="18" hidden="1" customHeight="1">
      <c r="A129" s="20"/>
      <c r="B129" s="4" t="s">
        <v>139</v>
      </c>
      <c r="C129" s="20"/>
      <c r="D129" s="20"/>
      <c r="E129" s="5">
        <f>SUM(F129:Y129)</f>
        <v>3658</v>
      </c>
      <c r="F129" s="23">
        <v>300</v>
      </c>
      <c r="G129" s="23">
        <v>300</v>
      </c>
      <c r="H129" s="23">
        <v>307</v>
      </c>
      <c r="I129" s="23">
        <v>289</v>
      </c>
      <c r="J129" s="23">
        <v>335</v>
      </c>
      <c r="K129" s="23">
        <v>350</v>
      </c>
      <c r="L129" s="23">
        <v>330</v>
      </c>
      <c r="M129" s="23">
        <v>333</v>
      </c>
      <c r="N129" s="23">
        <v>245</v>
      </c>
      <c r="O129" s="23">
        <v>235</v>
      </c>
      <c r="P129" s="23">
        <v>181</v>
      </c>
      <c r="Q129" s="23">
        <v>131</v>
      </c>
      <c r="R129" s="23">
        <v>96</v>
      </c>
      <c r="S129" s="23">
        <v>79</v>
      </c>
      <c r="T129" s="23">
        <v>63</v>
      </c>
      <c r="U129" s="23">
        <v>33</v>
      </c>
      <c r="V129" s="23">
        <v>14</v>
      </c>
      <c r="W129" s="23">
        <v>13</v>
      </c>
      <c r="X129" s="23">
        <v>20</v>
      </c>
      <c r="Y129" s="23">
        <v>4</v>
      </c>
      <c r="Z129" s="80"/>
      <c r="AA129" s="80"/>
    </row>
    <row r="130" spans="1:27" s="26" customFormat="1" ht="24.95" customHeight="1">
      <c r="A130" s="25" t="s">
        <v>18</v>
      </c>
      <c r="B130" s="25"/>
      <c r="C130" s="25"/>
      <c r="D130" s="25"/>
      <c r="E130" s="24">
        <f>SUM(E131,E133)</f>
        <v>60908</v>
      </c>
      <c r="F130" s="24">
        <f>SUM(F131,F133)</f>
        <v>3914</v>
      </c>
      <c r="G130" s="24">
        <f>SUM(G131,G133)</f>
        <v>3758</v>
      </c>
      <c r="H130" s="24">
        <f>SUM(H131,H133)</f>
        <v>4236</v>
      </c>
      <c r="I130" s="24">
        <f>SUM(I131,I133)</f>
        <v>4939</v>
      </c>
      <c r="J130" s="24">
        <f>SUM(J131,J133)</f>
        <v>6225</v>
      </c>
      <c r="K130" s="24">
        <f>SUM(K131,K133)</f>
        <v>5386</v>
      </c>
      <c r="L130" s="24">
        <f>SUM(L131,L133)</f>
        <v>5236</v>
      </c>
      <c r="M130" s="24">
        <f>SUM(M131,M133)</f>
        <v>4885</v>
      </c>
      <c r="N130" s="24">
        <f>SUM(N131,N133)</f>
        <v>4901</v>
      </c>
      <c r="O130" s="24">
        <f>SUM(O131,O133)</f>
        <v>4386</v>
      </c>
      <c r="P130" s="24">
        <f>SUM(P131,P133)</f>
        <v>3534</v>
      </c>
      <c r="Q130" s="24">
        <f>SUM(Q131,Q133)</f>
        <v>2629</v>
      </c>
      <c r="R130" s="24">
        <f>SUM(R131,R133)</f>
        <v>1778</v>
      </c>
      <c r="S130" s="24">
        <f>SUM(S131,S133)</f>
        <v>1614</v>
      </c>
      <c r="T130" s="24">
        <f>SUM(T131,T133)</f>
        <v>1273</v>
      </c>
      <c r="U130" s="24">
        <f>SUM(U131,U133)</f>
        <v>889</v>
      </c>
      <c r="V130" s="24">
        <f>SUM(V131,V133)</f>
        <v>500</v>
      </c>
      <c r="W130" s="24">
        <f>SUM(W131,W133)</f>
        <v>433</v>
      </c>
      <c r="X130" s="24">
        <f>SUM(X131,X133)</f>
        <v>352</v>
      </c>
      <c r="Y130" s="24">
        <f>SUM(Y131,Y133)</f>
        <v>40</v>
      </c>
      <c r="Z130" s="81" t="s">
        <v>17</v>
      </c>
      <c r="AA130" s="81"/>
    </row>
    <row r="131" spans="1:27" s="26" customFormat="1" ht="18" hidden="1" customHeight="1">
      <c r="A131" s="25" t="s">
        <v>16</v>
      </c>
      <c r="B131" s="25"/>
      <c r="C131" s="25"/>
      <c r="D131" s="25"/>
      <c r="E131" s="24">
        <f>SUM(E132)</f>
        <v>3457</v>
      </c>
      <c r="F131" s="24">
        <f>SUM(F132)</f>
        <v>182</v>
      </c>
      <c r="G131" s="24">
        <f>SUM(G132)</f>
        <v>181</v>
      </c>
      <c r="H131" s="24">
        <f>SUM(H132)</f>
        <v>261</v>
      </c>
      <c r="I131" s="24">
        <f>SUM(I132)</f>
        <v>222</v>
      </c>
      <c r="J131" s="24">
        <f>SUM(J132)</f>
        <v>274</v>
      </c>
      <c r="K131" s="24">
        <f>SUM(K132)</f>
        <v>276</v>
      </c>
      <c r="L131" s="24">
        <f>SUM(L132)</f>
        <v>278</v>
      </c>
      <c r="M131" s="24">
        <f>SUM(M132)</f>
        <v>282</v>
      </c>
      <c r="N131" s="24">
        <f>SUM(N132)</f>
        <v>289</v>
      </c>
      <c r="O131" s="24">
        <f>SUM(O132)</f>
        <v>289</v>
      </c>
      <c r="P131" s="24">
        <f>SUM(P132)</f>
        <v>253</v>
      </c>
      <c r="Q131" s="24">
        <f>SUM(Q132)</f>
        <v>170</v>
      </c>
      <c r="R131" s="24">
        <f>SUM(R132)</f>
        <v>134</v>
      </c>
      <c r="S131" s="24">
        <f>SUM(S132)</f>
        <v>108</v>
      </c>
      <c r="T131" s="24">
        <f>SUM(T132)</f>
        <v>83</v>
      </c>
      <c r="U131" s="24">
        <f>SUM(U132)</f>
        <v>61</v>
      </c>
      <c r="V131" s="24">
        <f>SUM(V132)</f>
        <v>32</v>
      </c>
      <c r="W131" s="24">
        <f>SUM(W132)</f>
        <v>39</v>
      </c>
      <c r="X131" s="24">
        <f>SUM(X132)</f>
        <v>38</v>
      </c>
      <c r="Y131" s="24">
        <f>SUM(Y132)</f>
        <v>5</v>
      </c>
      <c r="Z131" s="75"/>
      <c r="AA131" s="75"/>
    </row>
    <row r="132" spans="1:27" s="6" customFormat="1" ht="18.95" customHeight="1">
      <c r="A132" s="3"/>
      <c r="B132" s="3" t="s">
        <v>155</v>
      </c>
      <c r="C132" s="3"/>
      <c r="D132" s="3"/>
      <c r="E132" s="23">
        <f>SUM(F132:Y132)</f>
        <v>3457</v>
      </c>
      <c r="F132" s="23">
        <v>182</v>
      </c>
      <c r="G132" s="23">
        <v>181</v>
      </c>
      <c r="H132" s="23">
        <v>261</v>
      </c>
      <c r="I132" s="23">
        <v>222</v>
      </c>
      <c r="J132" s="23">
        <v>274</v>
      </c>
      <c r="K132" s="23">
        <v>276</v>
      </c>
      <c r="L132" s="23">
        <v>278</v>
      </c>
      <c r="M132" s="23">
        <v>282</v>
      </c>
      <c r="N132" s="23">
        <v>289</v>
      </c>
      <c r="O132" s="23">
        <v>289</v>
      </c>
      <c r="P132" s="23">
        <v>253</v>
      </c>
      <c r="Q132" s="23">
        <v>170</v>
      </c>
      <c r="R132" s="23">
        <v>134</v>
      </c>
      <c r="S132" s="23">
        <v>108</v>
      </c>
      <c r="T132" s="23">
        <v>83</v>
      </c>
      <c r="U132" s="23">
        <v>61</v>
      </c>
      <c r="V132" s="23">
        <v>32</v>
      </c>
      <c r="W132" s="23">
        <v>39</v>
      </c>
      <c r="X132" s="23">
        <v>38</v>
      </c>
      <c r="Y132" s="23">
        <v>5</v>
      </c>
      <c r="Z132" s="80"/>
      <c r="AA132" s="80" t="s">
        <v>154</v>
      </c>
    </row>
    <row r="133" spans="1:27" s="6" customFormat="1" ht="18.95" customHeight="1">
      <c r="B133" s="4" t="s">
        <v>13</v>
      </c>
      <c r="C133" s="20"/>
      <c r="D133" s="20"/>
      <c r="E133" s="23">
        <f>SUM(F133:Y133)</f>
        <v>57451</v>
      </c>
      <c r="F133" s="23">
        <v>3732</v>
      </c>
      <c r="G133" s="23">
        <v>3577</v>
      </c>
      <c r="H133" s="23">
        <v>3975</v>
      </c>
      <c r="I133" s="23">
        <v>4717</v>
      </c>
      <c r="J133" s="23">
        <v>5951</v>
      </c>
      <c r="K133" s="23">
        <v>5110</v>
      </c>
      <c r="L133" s="23">
        <v>4958</v>
      </c>
      <c r="M133" s="23">
        <v>4603</v>
      </c>
      <c r="N133" s="23">
        <v>4612</v>
      </c>
      <c r="O133" s="23">
        <v>4097</v>
      </c>
      <c r="P133" s="23">
        <v>3281</v>
      </c>
      <c r="Q133" s="23">
        <v>2459</v>
      </c>
      <c r="R133" s="23">
        <v>1644</v>
      </c>
      <c r="S133" s="23">
        <v>1506</v>
      </c>
      <c r="T133" s="23">
        <v>1190</v>
      </c>
      <c r="U133" s="23">
        <v>828</v>
      </c>
      <c r="V133" s="23">
        <v>468</v>
      </c>
      <c r="W133" s="23">
        <v>394</v>
      </c>
      <c r="X133" s="23">
        <v>314</v>
      </c>
      <c r="Y133" s="23">
        <v>35</v>
      </c>
      <c r="Z133" s="80"/>
      <c r="AA133" s="27" t="s">
        <v>12</v>
      </c>
    </row>
    <row r="134" spans="1:27" s="6" customFormat="1" ht="18" hidden="1" customHeight="1">
      <c r="A134" s="20"/>
      <c r="B134" s="4" t="s">
        <v>153</v>
      </c>
      <c r="C134" s="20"/>
      <c r="D134" s="20"/>
      <c r="E134" s="5">
        <f>SUM(F134:Y134)</f>
        <v>1392</v>
      </c>
      <c r="F134" s="23">
        <v>108</v>
      </c>
      <c r="G134" s="23">
        <v>78</v>
      </c>
      <c r="H134" s="23">
        <v>98</v>
      </c>
      <c r="I134" s="23">
        <v>96</v>
      </c>
      <c r="J134" s="23">
        <v>128</v>
      </c>
      <c r="K134" s="23">
        <v>137</v>
      </c>
      <c r="L134" s="23">
        <v>110</v>
      </c>
      <c r="M134" s="23">
        <v>104</v>
      </c>
      <c r="N134" s="23">
        <v>131</v>
      </c>
      <c r="O134" s="23">
        <v>103</v>
      </c>
      <c r="P134" s="23">
        <v>71</v>
      </c>
      <c r="Q134" s="23">
        <v>43</v>
      </c>
      <c r="R134" s="23">
        <v>35</v>
      </c>
      <c r="S134" s="23">
        <v>36</v>
      </c>
      <c r="T134" s="23">
        <v>30</v>
      </c>
      <c r="U134" s="23">
        <v>10</v>
      </c>
      <c r="V134" s="23">
        <v>10</v>
      </c>
      <c r="W134" s="23">
        <v>8</v>
      </c>
      <c r="X134" s="23">
        <v>56</v>
      </c>
      <c r="Y134" s="23">
        <v>0</v>
      </c>
      <c r="Z134" s="80"/>
      <c r="AA134" s="80"/>
    </row>
    <row r="135" spans="1:27" s="6" customFormat="1" ht="18" hidden="1" customHeight="1">
      <c r="A135" s="20"/>
      <c r="B135" s="4" t="s">
        <v>152</v>
      </c>
      <c r="C135" s="20"/>
      <c r="D135" s="20"/>
      <c r="E135" s="5">
        <f>SUM(F135:Y135)</f>
        <v>4399</v>
      </c>
      <c r="F135" s="23">
        <v>277</v>
      </c>
      <c r="G135" s="23">
        <v>275</v>
      </c>
      <c r="H135" s="23">
        <v>302</v>
      </c>
      <c r="I135" s="23">
        <v>317</v>
      </c>
      <c r="J135" s="23">
        <v>378</v>
      </c>
      <c r="K135" s="23">
        <v>415</v>
      </c>
      <c r="L135" s="23">
        <v>438</v>
      </c>
      <c r="M135" s="23">
        <v>338</v>
      </c>
      <c r="N135" s="23">
        <v>371</v>
      </c>
      <c r="O135" s="23">
        <v>335</v>
      </c>
      <c r="P135" s="23">
        <v>285</v>
      </c>
      <c r="Q135" s="23">
        <v>235</v>
      </c>
      <c r="R135" s="23">
        <v>148</v>
      </c>
      <c r="S135" s="23">
        <v>99</v>
      </c>
      <c r="T135" s="23">
        <v>72</v>
      </c>
      <c r="U135" s="23">
        <v>35</v>
      </c>
      <c r="V135" s="23">
        <v>25</v>
      </c>
      <c r="W135" s="23">
        <v>20</v>
      </c>
      <c r="X135" s="23">
        <v>31</v>
      </c>
      <c r="Y135" s="23">
        <v>3</v>
      </c>
      <c r="Z135" s="80"/>
      <c r="AA135" s="80"/>
    </row>
    <row r="136" spans="1:27" s="6" customFormat="1" ht="18" hidden="1" customHeight="1">
      <c r="A136" s="20"/>
      <c r="B136" s="4" t="s">
        <v>151</v>
      </c>
      <c r="C136" s="20"/>
      <c r="D136" s="20"/>
      <c r="E136" s="5">
        <f>SUM(F136:Y136)</f>
        <v>6342</v>
      </c>
      <c r="F136" s="23">
        <v>418</v>
      </c>
      <c r="G136" s="23">
        <v>496</v>
      </c>
      <c r="H136" s="23">
        <v>512</v>
      </c>
      <c r="I136" s="23">
        <v>486</v>
      </c>
      <c r="J136" s="23">
        <v>572</v>
      </c>
      <c r="K136" s="23">
        <v>605</v>
      </c>
      <c r="L136" s="23">
        <v>603</v>
      </c>
      <c r="M136" s="23">
        <v>540</v>
      </c>
      <c r="N136" s="23">
        <v>501</v>
      </c>
      <c r="O136" s="23">
        <v>436</v>
      </c>
      <c r="P136" s="23">
        <v>323</v>
      </c>
      <c r="Q136" s="23">
        <v>225</v>
      </c>
      <c r="R136" s="23">
        <v>159</v>
      </c>
      <c r="S136" s="23">
        <v>164</v>
      </c>
      <c r="T136" s="23">
        <v>116</v>
      </c>
      <c r="U136" s="23">
        <v>76</v>
      </c>
      <c r="V136" s="23">
        <v>38</v>
      </c>
      <c r="W136" s="23">
        <v>41</v>
      </c>
      <c r="X136" s="23">
        <v>29</v>
      </c>
      <c r="Y136" s="23">
        <v>2</v>
      </c>
      <c r="Z136" s="80"/>
      <c r="AA136" s="80"/>
    </row>
    <row r="137" spans="1:27" s="6" customFormat="1" ht="18" hidden="1" customHeight="1">
      <c r="A137" s="20"/>
      <c r="B137" s="4" t="s">
        <v>150</v>
      </c>
      <c r="C137" s="20"/>
      <c r="D137" s="20"/>
      <c r="E137" s="5">
        <f>SUM(F137:Y137)</f>
        <v>5767</v>
      </c>
      <c r="F137" s="23">
        <v>355</v>
      </c>
      <c r="G137" s="23">
        <v>361</v>
      </c>
      <c r="H137" s="23">
        <v>377</v>
      </c>
      <c r="I137" s="23">
        <v>421</v>
      </c>
      <c r="J137" s="23">
        <v>551</v>
      </c>
      <c r="K137" s="23">
        <v>545</v>
      </c>
      <c r="L137" s="23">
        <v>519</v>
      </c>
      <c r="M137" s="23">
        <v>470</v>
      </c>
      <c r="N137" s="23">
        <v>489</v>
      </c>
      <c r="O137" s="23">
        <v>435</v>
      </c>
      <c r="P137" s="23">
        <v>337</v>
      </c>
      <c r="Q137" s="23">
        <v>215</v>
      </c>
      <c r="R137" s="23">
        <v>171</v>
      </c>
      <c r="S137" s="23">
        <v>157</v>
      </c>
      <c r="T137" s="23">
        <v>144</v>
      </c>
      <c r="U137" s="23">
        <v>94</v>
      </c>
      <c r="V137" s="23">
        <v>50</v>
      </c>
      <c r="W137" s="23">
        <v>41</v>
      </c>
      <c r="X137" s="23">
        <v>30</v>
      </c>
      <c r="Y137" s="23">
        <v>5</v>
      </c>
      <c r="Z137" s="80"/>
      <c r="AA137" s="80"/>
    </row>
    <row r="138" spans="1:27" s="6" customFormat="1" ht="18" hidden="1" customHeight="1">
      <c r="A138" s="20"/>
      <c r="B138" s="4" t="s">
        <v>149</v>
      </c>
      <c r="C138" s="20"/>
      <c r="D138" s="20"/>
      <c r="E138" s="5">
        <f>SUM(F138:Y138)</f>
        <v>2843</v>
      </c>
      <c r="F138" s="23">
        <v>197</v>
      </c>
      <c r="G138" s="23">
        <v>200</v>
      </c>
      <c r="H138" s="23">
        <v>222</v>
      </c>
      <c r="I138" s="23">
        <v>183</v>
      </c>
      <c r="J138" s="23">
        <v>259</v>
      </c>
      <c r="K138" s="23">
        <v>286</v>
      </c>
      <c r="L138" s="23">
        <v>250</v>
      </c>
      <c r="M138" s="23">
        <v>224</v>
      </c>
      <c r="N138" s="23">
        <v>241</v>
      </c>
      <c r="O138" s="23">
        <v>217</v>
      </c>
      <c r="P138" s="23">
        <v>158</v>
      </c>
      <c r="Q138" s="23">
        <v>94</v>
      </c>
      <c r="R138" s="23">
        <v>73</v>
      </c>
      <c r="S138" s="23">
        <v>82</v>
      </c>
      <c r="T138" s="23">
        <v>60</v>
      </c>
      <c r="U138" s="23">
        <v>43</v>
      </c>
      <c r="V138" s="23">
        <v>12</v>
      </c>
      <c r="W138" s="23">
        <v>25</v>
      </c>
      <c r="X138" s="23">
        <v>15</v>
      </c>
      <c r="Y138" s="23">
        <v>2</v>
      </c>
      <c r="Z138" s="80"/>
      <c r="AA138" s="80"/>
    </row>
    <row r="139" spans="1:27" s="6" customFormat="1" ht="18" hidden="1" customHeight="1">
      <c r="A139" s="20"/>
      <c r="B139" s="4" t="s">
        <v>148</v>
      </c>
      <c r="C139" s="20"/>
      <c r="D139" s="20"/>
      <c r="E139" s="5">
        <f>SUM(F139:Y139)</f>
        <v>4825</v>
      </c>
      <c r="F139" s="23">
        <v>325</v>
      </c>
      <c r="G139" s="23">
        <v>360</v>
      </c>
      <c r="H139" s="23">
        <v>365</v>
      </c>
      <c r="I139" s="23">
        <v>346</v>
      </c>
      <c r="J139" s="23">
        <v>430</v>
      </c>
      <c r="K139" s="23">
        <v>470</v>
      </c>
      <c r="L139" s="23">
        <v>413</v>
      </c>
      <c r="M139" s="23">
        <v>349</v>
      </c>
      <c r="N139" s="23">
        <v>368</v>
      </c>
      <c r="O139" s="23">
        <v>375</v>
      </c>
      <c r="P139" s="23">
        <v>273</v>
      </c>
      <c r="Q139" s="23">
        <v>189</v>
      </c>
      <c r="R139" s="23">
        <v>141</v>
      </c>
      <c r="S139" s="23">
        <v>134</v>
      </c>
      <c r="T139" s="23">
        <v>104</v>
      </c>
      <c r="U139" s="23">
        <v>73</v>
      </c>
      <c r="V139" s="23">
        <v>48</v>
      </c>
      <c r="W139" s="23">
        <v>34</v>
      </c>
      <c r="X139" s="23">
        <v>25</v>
      </c>
      <c r="Y139" s="23">
        <v>3</v>
      </c>
      <c r="Z139" s="80"/>
      <c r="AA139" s="80"/>
    </row>
    <row r="140" spans="1:27" s="6" customFormat="1" ht="18" hidden="1" customHeight="1">
      <c r="A140" s="20"/>
      <c r="B140" s="4" t="s">
        <v>147</v>
      </c>
      <c r="C140" s="20"/>
      <c r="D140" s="20"/>
      <c r="E140" s="5">
        <f>SUM(F140:Y140)</f>
        <v>2521</v>
      </c>
      <c r="F140" s="23">
        <v>190</v>
      </c>
      <c r="G140" s="23">
        <v>179</v>
      </c>
      <c r="H140" s="23">
        <v>173</v>
      </c>
      <c r="I140" s="23">
        <v>157</v>
      </c>
      <c r="J140" s="23">
        <v>232</v>
      </c>
      <c r="K140" s="23">
        <v>221</v>
      </c>
      <c r="L140" s="23">
        <v>249</v>
      </c>
      <c r="M140" s="23">
        <v>215</v>
      </c>
      <c r="N140" s="23">
        <v>194</v>
      </c>
      <c r="O140" s="23">
        <v>178</v>
      </c>
      <c r="P140" s="23">
        <v>136</v>
      </c>
      <c r="Q140" s="23">
        <v>102</v>
      </c>
      <c r="R140" s="23">
        <v>72</v>
      </c>
      <c r="S140" s="23">
        <v>66</v>
      </c>
      <c r="T140" s="23">
        <v>47</v>
      </c>
      <c r="U140" s="23">
        <v>30</v>
      </c>
      <c r="V140" s="23">
        <v>20</v>
      </c>
      <c r="W140" s="23">
        <v>27</v>
      </c>
      <c r="X140" s="23">
        <v>31</v>
      </c>
      <c r="Y140" s="23">
        <v>2</v>
      </c>
      <c r="Z140" s="80"/>
      <c r="AA140" s="80"/>
    </row>
    <row r="141" spans="1:27" s="6" customFormat="1" ht="18" hidden="1" customHeight="1">
      <c r="A141" s="20"/>
      <c r="B141" s="4" t="s">
        <v>146</v>
      </c>
      <c r="C141" s="20"/>
      <c r="D141" s="20"/>
      <c r="E141" s="5">
        <f>SUM(F141:Y141)</f>
        <v>3523</v>
      </c>
      <c r="F141" s="23">
        <v>214</v>
      </c>
      <c r="G141" s="23">
        <v>253</v>
      </c>
      <c r="H141" s="23">
        <v>282</v>
      </c>
      <c r="I141" s="23">
        <v>289</v>
      </c>
      <c r="J141" s="23">
        <v>313</v>
      </c>
      <c r="K141" s="23">
        <v>305</v>
      </c>
      <c r="L141" s="23">
        <v>285</v>
      </c>
      <c r="M141" s="23">
        <v>296</v>
      </c>
      <c r="N141" s="23">
        <v>287</v>
      </c>
      <c r="O141" s="23">
        <v>238</v>
      </c>
      <c r="P141" s="23">
        <v>184</v>
      </c>
      <c r="Q141" s="23">
        <v>120</v>
      </c>
      <c r="R141" s="23">
        <v>111</v>
      </c>
      <c r="S141" s="23">
        <v>114</v>
      </c>
      <c r="T141" s="23">
        <v>106</v>
      </c>
      <c r="U141" s="23">
        <v>49</v>
      </c>
      <c r="V141" s="23">
        <v>33</v>
      </c>
      <c r="W141" s="23">
        <v>24</v>
      </c>
      <c r="X141" s="23">
        <v>19</v>
      </c>
      <c r="Y141" s="23">
        <v>1</v>
      </c>
      <c r="Z141" s="80"/>
      <c r="AA141" s="80"/>
    </row>
    <row r="142" spans="1:27" s="6" customFormat="1" ht="18" hidden="1" customHeight="1">
      <c r="A142" s="20"/>
      <c r="B142" s="4" t="s">
        <v>145</v>
      </c>
      <c r="C142" s="20"/>
      <c r="D142" s="20"/>
      <c r="E142" s="5">
        <f>SUM(F142:Y142)</f>
        <v>3666</v>
      </c>
      <c r="F142" s="23">
        <v>234</v>
      </c>
      <c r="G142" s="23">
        <v>215</v>
      </c>
      <c r="H142" s="23">
        <v>284</v>
      </c>
      <c r="I142" s="23">
        <v>263</v>
      </c>
      <c r="J142" s="23">
        <v>353</v>
      </c>
      <c r="K142" s="23">
        <v>330</v>
      </c>
      <c r="L142" s="23">
        <v>306</v>
      </c>
      <c r="M142" s="23">
        <v>303</v>
      </c>
      <c r="N142" s="23">
        <v>301</v>
      </c>
      <c r="O142" s="23">
        <v>229</v>
      </c>
      <c r="P142" s="23">
        <v>200</v>
      </c>
      <c r="Q142" s="23">
        <v>147</v>
      </c>
      <c r="R142" s="23">
        <v>137</v>
      </c>
      <c r="S142" s="23">
        <v>130</v>
      </c>
      <c r="T142" s="23">
        <v>93</v>
      </c>
      <c r="U142" s="23">
        <v>59</v>
      </c>
      <c r="V142" s="23">
        <v>36</v>
      </c>
      <c r="W142" s="23">
        <v>35</v>
      </c>
      <c r="X142" s="23">
        <v>8</v>
      </c>
      <c r="Y142" s="23">
        <v>3</v>
      </c>
      <c r="Z142" s="80"/>
      <c r="AA142" s="80"/>
    </row>
    <row r="143" spans="1:27" s="6" customFormat="1" ht="18" hidden="1" customHeight="1">
      <c r="A143" s="20"/>
      <c r="B143" s="4" t="s">
        <v>144</v>
      </c>
      <c r="C143" s="20"/>
      <c r="D143" s="20"/>
      <c r="E143" s="5">
        <f>SUM(F143:Y143)</f>
        <v>3982</v>
      </c>
      <c r="F143" s="23">
        <v>271</v>
      </c>
      <c r="G143" s="23">
        <v>309</v>
      </c>
      <c r="H143" s="23">
        <v>286</v>
      </c>
      <c r="I143" s="23">
        <v>295</v>
      </c>
      <c r="J143" s="23">
        <v>350</v>
      </c>
      <c r="K143" s="23">
        <v>414</v>
      </c>
      <c r="L143" s="23">
        <v>394</v>
      </c>
      <c r="M143" s="23">
        <v>325</v>
      </c>
      <c r="N143" s="23">
        <v>347</v>
      </c>
      <c r="O143" s="23">
        <v>262</v>
      </c>
      <c r="P143" s="23">
        <v>194</v>
      </c>
      <c r="Q143" s="23">
        <v>126</v>
      </c>
      <c r="R143" s="23">
        <v>111</v>
      </c>
      <c r="S143" s="23">
        <v>103</v>
      </c>
      <c r="T143" s="23">
        <v>68</v>
      </c>
      <c r="U143" s="23">
        <v>51</v>
      </c>
      <c r="V143" s="23">
        <v>37</v>
      </c>
      <c r="W143" s="23">
        <v>15</v>
      </c>
      <c r="X143" s="23">
        <v>20</v>
      </c>
      <c r="Y143" s="23">
        <v>4</v>
      </c>
      <c r="Z143" s="80"/>
      <c r="AA143" s="80"/>
    </row>
    <row r="144" spans="1:27" s="6" customFormat="1" ht="18" hidden="1" customHeight="1">
      <c r="A144" s="20"/>
      <c r="B144" s="4" t="s">
        <v>143</v>
      </c>
      <c r="C144" s="20"/>
      <c r="D144" s="20"/>
      <c r="E144" s="5">
        <f>SUM(F144:Y144)</f>
        <v>3741</v>
      </c>
      <c r="F144" s="23">
        <v>268</v>
      </c>
      <c r="G144" s="23">
        <v>294</v>
      </c>
      <c r="H144" s="23">
        <v>273</v>
      </c>
      <c r="I144" s="23">
        <v>259</v>
      </c>
      <c r="J144" s="23">
        <v>306</v>
      </c>
      <c r="K144" s="23">
        <v>335</v>
      </c>
      <c r="L144" s="23">
        <v>307</v>
      </c>
      <c r="M144" s="23">
        <v>331</v>
      </c>
      <c r="N144" s="23">
        <v>340</v>
      </c>
      <c r="O144" s="23">
        <v>231</v>
      </c>
      <c r="P144" s="23">
        <v>191</v>
      </c>
      <c r="Q144" s="23">
        <v>159</v>
      </c>
      <c r="R144" s="23">
        <v>128</v>
      </c>
      <c r="S144" s="23">
        <v>104</v>
      </c>
      <c r="T144" s="23">
        <v>79</v>
      </c>
      <c r="U144" s="23">
        <v>65</v>
      </c>
      <c r="V144" s="23">
        <v>27</v>
      </c>
      <c r="W144" s="23">
        <v>34</v>
      </c>
      <c r="X144" s="23">
        <v>10</v>
      </c>
      <c r="Y144" s="23">
        <v>0</v>
      </c>
      <c r="Z144" s="80"/>
      <c r="AA144" s="80"/>
    </row>
    <row r="145" spans="1:27" s="6" customFormat="1" ht="18" hidden="1" customHeight="1">
      <c r="A145" s="20"/>
      <c r="B145" s="4" t="s">
        <v>142</v>
      </c>
      <c r="C145" s="20"/>
      <c r="D145" s="20"/>
      <c r="E145" s="5">
        <f>SUM(F145:Y145)</f>
        <v>4233</v>
      </c>
      <c r="F145" s="23">
        <v>116</v>
      </c>
      <c r="G145" s="23">
        <v>148</v>
      </c>
      <c r="H145" s="23">
        <v>147</v>
      </c>
      <c r="I145" s="23">
        <v>895</v>
      </c>
      <c r="J145" s="23">
        <v>1606</v>
      </c>
      <c r="K145" s="23">
        <v>221</v>
      </c>
      <c r="L145" s="23">
        <v>187</v>
      </c>
      <c r="M145" s="23">
        <v>186</v>
      </c>
      <c r="N145" s="23">
        <v>198</v>
      </c>
      <c r="O145" s="23">
        <v>174</v>
      </c>
      <c r="P145" s="23">
        <v>93</v>
      </c>
      <c r="Q145" s="23">
        <v>65</v>
      </c>
      <c r="R145" s="23">
        <v>50</v>
      </c>
      <c r="S145" s="23">
        <v>53</v>
      </c>
      <c r="T145" s="23">
        <v>33</v>
      </c>
      <c r="U145" s="23">
        <v>22</v>
      </c>
      <c r="V145" s="23">
        <v>11</v>
      </c>
      <c r="W145" s="23">
        <v>12</v>
      </c>
      <c r="X145" s="23">
        <v>15</v>
      </c>
      <c r="Y145" s="23">
        <v>1</v>
      </c>
      <c r="Z145" s="80"/>
      <c r="AA145" s="80"/>
    </row>
    <row r="146" spans="1:27" s="6" customFormat="1" ht="18" hidden="1" customHeight="1">
      <c r="A146" s="20"/>
      <c r="B146" s="4" t="s">
        <v>141</v>
      </c>
      <c r="C146" s="20"/>
      <c r="D146" s="20"/>
      <c r="E146" s="5">
        <f>SUM(F146:Y146)</f>
        <v>2949</v>
      </c>
      <c r="F146" s="23">
        <v>203</v>
      </c>
      <c r="G146" s="23">
        <v>239</v>
      </c>
      <c r="H146" s="23">
        <v>198</v>
      </c>
      <c r="I146" s="23">
        <v>208</v>
      </c>
      <c r="J146" s="23">
        <v>285</v>
      </c>
      <c r="K146" s="23">
        <v>270</v>
      </c>
      <c r="L146" s="23">
        <v>259</v>
      </c>
      <c r="M146" s="23">
        <v>247</v>
      </c>
      <c r="N146" s="23">
        <v>237</v>
      </c>
      <c r="O146" s="23">
        <v>233</v>
      </c>
      <c r="P146" s="23">
        <v>163</v>
      </c>
      <c r="Q146" s="23">
        <v>102</v>
      </c>
      <c r="R146" s="23">
        <v>87</v>
      </c>
      <c r="S146" s="23">
        <v>77</v>
      </c>
      <c r="T146" s="23">
        <v>55</v>
      </c>
      <c r="U146" s="23">
        <v>41</v>
      </c>
      <c r="V146" s="23">
        <v>19</v>
      </c>
      <c r="W146" s="23">
        <v>14</v>
      </c>
      <c r="X146" s="23">
        <v>11</v>
      </c>
      <c r="Y146" s="23">
        <v>1</v>
      </c>
      <c r="Z146" s="80"/>
      <c r="AA146" s="80"/>
    </row>
    <row r="147" spans="1:27" s="6" customFormat="1" ht="18" hidden="1" customHeight="1">
      <c r="A147" s="20"/>
      <c r="B147" s="4" t="s">
        <v>140</v>
      </c>
      <c r="C147" s="20"/>
      <c r="D147" s="20"/>
      <c r="E147" s="5">
        <f>SUM(F147:Y147)</f>
        <v>2669</v>
      </c>
      <c r="F147" s="23">
        <v>200</v>
      </c>
      <c r="G147" s="23">
        <v>199</v>
      </c>
      <c r="H147" s="23">
        <v>194</v>
      </c>
      <c r="I147" s="23">
        <v>199</v>
      </c>
      <c r="J147" s="23">
        <v>231</v>
      </c>
      <c r="K147" s="23">
        <v>286</v>
      </c>
      <c r="L147" s="23">
        <v>228</v>
      </c>
      <c r="M147" s="23">
        <v>227</v>
      </c>
      <c r="N147" s="23">
        <v>209</v>
      </c>
      <c r="O147" s="23">
        <v>183</v>
      </c>
      <c r="P147" s="23">
        <v>127</v>
      </c>
      <c r="Q147" s="23">
        <v>103</v>
      </c>
      <c r="R147" s="23">
        <v>76</v>
      </c>
      <c r="S147" s="23">
        <v>74</v>
      </c>
      <c r="T147" s="23">
        <v>46</v>
      </c>
      <c r="U147" s="23">
        <v>32</v>
      </c>
      <c r="V147" s="23">
        <v>20</v>
      </c>
      <c r="W147" s="23">
        <v>20</v>
      </c>
      <c r="X147" s="23">
        <v>11</v>
      </c>
      <c r="Y147" s="23">
        <v>4</v>
      </c>
      <c r="Z147" s="80"/>
      <c r="AA147" s="80"/>
    </row>
    <row r="148" spans="1:27" s="6" customFormat="1" ht="18" hidden="1" customHeight="1">
      <c r="A148" s="20"/>
      <c r="B148" s="4" t="s">
        <v>139</v>
      </c>
      <c r="C148" s="20"/>
      <c r="D148" s="20"/>
      <c r="E148" s="5">
        <f>SUM(F148:Y148)</f>
        <v>3777</v>
      </c>
      <c r="F148" s="23">
        <v>246</v>
      </c>
      <c r="G148" s="23">
        <v>259</v>
      </c>
      <c r="H148" s="23">
        <v>289</v>
      </c>
      <c r="I148" s="23">
        <v>257</v>
      </c>
      <c r="J148" s="23">
        <v>366</v>
      </c>
      <c r="K148" s="23">
        <v>371</v>
      </c>
      <c r="L148" s="23">
        <v>330</v>
      </c>
      <c r="M148" s="23">
        <v>340</v>
      </c>
      <c r="N148" s="23">
        <v>330</v>
      </c>
      <c r="O148" s="23">
        <v>249</v>
      </c>
      <c r="P148" s="23">
        <v>192</v>
      </c>
      <c r="Q148" s="23">
        <v>116</v>
      </c>
      <c r="R148" s="23">
        <v>106</v>
      </c>
      <c r="S148" s="23">
        <v>110</v>
      </c>
      <c r="T148" s="23">
        <v>79</v>
      </c>
      <c r="U148" s="23">
        <v>60</v>
      </c>
      <c r="V148" s="23">
        <v>36</v>
      </c>
      <c r="W148" s="23">
        <v>24</v>
      </c>
      <c r="X148" s="23">
        <v>13</v>
      </c>
      <c r="Y148" s="23">
        <v>4</v>
      </c>
      <c r="Z148" s="80"/>
      <c r="AA148" s="80"/>
    </row>
    <row r="149" spans="1:27" s="26" customFormat="1" ht="24.95" customHeight="1">
      <c r="A149" s="31" t="s">
        <v>138</v>
      </c>
      <c r="B149" s="31"/>
      <c r="C149" s="31"/>
      <c r="D149" s="31"/>
      <c r="E149" s="24">
        <f>SUM(E150,E152)</f>
        <v>45743</v>
      </c>
      <c r="F149" s="24">
        <f>SUM(F150,F152)</f>
        <v>2957</v>
      </c>
      <c r="G149" s="24">
        <f>SUM(G150,G152)</f>
        <v>3180</v>
      </c>
      <c r="H149" s="24">
        <f>SUM(H150,H152)</f>
        <v>3463</v>
      </c>
      <c r="I149" s="24">
        <f>SUM(I150,I152)</f>
        <v>3291</v>
      </c>
      <c r="J149" s="24">
        <f>SUM(J150,J152)</f>
        <v>3936</v>
      </c>
      <c r="K149" s="24">
        <f>SUM(K150,K152)</f>
        <v>4119</v>
      </c>
      <c r="L149" s="24">
        <f>SUM(L150,L152)</f>
        <v>3952</v>
      </c>
      <c r="M149" s="24">
        <f>SUM(M150,M152)</f>
        <v>3781</v>
      </c>
      <c r="N149" s="24">
        <f>SUM(N150,N152)</f>
        <v>3736</v>
      </c>
      <c r="O149" s="24">
        <f>SUM(O150,O152)</f>
        <v>3292</v>
      </c>
      <c r="P149" s="24">
        <f>SUM(P150,P152)</f>
        <v>2629</v>
      </c>
      <c r="Q149" s="24">
        <f>SUM(Q150,Q152)</f>
        <v>1944</v>
      </c>
      <c r="R149" s="24">
        <f>SUM(R150,R152)</f>
        <v>1440</v>
      </c>
      <c r="S149" s="24">
        <f>SUM(S150,S152)</f>
        <v>1249</v>
      </c>
      <c r="T149" s="24">
        <f>SUM(T150,T152)</f>
        <v>1024</v>
      </c>
      <c r="U149" s="24">
        <f>SUM(U150,U152)</f>
        <v>713</v>
      </c>
      <c r="V149" s="24">
        <f>SUM(V150,V152)</f>
        <v>435</v>
      </c>
      <c r="W149" s="24">
        <f>SUM(W150,W152)</f>
        <v>320</v>
      </c>
      <c r="X149" s="24">
        <f>SUM(X150,X152)</f>
        <v>228</v>
      </c>
      <c r="Y149" s="24">
        <f>SUM(Y150,Y152)</f>
        <v>54</v>
      </c>
      <c r="Z149" s="75" t="s">
        <v>137</v>
      </c>
      <c r="AA149" s="75"/>
    </row>
    <row r="150" spans="1:27" s="26" customFormat="1" ht="18" hidden="1" customHeight="1">
      <c r="A150" s="25" t="s">
        <v>16</v>
      </c>
      <c r="B150" s="25"/>
      <c r="C150" s="25"/>
      <c r="D150" s="25"/>
      <c r="E150" s="24">
        <f>SUM(E151)</f>
        <v>13228</v>
      </c>
      <c r="F150" s="24">
        <f>SUM(F151)</f>
        <v>861</v>
      </c>
      <c r="G150" s="24">
        <f>SUM(G151)</f>
        <v>912</v>
      </c>
      <c r="H150" s="24">
        <f>SUM(H151)</f>
        <v>1032</v>
      </c>
      <c r="I150" s="24">
        <f>SUM(I151)</f>
        <v>953</v>
      </c>
      <c r="J150" s="24">
        <f>SUM(J151)</f>
        <v>1070</v>
      </c>
      <c r="K150" s="24">
        <f>SUM(K151)</f>
        <v>1155</v>
      </c>
      <c r="L150" s="24">
        <f>SUM(L151)</f>
        <v>1147</v>
      </c>
      <c r="M150" s="24">
        <f>SUM(M151)</f>
        <v>1046</v>
      </c>
      <c r="N150" s="24">
        <f>SUM(N151)</f>
        <v>1110</v>
      </c>
      <c r="O150" s="24">
        <f>SUM(O151)</f>
        <v>897</v>
      </c>
      <c r="P150" s="24">
        <f>SUM(P151)</f>
        <v>778</v>
      </c>
      <c r="Q150" s="24">
        <f>SUM(Q151)</f>
        <v>580</v>
      </c>
      <c r="R150" s="24">
        <f>SUM(R151)</f>
        <v>416</v>
      </c>
      <c r="S150" s="24">
        <f>SUM(S151)</f>
        <v>370</v>
      </c>
      <c r="T150" s="24">
        <f>SUM(T151)</f>
        <v>319</v>
      </c>
      <c r="U150" s="24">
        <f>SUM(U151)</f>
        <v>226</v>
      </c>
      <c r="V150" s="24">
        <f>SUM(V151)</f>
        <v>113</v>
      </c>
      <c r="W150" s="24">
        <f>SUM(W151)</f>
        <v>118</v>
      </c>
      <c r="X150" s="24">
        <f>SUM(X151)</f>
        <v>96</v>
      </c>
      <c r="Y150" s="24">
        <f>SUM(Y151)</f>
        <v>29</v>
      </c>
      <c r="Z150" s="88"/>
      <c r="AA150" s="75"/>
    </row>
    <row r="151" spans="1:27" s="6" customFormat="1" ht="18.95" customHeight="1">
      <c r="A151" s="3"/>
      <c r="B151" s="3" t="s">
        <v>136</v>
      </c>
      <c r="C151" s="3"/>
      <c r="D151" s="3"/>
      <c r="E151" s="23">
        <f>SUM(F151:Y151)</f>
        <v>13228</v>
      </c>
      <c r="F151" s="23">
        <f>SUM(F161,F171)</f>
        <v>861</v>
      </c>
      <c r="G151" s="23">
        <f>SUM(G161,G171)</f>
        <v>912</v>
      </c>
      <c r="H151" s="23">
        <f>SUM(H161,H171)</f>
        <v>1032</v>
      </c>
      <c r="I151" s="23">
        <f>SUM(I161,I171)</f>
        <v>953</v>
      </c>
      <c r="J151" s="23">
        <f>SUM(J161,J171)</f>
        <v>1070</v>
      </c>
      <c r="K151" s="23">
        <f>SUM(K161,K171)</f>
        <v>1155</v>
      </c>
      <c r="L151" s="23">
        <f>SUM(L161,L171)</f>
        <v>1147</v>
      </c>
      <c r="M151" s="23">
        <f>SUM(M161,M171)</f>
        <v>1046</v>
      </c>
      <c r="N151" s="23">
        <f>SUM(N161,N171)</f>
        <v>1110</v>
      </c>
      <c r="O151" s="23">
        <f>SUM(O161,O171)</f>
        <v>897</v>
      </c>
      <c r="P151" s="23">
        <f>SUM(P161,P171)</f>
        <v>778</v>
      </c>
      <c r="Q151" s="23">
        <f>SUM(Q161,Q171)</f>
        <v>580</v>
      </c>
      <c r="R151" s="23">
        <f>SUM(R161,R171)</f>
        <v>416</v>
      </c>
      <c r="S151" s="23">
        <f>SUM(S161,S171)</f>
        <v>370</v>
      </c>
      <c r="T151" s="23">
        <f>SUM(T161,T171)</f>
        <v>319</v>
      </c>
      <c r="U151" s="23">
        <f>SUM(U161,U171)</f>
        <v>226</v>
      </c>
      <c r="V151" s="23">
        <f>SUM(V161,V171)</f>
        <v>113</v>
      </c>
      <c r="W151" s="23">
        <f>SUM(W161,W171)</f>
        <v>118</v>
      </c>
      <c r="X151" s="23">
        <f>SUM(X161,X171)</f>
        <v>96</v>
      </c>
      <c r="Y151" s="23">
        <f>SUM(Y161,Y171)</f>
        <v>29</v>
      </c>
      <c r="Z151" s="80"/>
      <c r="AA151" s="80" t="s">
        <v>135</v>
      </c>
    </row>
    <row r="152" spans="1:27" s="6" customFormat="1" ht="18.95" customHeight="1">
      <c r="B152" s="4" t="s">
        <v>13</v>
      </c>
      <c r="C152" s="20"/>
      <c r="D152" s="20"/>
      <c r="E152" s="23">
        <f>SUM(F152:Y152)</f>
        <v>32515</v>
      </c>
      <c r="F152" s="23">
        <f>SUM(F162,F172)</f>
        <v>2096</v>
      </c>
      <c r="G152" s="23">
        <f>SUM(G162,G172)</f>
        <v>2268</v>
      </c>
      <c r="H152" s="23">
        <f>SUM(H162,H172)</f>
        <v>2431</v>
      </c>
      <c r="I152" s="23">
        <f>SUM(I162,I172)</f>
        <v>2338</v>
      </c>
      <c r="J152" s="23">
        <f>SUM(J162,J172)</f>
        <v>2866</v>
      </c>
      <c r="K152" s="23">
        <f>SUM(K162,K172)</f>
        <v>2964</v>
      </c>
      <c r="L152" s="23">
        <f>SUM(L162,L172)</f>
        <v>2805</v>
      </c>
      <c r="M152" s="23">
        <f>SUM(M162,M172)</f>
        <v>2735</v>
      </c>
      <c r="N152" s="23">
        <f>SUM(N162,N172)</f>
        <v>2626</v>
      </c>
      <c r="O152" s="23">
        <f>SUM(O162,O172)</f>
        <v>2395</v>
      </c>
      <c r="P152" s="23">
        <f>SUM(P162,P172)</f>
        <v>1851</v>
      </c>
      <c r="Q152" s="23">
        <f>SUM(Q162,Q172)</f>
        <v>1364</v>
      </c>
      <c r="R152" s="23">
        <f>SUM(R162,R172)</f>
        <v>1024</v>
      </c>
      <c r="S152" s="23">
        <f>SUM(S162,S172)</f>
        <v>879</v>
      </c>
      <c r="T152" s="23">
        <f>SUM(T162,T172)</f>
        <v>705</v>
      </c>
      <c r="U152" s="23">
        <f>SUM(U162,U172)</f>
        <v>487</v>
      </c>
      <c r="V152" s="23">
        <f>SUM(V162,V172)</f>
        <v>322</v>
      </c>
      <c r="W152" s="23">
        <f>SUM(W162,W172)</f>
        <v>202</v>
      </c>
      <c r="X152" s="23">
        <f>SUM(X162,X172)</f>
        <v>132</v>
      </c>
      <c r="Y152" s="23">
        <f>SUM(Y162,Y172)</f>
        <v>25</v>
      </c>
      <c r="Z152" s="80"/>
      <c r="AA152" s="27" t="s">
        <v>12</v>
      </c>
    </row>
    <row r="153" spans="1:27" s="6" customFormat="1" ht="18" hidden="1" customHeight="1">
      <c r="A153" s="20"/>
      <c r="B153" s="4" t="s">
        <v>134</v>
      </c>
      <c r="C153" s="4"/>
      <c r="D153" s="4"/>
      <c r="E153" s="23">
        <f>SUM(F153:Y153)</f>
        <v>6864</v>
      </c>
      <c r="F153" s="23">
        <f>SUM(F163,F173)</f>
        <v>492</v>
      </c>
      <c r="G153" s="23">
        <f>SUM(G163,G173)</f>
        <v>527</v>
      </c>
      <c r="H153" s="23">
        <f>SUM(H163,H173)</f>
        <v>544</v>
      </c>
      <c r="I153" s="23">
        <f>SUM(I163,I173)</f>
        <v>528</v>
      </c>
      <c r="J153" s="23">
        <f>SUM(J163,J173)</f>
        <v>685</v>
      </c>
      <c r="K153" s="23">
        <f>SUM(K163,K173)</f>
        <v>638</v>
      </c>
      <c r="L153" s="23">
        <f>SUM(L163,L173)</f>
        <v>617</v>
      </c>
      <c r="M153" s="23">
        <f>SUM(M163,M173)</f>
        <v>542</v>
      </c>
      <c r="N153" s="23">
        <f>SUM(N163,N173)</f>
        <v>553</v>
      </c>
      <c r="O153" s="23">
        <f>SUM(O163,O173)</f>
        <v>465</v>
      </c>
      <c r="P153" s="23">
        <f>SUM(P163,P173)</f>
        <v>310</v>
      </c>
      <c r="Q153" s="23">
        <f>SUM(Q163,Q173)</f>
        <v>234</v>
      </c>
      <c r="R153" s="23">
        <f>SUM(R163,R173)</f>
        <v>179</v>
      </c>
      <c r="S153" s="23">
        <f>SUM(S163,S173)</f>
        <v>172</v>
      </c>
      <c r="T153" s="23">
        <f>SUM(T163,T173)</f>
        <v>122</v>
      </c>
      <c r="U153" s="23">
        <f>SUM(U163,U173)</f>
        <v>92</v>
      </c>
      <c r="V153" s="23">
        <f>SUM(V163,V173)</f>
        <v>64</v>
      </c>
      <c r="W153" s="23">
        <f>SUM(W163,W173)</f>
        <v>42</v>
      </c>
      <c r="X153" s="23">
        <f>SUM(X163,X173)</f>
        <v>47</v>
      </c>
      <c r="Y153" s="23">
        <f>SUM(Y163,Y173)</f>
        <v>11</v>
      </c>
      <c r="Z153" s="80"/>
      <c r="AA153" s="80"/>
    </row>
    <row r="154" spans="1:27" s="6" customFormat="1" ht="18" hidden="1" customHeight="1">
      <c r="A154" s="20"/>
      <c r="B154" s="4" t="s">
        <v>133</v>
      </c>
      <c r="C154" s="4"/>
      <c r="D154" s="4"/>
      <c r="E154" s="23">
        <f>SUM(F154:Y154)</f>
        <v>8937</v>
      </c>
      <c r="F154" s="23">
        <f>SUM(F164,F174)</f>
        <v>596</v>
      </c>
      <c r="G154" s="23">
        <f>SUM(G164,G174)</f>
        <v>673</v>
      </c>
      <c r="H154" s="23">
        <f>SUM(H164,H174)</f>
        <v>690</v>
      </c>
      <c r="I154" s="23">
        <f>SUM(I164,I174)</f>
        <v>701</v>
      </c>
      <c r="J154" s="23">
        <f>SUM(J164,J174)</f>
        <v>811</v>
      </c>
      <c r="K154" s="23">
        <f>SUM(K164,K174)</f>
        <v>827</v>
      </c>
      <c r="L154" s="23">
        <f>SUM(L164,L174)</f>
        <v>718</v>
      </c>
      <c r="M154" s="23">
        <f>SUM(M164,M174)</f>
        <v>729</v>
      </c>
      <c r="N154" s="23">
        <f>SUM(N164,N174)</f>
        <v>734</v>
      </c>
      <c r="O154" s="23">
        <f>SUM(O164,O174)</f>
        <v>660</v>
      </c>
      <c r="P154" s="23">
        <f>SUM(P164,P174)</f>
        <v>483</v>
      </c>
      <c r="Q154" s="23">
        <f>SUM(Q164,Q174)</f>
        <v>322</v>
      </c>
      <c r="R154" s="23">
        <f>SUM(R164,R174)</f>
        <v>256</v>
      </c>
      <c r="S154" s="23">
        <f>SUM(S164,S174)</f>
        <v>262</v>
      </c>
      <c r="T154" s="23">
        <f>SUM(T164,T174)</f>
        <v>174</v>
      </c>
      <c r="U154" s="23">
        <f>SUM(U164,U174)</f>
        <v>131</v>
      </c>
      <c r="V154" s="23">
        <f>SUM(V164,V174)</f>
        <v>80</v>
      </c>
      <c r="W154" s="23">
        <f>SUM(W164,W174)</f>
        <v>51</v>
      </c>
      <c r="X154" s="23">
        <f>SUM(X164,X174)</f>
        <v>32</v>
      </c>
      <c r="Y154" s="23">
        <f>SUM(Y164,Y174)</f>
        <v>7</v>
      </c>
      <c r="Z154" s="80"/>
      <c r="AA154" s="80"/>
    </row>
    <row r="155" spans="1:27" s="6" customFormat="1" ht="18" hidden="1" customHeight="1">
      <c r="A155" s="20"/>
      <c r="B155" s="4" t="s">
        <v>132</v>
      </c>
      <c r="C155" s="4"/>
      <c r="D155" s="4"/>
      <c r="E155" s="23">
        <f>SUM(F155:Y155)</f>
        <v>5064</v>
      </c>
      <c r="F155" s="23">
        <f>SUM(F165,F175)</f>
        <v>314</v>
      </c>
      <c r="G155" s="23">
        <f>SUM(G165,G175)</f>
        <v>407</v>
      </c>
      <c r="H155" s="23">
        <f>SUM(H165,H175)</f>
        <v>369</v>
      </c>
      <c r="I155" s="23">
        <f>SUM(I165,I175)</f>
        <v>361</v>
      </c>
      <c r="J155" s="23">
        <f>SUM(J165,J175)</f>
        <v>470</v>
      </c>
      <c r="K155" s="23">
        <f>SUM(K165,K175)</f>
        <v>466</v>
      </c>
      <c r="L155" s="23">
        <f>SUM(L165,L175)</f>
        <v>384</v>
      </c>
      <c r="M155" s="23">
        <f>SUM(M165,M175)</f>
        <v>455</v>
      </c>
      <c r="N155" s="23">
        <f>SUM(N165,N175)</f>
        <v>428</v>
      </c>
      <c r="O155" s="23">
        <f>SUM(O165,O175)</f>
        <v>339</v>
      </c>
      <c r="P155" s="23">
        <f>SUM(P165,P175)</f>
        <v>258</v>
      </c>
      <c r="Q155" s="23">
        <f>SUM(Q165,Q175)</f>
        <v>198</v>
      </c>
      <c r="R155" s="23">
        <f>SUM(R165,R175)</f>
        <v>172</v>
      </c>
      <c r="S155" s="23">
        <f>SUM(S165,S175)</f>
        <v>156</v>
      </c>
      <c r="T155" s="23">
        <f>SUM(T165,T175)</f>
        <v>116</v>
      </c>
      <c r="U155" s="23">
        <f>SUM(U165,U175)</f>
        <v>82</v>
      </c>
      <c r="V155" s="23">
        <f>SUM(V165,V175)</f>
        <v>46</v>
      </c>
      <c r="W155" s="23">
        <f>SUM(W165,W175)</f>
        <v>26</v>
      </c>
      <c r="X155" s="23">
        <f>SUM(X165,X175)</f>
        <v>14</v>
      </c>
      <c r="Y155" s="23">
        <f>SUM(Y165,Y175)</f>
        <v>3</v>
      </c>
      <c r="Z155" s="80"/>
      <c r="AA155" s="80"/>
    </row>
    <row r="156" spans="1:27" s="6" customFormat="1" ht="18" hidden="1" customHeight="1">
      <c r="A156" s="20"/>
      <c r="B156" s="4" t="s">
        <v>131</v>
      </c>
      <c r="C156" s="4"/>
      <c r="D156" s="4"/>
      <c r="E156" s="23">
        <f>SUM(F156:Y156)</f>
        <v>4121</v>
      </c>
      <c r="F156" s="23">
        <f>SUM(F166,F176)</f>
        <v>295</v>
      </c>
      <c r="G156" s="23">
        <f>SUM(G166,G176)</f>
        <v>309</v>
      </c>
      <c r="H156" s="23">
        <f>SUM(H166,H176)</f>
        <v>370</v>
      </c>
      <c r="I156" s="23">
        <f>SUM(I166,I176)</f>
        <v>277</v>
      </c>
      <c r="J156" s="23">
        <f>SUM(J166,J176)</f>
        <v>341</v>
      </c>
      <c r="K156" s="23">
        <f>SUM(K166,K176)</f>
        <v>344</v>
      </c>
      <c r="L156" s="23">
        <f>SUM(L166,L176)</f>
        <v>364</v>
      </c>
      <c r="M156" s="23">
        <f>SUM(M166,M176)</f>
        <v>363</v>
      </c>
      <c r="N156" s="23">
        <f>SUM(N166,N176)</f>
        <v>320</v>
      </c>
      <c r="O156" s="23">
        <f>SUM(O166,O176)</f>
        <v>286</v>
      </c>
      <c r="P156" s="23">
        <f>SUM(P166,P176)</f>
        <v>237</v>
      </c>
      <c r="Q156" s="23">
        <f>SUM(Q166,Q176)</f>
        <v>142</v>
      </c>
      <c r="R156" s="23">
        <f>SUM(R166,R176)</f>
        <v>115</v>
      </c>
      <c r="S156" s="23">
        <f>SUM(S166,S176)</f>
        <v>104</v>
      </c>
      <c r="T156" s="23">
        <f>SUM(T166,T176)</f>
        <v>103</v>
      </c>
      <c r="U156" s="23">
        <f>SUM(U166,U176)</f>
        <v>69</v>
      </c>
      <c r="V156" s="23">
        <f>SUM(V166,V176)</f>
        <v>41</v>
      </c>
      <c r="W156" s="23">
        <f>SUM(W166,W176)</f>
        <v>30</v>
      </c>
      <c r="X156" s="23">
        <f>SUM(X166,X176)</f>
        <v>9</v>
      </c>
      <c r="Y156" s="23">
        <f>SUM(Y166,Y176)</f>
        <v>2</v>
      </c>
      <c r="Z156" s="80"/>
      <c r="AA156" s="80"/>
    </row>
    <row r="157" spans="1:27" s="6" customFormat="1" ht="18" hidden="1" customHeight="1">
      <c r="A157" s="20"/>
      <c r="B157" s="4" t="s">
        <v>130</v>
      </c>
      <c r="C157" s="4"/>
      <c r="D157" s="4"/>
      <c r="E157" s="23">
        <f>SUM(F157:Y157)</f>
        <v>3593</v>
      </c>
      <c r="F157" s="23">
        <f>SUM(F167,F177)</f>
        <v>213</v>
      </c>
      <c r="G157" s="23">
        <f>SUM(G167,G177)</f>
        <v>292</v>
      </c>
      <c r="H157" s="23">
        <f>SUM(H167,H177)</f>
        <v>239</v>
      </c>
      <c r="I157" s="23">
        <f>SUM(I167,I177)</f>
        <v>239</v>
      </c>
      <c r="J157" s="23">
        <f>SUM(J167,J177)</f>
        <v>353</v>
      </c>
      <c r="K157" s="23">
        <f>SUM(K167,K177)</f>
        <v>365</v>
      </c>
      <c r="L157" s="23">
        <f>SUM(L167,L177)</f>
        <v>360</v>
      </c>
      <c r="M157" s="23">
        <f>SUM(M167,M177)</f>
        <v>295</v>
      </c>
      <c r="N157" s="23">
        <f>SUM(N167,N177)</f>
        <v>298</v>
      </c>
      <c r="O157" s="23">
        <f>SUM(O167,O177)</f>
        <v>243</v>
      </c>
      <c r="P157" s="23">
        <f>SUM(P167,P177)</f>
        <v>188</v>
      </c>
      <c r="Q157" s="23">
        <f>SUM(Q167,Q177)</f>
        <v>133</v>
      </c>
      <c r="R157" s="23">
        <f>SUM(R167,R177)</f>
        <v>89</v>
      </c>
      <c r="S157" s="23">
        <f>SUM(S167,S177)</f>
        <v>100</v>
      </c>
      <c r="T157" s="23">
        <f>SUM(T167,T177)</f>
        <v>63</v>
      </c>
      <c r="U157" s="23">
        <f>SUM(U167,U177)</f>
        <v>61</v>
      </c>
      <c r="V157" s="23">
        <f>SUM(V167,V177)</f>
        <v>27</v>
      </c>
      <c r="W157" s="23">
        <f>SUM(W167,W177)</f>
        <v>25</v>
      </c>
      <c r="X157" s="23">
        <f>SUM(X167,X177)</f>
        <v>10</v>
      </c>
      <c r="Y157" s="23">
        <f>SUM(Y167,Y177)</f>
        <v>0</v>
      </c>
      <c r="Z157" s="80"/>
      <c r="AA157" s="80"/>
    </row>
    <row r="158" spans="1:27" s="6" customFormat="1" ht="18" hidden="1" customHeight="1">
      <c r="A158" s="20"/>
      <c r="B158" s="4" t="s">
        <v>129</v>
      </c>
      <c r="C158" s="4"/>
      <c r="D158" s="4"/>
      <c r="E158" s="23">
        <f>SUM(F158:Y158)</f>
        <v>3445</v>
      </c>
      <c r="F158" s="23">
        <f>SUM(F168,F178)</f>
        <v>206</v>
      </c>
      <c r="G158" s="23">
        <f>SUM(G168,G178)</f>
        <v>228</v>
      </c>
      <c r="H158" s="23">
        <f>SUM(H168,H178)</f>
        <v>208</v>
      </c>
      <c r="I158" s="23">
        <f>SUM(I168,I178)</f>
        <v>250</v>
      </c>
      <c r="J158" s="23">
        <f>SUM(J168,J178)</f>
        <v>295</v>
      </c>
      <c r="K158" s="23">
        <f>SUM(K168,K178)</f>
        <v>387</v>
      </c>
      <c r="L158" s="23">
        <f>SUM(L168,L178)</f>
        <v>307</v>
      </c>
      <c r="M158" s="23">
        <f>SUM(M168,M178)</f>
        <v>264</v>
      </c>
      <c r="N158" s="23">
        <f>SUM(N168,N178)</f>
        <v>263</v>
      </c>
      <c r="O158" s="23">
        <f>SUM(O168,O178)</f>
        <v>229</v>
      </c>
      <c r="P158" s="23">
        <f>SUM(P168,P178)</f>
        <v>212</v>
      </c>
      <c r="Q158" s="23">
        <f>SUM(Q168,Q178)</f>
        <v>165</v>
      </c>
      <c r="R158" s="23">
        <f>SUM(R168,R178)</f>
        <v>123</v>
      </c>
      <c r="S158" s="23">
        <f>SUM(S168,S178)</f>
        <v>112</v>
      </c>
      <c r="T158" s="23">
        <f>SUM(T168,T178)</f>
        <v>77</v>
      </c>
      <c r="U158" s="23">
        <f>SUM(U168,U178)</f>
        <v>52</v>
      </c>
      <c r="V158" s="23">
        <f>SUM(V168,V178)</f>
        <v>33</v>
      </c>
      <c r="W158" s="23">
        <f>SUM(W168,W178)</f>
        <v>25</v>
      </c>
      <c r="X158" s="23">
        <f>SUM(X168,X178)</f>
        <v>8</v>
      </c>
      <c r="Y158" s="23">
        <f>SUM(Y168,Y178)</f>
        <v>1</v>
      </c>
      <c r="Z158" s="80"/>
      <c r="AA158" s="80"/>
    </row>
    <row r="159" spans="1:27" s="26" customFormat="1" ht="24.95" customHeight="1">
      <c r="A159" s="25" t="s">
        <v>20</v>
      </c>
      <c r="B159" s="25"/>
      <c r="C159" s="25"/>
      <c r="D159" s="25"/>
      <c r="E159" s="24">
        <f>SUM(E161:E162)</f>
        <v>22282</v>
      </c>
      <c r="F159" s="24">
        <f>SUM(F161:F162)</f>
        <v>1516</v>
      </c>
      <c r="G159" s="24">
        <f>SUM(G161:G162)</f>
        <v>1626</v>
      </c>
      <c r="H159" s="24">
        <f>SUM(H161:H162)</f>
        <v>1826</v>
      </c>
      <c r="I159" s="24">
        <f>SUM(I161:I162)</f>
        <v>1665</v>
      </c>
      <c r="J159" s="24">
        <f>SUM(J161:J162)</f>
        <v>2018</v>
      </c>
      <c r="K159" s="24">
        <f>SUM(K161:K162)</f>
        <v>2073</v>
      </c>
      <c r="L159" s="24">
        <f>SUM(L161:L162)</f>
        <v>1924</v>
      </c>
      <c r="M159" s="24">
        <f>SUM(M161:M162)</f>
        <v>1836</v>
      </c>
      <c r="N159" s="24">
        <f>SUM(N161:N162)</f>
        <v>1750</v>
      </c>
      <c r="O159" s="24">
        <f>SUM(O161:O162)</f>
        <v>1539</v>
      </c>
      <c r="P159" s="24">
        <f>SUM(P161:P162)</f>
        <v>1231</v>
      </c>
      <c r="Q159" s="24">
        <f>SUM(Q161:Q162)</f>
        <v>879</v>
      </c>
      <c r="R159" s="24">
        <f>SUM(R161:R162)</f>
        <v>686</v>
      </c>
      <c r="S159" s="24">
        <f>SUM(S161:S162)</f>
        <v>572</v>
      </c>
      <c r="T159" s="24">
        <f>SUM(T161:T162)</f>
        <v>435</v>
      </c>
      <c r="U159" s="24">
        <f>SUM(U161:U162)</f>
        <v>290</v>
      </c>
      <c r="V159" s="24">
        <f>SUM(V161:V162)</f>
        <v>154</v>
      </c>
      <c r="W159" s="24">
        <f>SUM(W161:W162)</f>
        <v>101</v>
      </c>
      <c r="X159" s="24">
        <f>SUM(X161:X162)</f>
        <v>122</v>
      </c>
      <c r="Y159" s="24">
        <f>SUM(Y161:Y162)</f>
        <v>39</v>
      </c>
      <c r="Z159" s="81" t="s">
        <v>19</v>
      </c>
      <c r="AA159" s="81"/>
    </row>
    <row r="160" spans="1:27" s="26" customFormat="1" ht="18" hidden="1" customHeight="1">
      <c r="A160" s="25" t="s">
        <v>16</v>
      </c>
      <c r="B160" s="25"/>
      <c r="C160" s="25"/>
      <c r="D160" s="25"/>
      <c r="E160" s="24">
        <f>SUM(E161)</f>
        <v>6410</v>
      </c>
      <c r="F160" s="24">
        <f>SUM(F161)</f>
        <v>439</v>
      </c>
      <c r="G160" s="24">
        <f>SUM(G161)</f>
        <v>469</v>
      </c>
      <c r="H160" s="24">
        <f>SUM(H161)</f>
        <v>554</v>
      </c>
      <c r="I160" s="24">
        <f>SUM(I161)</f>
        <v>484</v>
      </c>
      <c r="J160" s="24">
        <f>SUM(J161)</f>
        <v>544</v>
      </c>
      <c r="K160" s="24">
        <f>SUM(K161)</f>
        <v>575</v>
      </c>
      <c r="L160" s="24">
        <f>SUM(L161)</f>
        <v>537</v>
      </c>
      <c r="M160" s="24">
        <f>SUM(M161)</f>
        <v>502</v>
      </c>
      <c r="N160" s="24">
        <f>SUM(N161)</f>
        <v>526</v>
      </c>
      <c r="O160" s="24">
        <f>SUM(O161)</f>
        <v>429</v>
      </c>
      <c r="P160" s="24">
        <f>SUM(P161)</f>
        <v>365</v>
      </c>
      <c r="Q160" s="24">
        <f>SUM(Q161)</f>
        <v>263</v>
      </c>
      <c r="R160" s="24">
        <f>SUM(R161)</f>
        <v>182</v>
      </c>
      <c r="S160" s="24">
        <f>SUM(S161)</f>
        <v>170</v>
      </c>
      <c r="T160" s="24">
        <f>SUM(T161)</f>
        <v>133</v>
      </c>
      <c r="U160" s="24">
        <f>SUM(U161)</f>
        <v>89</v>
      </c>
      <c r="V160" s="24">
        <f>SUM(V161)</f>
        <v>34</v>
      </c>
      <c r="W160" s="24">
        <f>SUM(W161)</f>
        <v>45</v>
      </c>
      <c r="X160" s="24">
        <f>SUM(X161)</f>
        <v>50</v>
      </c>
      <c r="Y160" s="24">
        <f>SUM(Y161)</f>
        <v>20</v>
      </c>
      <c r="Z160" s="75"/>
      <c r="AA160" s="75"/>
    </row>
    <row r="161" spans="1:27" s="6" customFormat="1" ht="18.95" customHeight="1">
      <c r="A161" s="3"/>
      <c r="B161" s="3" t="s">
        <v>136</v>
      </c>
      <c r="C161" s="3"/>
      <c r="D161" s="3"/>
      <c r="E161" s="23">
        <f>SUM(F161:Y161)</f>
        <v>6410</v>
      </c>
      <c r="F161" s="23">
        <v>439</v>
      </c>
      <c r="G161" s="23">
        <v>469</v>
      </c>
      <c r="H161" s="23">
        <v>554</v>
      </c>
      <c r="I161" s="23">
        <v>484</v>
      </c>
      <c r="J161" s="23">
        <v>544</v>
      </c>
      <c r="K161" s="23">
        <v>575</v>
      </c>
      <c r="L161" s="23">
        <v>537</v>
      </c>
      <c r="M161" s="23">
        <v>502</v>
      </c>
      <c r="N161" s="23">
        <v>526</v>
      </c>
      <c r="O161" s="23">
        <v>429</v>
      </c>
      <c r="P161" s="23">
        <v>365</v>
      </c>
      <c r="Q161" s="23">
        <v>263</v>
      </c>
      <c r="R161" s="23">
        <v>182</v>
      </c>
      <c r="S161" s="23">
        <v>170</v>
      </c>
      <c r="T161" s="23">
        <v>133</v>
      </c>
      <c r="U161" s="23">
        <v>89</v>
      </c>
      <c r="V161" s="23">
        <v>34</v>
      </c>
      <c r="W161" s="23">
        <v>45</v>
      </c>
      <c r="X161" s="23">
        <v>50</v>
      </c>
      <c r="Y161" s="23">
        <v>20</v>
      </c>
      <c r="Z161" s="80"/>
      <c r="AA161" s="80" t="s">
        <v>135</v>
      </c>
    </row>
    <row r="162" spans="1:27" s="6" customFormat="1" ht="18.95" customHeight="1">
      <c r="B162" s="4" t="s">
        <v>13</v>
      </c>
      <c r="C162" s="20"/>
      <c r="D162" s="20"/>
      <c r="E162" s="23">
        <f>SUM(F162:Y162)</f>
        <v>15872</v>
      </c>
      <c r="F162" s="23">
        <v>1077</v>
      </c>
      <c r="G162" s="23">
        <v>1157</v>
      </c>
      <c r="H162" s="23">
        <v>1272</v>
      </c>
      <c r="I162" s="23">
        <v>1181</v>
      </c>
      <c r="J162" s="23">
        <v>1474</v>
      </c>
      <c r="K162" s="23">
        <v>1498</v>
      </c>
      <c r="L162" s="23">
        <v>1387</v>
      </c>
      <c r="M162" s="23">
        <v>1334</v>
      </c>
      <c r="N162" s="23">
        <v>1224</v>
      </c>
      <c r="O162" s="23">
        <v>1110</v>
      </c>
      <c r="P162" s="23">
        <v>866</v>
      </c>
      <c r="Q162" s="23">
        <v>616</v>
      </c>
      <c r="R162" s="23">
        <v>504</v>
      </c>
      <c r="S162" s="23">
        <v>402</v>
      </c>
      <c r="T162" s="23">
        <v>302</v>
      </c>
      <c r="U162" s="23">
        <v>201</v>
      </c>
      <c r="V162" s="23">
        <v>120</v>
      </c>
      <c r="W162" s="23">
        <v>56</v>
      </c>
      <c r="X162" s="23">
        <v>72</v>
      </c>
      <c r="Y162" s="23">
        <v>19</v>
      </c>
      <c r="Z162" s="80"/>
      <c r="AA162" s="27" t="s">
        <v>12</v>
      </c>
    </row>
    <row r="163" spans="1:27" s="6" customFormat="1" ht="18" hidden="1" customHeight="1">
      <c r="A163" s="20"/>
      <c r="B163" s="4" t="s">
        <v>134</v>
      </c>
      <c r="C163" s="4"/>
      <c r="D163" s="4"/>
      <c r="E163" s="5">
        <f>SUM(F163:Y163)</f>
        <v>3300</v>
      </c>
      <c r="F163" s="23">
        <v>253</v>
      </c>
      <c r="G163" s="23">
        <v>273</v>
      </c>
      <c r="H163" s="23">
        <v>269</v>
      </c>
      <c r="I163" s="23">
        <v>259</v>
      </c>
      <c r="J163" s="23">
        <v>329</v>
      </c>
      <c r="K163" s="23">
        <v>298</v>
      </c>
      <c r="L163" s="23">
        <v>288</v>
      </c>
      <c r="M163" s="23">
        <v>275</v>
      </c>
      <c r="N163" s="23">
        <v>271</v>
      </c>
      <c r="O163" s="23">
        <v>208</v>
      </c>
      <c r="P163" s="23">
        <v>150</v>
      </c>
      <c r="Q163" s="23">
        <v>102</v>
      </c>
      <c r="R163" s="23">
        <v>89</v>
      </c>
      <c r="S163" s="23">
        <v>80</v>
      </c>
      <c r="T163" s="23">
        <v>52</v>
      </c>
      <c r="U163" s="23">
        <v>41</v>
      </c>
      <c r="V163" s="23">
        <v>23</v>
      </c>
      <c r="W163" s="23">
        <v>10</v>
      </c>
      <c r="X163" s="23">
        <v>22</v>
      </c>
      <c r="Y163" s="23">
        <v>8</v>
      </c>
      <c r="Z163" s="80"/>
      <c r="AA163" s="80"/>
    </row>
    <row r="164" spans="1:27" s="6" customFormat="1" ht="18" hidden="1" customHeight="1">
      <c r="A164" s="20"/>
      <c r="B164" s="4" t="s">
        <v>133</v>
      </c>
      <c r="C164" s="4"/>
      <c r="D164" s="4"/>
      <c r="E164" s="5">
        <f>SUM(F164:Y164)</f>
        <v>4408</v>
      </c>
      <c r="F164" s="23">
        <v>343</v>
      </c>
      <c r="G164" s="23">
        <v>359</v>
      </c>
      <c r="H164" s="23">
        <v>335</v>
      </c>
      <c r="I164" s="23">
        <v>352</v>
      </c>
      <c r="J164" s="23">
        <v>428</v>
      </c>
      <c r="K164" s="23">
        <v>417</v>
      </c>
      <c r="L164" s="23">
        <v>337</v>
      </c>
      <c r="M164" s="23">
        <v>368</v>
      </c>
      <c r="N164" s="23">
        <v>346</v>
      </c>
      <c r="O164" s="23">
        <v>306</v>
      </c>
      <c r="P164" s="23">
        <v>222</v>
      </c>
      <c r="Q164" s="23">
        <v>142</v>
      </c>
      <c r="R164" s="23">
        <v>123</v>
      </c>
      <c r="S164" s="23">
        <v>118</v>
      </c>
      <c r="T164" s="23">
        <v>85</v>
      </c>
      <c r="U164" s="23">
        <v>53</v>
      </c>
      <c r="V164" s="23">
        <v>30</v>
      </c>
      <c r="W164" s="23">
        <v>21</v>
      </c>
      <c r="X164" s="23">
        <v>18</v>
      </c>
      <c r="Y164" s="23">
        <v>5</v>
      </c>
      <c r="Z164" s="80"/>
      <c r="AA164" s="80"/>
    </row>
    <row r="165" spans="1:27" s="6" customFormat="1" ht="18" hidden="1" customHeight="1">
      <c r="A165" s="20"/>
      <c r="B165" s="4" t="s">
        <v>132</v>
      </c>
      <c r="C165" s="4"/>
      <c r="D165" s="4"/>
      <c r="E165" s="5">
        <f>SUM(F165:Y165)</f>
        <v>2543</v>
      </c>
      <c r="F165" s="23">
        <v>160</v>
      </c>
      <c r="G165" s="23">
        <v>225</v>
      </c>
      <c r="H165" s="23">
        <v>197</v>
      </c>
      <c r="I165" s="23">
        <v>189</v>
      </c>
      <c r="J165" s="23">
        <v>264</v>
      </c>
      <c r="K165" s="23">
        <v>232</v>
      </c>
      <c r="L165" s="23">
        <v>198</v>
      </c>
      <c r="M165" s="23">
        <v>219</v>
      </c>
      <c r="N165" s="23">
        <v>204</v>
      </c>
      <c r="O165" s="23">
        <v>178</v>
      </c>
      <c r="P165" s="23">
        <v>109</v>
      </c>
      <c r="Q165" s="23">
        <v>95</v>
      </c>
      <c r="R165" s="23">
        <v>86</v>
      </c>
      <c r="S165" s="23">
        <v>78</v>
      </c>
      <c r="T165" s="23">
        <v>40</v>
      </c>
      <c r="U165" s="23">
        <v>39</v>
      </c>
      <c r="V165" s="23">
        <v>13</v>
      </c>
      <c r="W165" s="23">
        <v>7</v>
      </c>
      <c r="X165" s="23">
        <v>8</v>
      </c>
      <c r="Y165" s="23">
        <v>2</v>
      </c>
      <c r="Z165" s="80"/>
      <c r="AA165" s="80"/>
    </row>
    <row r="166" spans="1:27" s="6" customFormat="1" ht="18" hidden="1" customHeight="1">
      <c r="A166" s="20"/>
      <c r="B166" s="4" t="s">
        <v>131</v>
      </c>
      <c r="C166" s="4"/>
      <c r="D166" s="4"/>
      <c r="E166" s="5">
        <f>SUM(F166:Y166)</f>
        <v>1954</v>
      </c>
      <c r="F166" s="23">
        <v>145</v>
      </c>
      <c r="G166" s="23">
        <v>158</v>
      </c>
      <c r="H166" s="23">
        <v>180</v>
      </c>
      <c r="I166" s="23">
        <v>132</v>
      </c>
      <c r="J166" s="23">
        <v>156</v>
      </c>
      <c r="K166" s="23">
        <v>152</v>
      </c>
      <c r="L166" s="23">
        <v>175</v>
      </c>
      <c r="M166" s="23">
        <v>174</v>
      </c>
      <c r="N166" s="23">
        <v>152</v>
      </c>
      <c r="O166" s="23">
        <v>132</v>
      </c>
      <c r="P166" s="23">
        <v>116</v>
      </c>
      <c r="Q166" s="23">
        <v>63</v>
      </c>
      <c r="R166" s="23">
        <v>59</v>
      </c>
      <c r="S166" s="23">
        <v>57</v>
      </c>
      <c r="T166" s="23">
        <v>45</v>
      </c>
      <c r="U166" s="23">
        <v>26</v>
      </c>
      <c r="V166" s="23">
        <v>19</v>
      </c>
      <c r="W166" s="23">
        <v>8</v>
      </c>
      <c r="X166" s="23">
        <v>4</v>
      </c>
      <c r="Y166" s="23">
        <v>1</v>
      </c>
      <c r="Z166" s="80"/>
      <c r="AA166" s="80"/>
    </row>
    <row r="167" spans="1:27" s="6" customFormat="1" ht="18" hidden="1" customHeight="1">
      <c r="A167" s="20"/>
      <c r="B167" s="4" t="s">
        <v>130</v>
      </c>
      <c r="C167" s="4"/>
      <c r="D167" s="4"/>
      <c r="E167" s="5">
        <f>SUM(F167:Y167)</f>
        <v>1772</v>
      </c>
      <c r="F167" s="23">
        <v>104</v>
      </c>
      <c r="G167" s="23">
        <v>160</v>
      </c>
      <c r="H167" s="23">
        <v>135</v>
      </c>
      <c r="I167" s="23">
        <v>133</v>
      </c>
      <c r="J167" s="23">
        <v>177</v>
      </c>
      <c r="K167" s="23">
        <v>193</v>
      </c>
      <c r="L167" s="23">
        <v>170</v>
      </c>
      <c r="M167" s="23">
        <v>126</v>
      </c>
      <c r="N167" s="23">
        <v>143</v>
      </c>
      <c r="O167" s="23">
        <v>117</v>
      </c>
      <c r="P167" s="23">
        <v>89</v>
      </c>
      <c r="Q167" s="23">
        <v>63</v>
      </c>
      <c r="R167" s="23">
        <v>39</v>
      </c>
      <c r="S167" s="23">
        <v>50</v>
      </c>
      <c r="T167" s="23">
        <v>28</v>
      </c>
      <c r="U167" s="23">
        <v>21</v>
      </c>
      <c r="V167" s="23">
        <v>13</v>
      </c>
      <c r="W167" s="23">
        <v>8</v>
      </c>
      <c r="X167" s="23">
        <v>3</v>
      </c>
      <c r="Y167" s="23">
        <v>0</v>
      </c>
      <c r="Z167" s="80"/>
      <c r="AA167" s="80"/>
    </row>
    <row r="168" spans="1:27" s="6" customFormat="1" ht="18" hidden="1" customHeight="1">
      <c r="A168" s="20"/>
      <c r="B168" s="4" t="s">
        <v>129</v>
      </c>
      <c r="C168" s="4"/>
      <c r="D168" s="4"/>
      <c r="E168" s="5">
        <f>SUM(F168:Y168)</f>
        <v>1672</v>
      </c>
      <c r="F168" s="23">
        <v>111</v>
      </c>
      <c r="G168" s="23">
        <v>101</v>
      </c>
      <c r="H168" s="23">
        <v>103</v>
      </c>
      <c r="I168" s="23">
        <v>150</v>
      </c>
      <c r="J168" s="23">
        <v>141</v>
      </c>
      <c r="K168" s="23">
        <v>204</v>
      </c>
      <c r="L168" s="23">
        <v>156</v>
      </c>
      <c r="M168" s="23">
        <v>130</v>
      </c>
      <c r="N168" s="23">
        <v>124</v>
      </c>
      <c r="O168" s="23">
        <v>97</v>
      </c>
      <c r="P168" s="23">
        <v>100</v>
      </c>
      <c r="Q168" s="23">
        <v>73</v>
      </c>
      <c r="R168" s="23">
        <v>57</v>
      </c>
      <c r="S168" s="23">
        <v>56</v>
      </c>
      <c r="T168" s="23">
        <v>37</v>
      </c>
      <c r="U168" s="23">
        <v>12</v>
      </c>
      <c r="V168" s="23">
        <v>9</v>
      </c>
      <c r="W168" s="23">
        <v>5</v>
      </c>
      <c r="X168" s="23">
        <v>5</v>
      </c>
      <c r="Y168" s="23">
        <v>1</v>
      </c>
      <c r="Z168" s="80"/>
      <c r="AA168" s="80"/>
    </row>
    <row r="169" spans="1:27" s="26" customFormat="1" ht="24" customHeight="1">
      <c r="A169" s="25" t="s">
        <v>18</v>
      </c>
      <c r="B169" s="25"/>
      <c r="C169" s="25"/>
      <c r="D169" s="25"/>
      <c r="E169" s="24">
        <f>SUM(E171:E172)</f>
        <v>23461</v>
      </c>
      <c r="F169" s="24">
        <f>SUM(F171:F172)</f>
        <v>1441</v>
      </c>
      <c r="G169" s="24">
        <f>SUM(G171:G172)</f>
        <v>1554</v>
      </c>
      <c r="H169" s="24">
        <f>SUM(H171:H172)</f>
        <v>1637</v>
      </c>
      <c r="I169" s="24">
        <f>SUM(I171:I172)</f>
        <v>1626</v>
      </c>
      <c r="J169" s="24">
        <f>SUM(J171:J172)</f>
        <v>1918</v>
      </c>
      <c r="K169" s="24">
        <f>SUM(K171:K172)</f>
        <v>2046</v>
      </c>
      <c r="L169" s="24">
        <f>SUM(L171:L172)</f>
        <v>2028</v>
      </c>
      <c r="M169" s="24">
        <f>SUM(M171:M172)</f>
        <v>1945</v>
      </c>
      <c r="N169" s="24">
        <f>SUM(N171:N172)</f>
        <v>1986</v>
      </c>
      <c r="O169" s="24">
        <f>SUM(O171:O172)</f>
        <v>1753</v>
      </c>
      <c r="P169" s="24">
        <f>SUM(P171:P172)</f>
        <v>1398</v>
      </c>
      <c r="Q169" s="24">
        <f>SUM(Q171:Q172)</f>
        <v>1065</v>
      </c>
      <c r="R169" s="24">
        <f>SUM(R171:R172)</f>
        <v>754</v>
      </c>
      <c r="S169" s="24">
        <f>SUM(S171:S172)</f>
        <v>677</v>
      </c>
      <c r="T169" s="24">
        <f>SUM(T171:T172)</f>
        <v>589</v>
      </c>
      <c r="U169" s="24">
        <f>SUM(U171:U172)</f>
        <v>423</v>
      </c>
      <c r="V169" s="24">
        <f>SUM(V171:V172)</f>
        <v>281</v>
      </c>
      <c r="W169" s="24">
        <f>SUM(W171:W172)</f>
        <v>219</v>
      </c>
      <c r="X169" s="24">
        <f>SUM(X171:X172)</f>
        <v>106</v>
      </c>
      <c r="Y169" s="24">
        <f>SUM(Y171:Y172)</f>
        <v>15</v>
      </c>
      <c r="Z169" s="81" t="s">
        <v>17</v>
      </c>
      <c r="AA169" s="81"/>
    </row>
    <row r="170" spans="1:27" s="26" customFormat="1" ht="18" hidden="1" customHeight="1">
      <c r="A170" s="25" t="s">
        <v>16</v>
      </c>
      <c r="B170" s="25"/>
      <c r="C170" s="25"/>
      <c r="D170" s="25"/>
      <c r="E170" s="24">
        <f>SUM(E171)</f>
        <v>6818</v>
      </c>
      <c r="F170" s="24">
        <f>SUM(F171)</f>
        <v>422</v>
      </c>
      <c r="G170" s="24">
        <f>SUM(G171)</f>
        <v>443</v>
      </c>
      <c r="H170" s="24">
        <f>SUM(H171)</f>
        <v>478</v>
      </c>
      <c r="I170" s="24">
        <f>SUM(I171)</f>
        <v>469</v>
      </c>
      <c r="J170" s="24">
        <f>SUM(J171)</f>
        <v>526</v>
      </c>
      <c r="K170" s="24">
        <f>SUM(K171)</f>
        <v>580</v>
      </c>
      <c r="L170" s="24">
        <f>SUM(L171)</f>
        <v>610</v>
      </c>
      <c r="M170" s="24">
        <f>SUM(M171)</f>
        <v>544</v>
      </c>
      <c r="N170" s="24">
        <f>SUM(N171)</f>
        <v>584</v>
      </c>
      <c r="O170" s="24">
        <f>SUM(O171)</f>
        <v>468</v>
      </c>
      <c r="P170" s="24">
        <f>SUM(P171)</f>
        <v>413</v>
      </c>
      <c r="Q170" s="24">
        <f>SUM(Q171)</f>
        <v>317</v>
      </c>
      <c r="R170" s="24">
        <f>SUM(R171)</f>
        <v>234</v>
      </c>
      <c r="S170" s="24">
        <f>SUM(S171)</f>
        <v>200</v>
      </c>
      <c r="T170" s="24">
        <f>SUM(T171)</f>
        <v>186</v>
      </c>
      <c r="U170" s="24">
        <f>SUM(U171)</f>
        <v>137</v>
      </c>
      <c r="V170" s="24">
        <f>SUM(V171)</f>
        <v>79</v>
      </c>
      <c r="W170" s="24">
        <f>SUM(W171)</f>
        <v>73</v>
      </c>
      <c r="X170" s="24">
        <f>SUM(X171)</f>
        <v>46</v>
      </c>
      <c r="Y170" s="24">
        <f>SUM(Y171)</f>
        <v>9</v>
      </c>
      <c r="Z170" s="75"/>
      <c r="AA170" s="75"/>
    </row>
    <row r="171" spans="1:27" s="6" customFormat="1" ht="18.95" customHeight="1">
      <c r="A171" s="3"/>
      <c r="B171" s="3" t="s">
        <v>136</v>
      </c>
      <c r="C171" s="3"/>
      <c r="D171" s="3"/>
      <c r="E171" s="23">
        <f>SUM(F171:Y171)</f>
        <v>6818</v>
      </c>
      <c r="F171" s="23">
        <v>422</v>
      </c>
      <c r="G171" s="23">
        <v>443</v>
      </c>
      <c r="H171" s="23">
        <v>478</v>
      </c>
      <c r="I171" s="23">
        <v>469</v>
      </c>
      <c r="J171" s="23">
        <v>526</v>
      </c>
      <c r="K171" s="23">
        <v>580</v>
      </c>
      <c r="L171" s="23">
        <v>610</v>
      </c>
      <c r="M171" s="23">
        <v>544</v>
      </c>
      <c r="N171" s="23">
        <v>584</v>
      </c>
      <c r="O171" s="23">
        <v>468</v>
      </c>
      <c r="P171" s="23">
        <v>413</v>
      </c>
      <c r="Q171" s="23">
        <v>317</v>
      </c>
      <c r="R171" s="23">
        <v>234</v>
      </c>
      <c r="S171" s="23">
        <v>200</v>
      </c>
      <c r="T171" s="23">
        <v>186</v>
      </c>
      <c r="U171" s="23">
        <v>137</v>
      </c>
      <c r="V171" s="23">
        <v>79</v>
      </c>
      <c r="W171" s="23">
        <v>73</v>
      </c>
      <c r="X171" s="23">
        <v>46</v>
      </c>
      <c r="Y171" s="23">
        <v>9</v>
      </c>
      <c r="Z171" s="80"/>
      <c r="AA171" s="80" t="s">
        <v>135</v>
      </c>
    </row>
    <row r="172" spans="1:27" s="6" customFormat="1" ht="18.95" customHeight="1">
      <c r="A172" s="15"/>
      <c r="B172" s="10" t="s">
        <v>13</v>
      </c>
      <c r="C172" s="15"/>
      <c r="D172" s="15"/>
      <c r="E172" s="87">
        <f>SUM(F172:Y172)</f>
        <v>16643</v>
      </c>
      <c r="F172" s="87">
        <v>1019</v>
      </c>
      <c r="G172" s="87">
        <v>1111</v>
      </c>
      <c r="H172" s="87">
        <v>1159</v>
      </c>
      <c r="I172" s="87">
        <v>1157</v>
      </c>
      <c r="J172" s="87">
        <v>1392</v>
      </c>
      <c r="K172" s="87">
        <v>1466</v>
      </c>
      <c r="L172" s="87">
        <v>1418</v>
      </c>
      <c r="M172" s="87">
        <v>1401</v>
      </c>
      <c r="N172" s="87">
        <v>1402</v>
      </c>
      <c r="O172" s="87">
        <v>1285</v>
      </c>
      <c r="P172" s="87">
        <v>985</v>
      </c>
      <c r="Q172" s="87">
        <v>748</v>
      </c>
      <c r="R172" s="87">
        <v>520</v>
      </c>
      <c r="S172" s="87">
        <v>477</v>
      </c>
      <c r="T172" s="87">
        <v>403</v>
      </c>
      <c r="U172" s="87">
        <v>286</v>
      </c>
      <c r="V172" s="87">
        <v>202</v>
      </c>
      <c r="W172" s="87">
        <v>146</v>
      </c>
      <c r="X172" s="87">
        <v>60</v>
      </c>
      <c r="Y172" s="87">
        <v>6</v>
      </c>
      <c r="Z172" s="86"/>
      <c r="AA172" s="21" t="s">
        <v>12</v>
      </c>
    </row>
    <row r="173" spans="1:27" s="6" customFormat="1" ht="18" hidden="1" customHeight="1">
      <c r="A173" s="20"/>
      <c r="B173" s="4" t="s">
        <v>134</v>
      </c>
      <c r="C173" s="4"/>
      <c r="D173" s="85"/>
      <c r="E173" s="18">
        <f>SUM(F173:Y173)</f>
        <v>3564</v>
      </c>
      <c r="F173" s="17">
        <v>239</v>
      </c>
      <c r="G173" s="17">
        <v>254</v>
      </c>
      <c r="H173" s="17">
        <v>275</v>
      </c>
      <c r="I173" s="17">
        <v>269</v>
      </c>
      <c r="J173" s="17">
        <v>356</v>
      </c>
      <c r="K173" s="17">
        <v>340</v>
      </c>
      <c r="L173" s="17">
        <v>329</v>
      </c>
      <c r="M173" s="17">
        <v>267</v>
      </c>
      <c r="N173" s="17">
        <v>282</v>
      </c>
      <c r="O173" s="17">
        <v>257</v>
      </c>
      <c r="P173" s="17">
        <v>160</v>
      </c>
      <c r="Q173" s="17">
        <v>132</v>
      </c>
      <c r="R173" s="17">
        <v>90</v>
      </c>
      <c r="S173" s="17">
        <v>92</v>
      </c>
      <c r="T173" s="17">
        <v>70</v>
      </c>
      <c r="U173" s="17">
        <v>51</v>
      </c>
      <c r="V173" s="17">
        <v>41</v>
      </c>
      <c r="W173" s="17">
        <v>32</v>
      </c>
      <c r="X173" s="17">
        <v>25</v>
      </c>
      <c r="Y173" s="17">
        <v>3</v>
      </c>
      <c r="Z173" s="84"/>
      <c r="AA173" s="80"/>
    </row>
    <row r="174" spans="1:27" s="6" customFormat="1" ht="18" hidden="1" customHeight="1">
      <c r="A174" s="20"/>
      <c r="B174" s="4" t="s">
        <v>133</v>
      </c>
      <c r="C174" s="4"/>
      <c r="D174" s="85"/>
      <c r="E174" s="18">
        <f>SUM(F174:Y174)</f>
        <v>4529</v>
      </c>
      <c r="F174" s="17">
        <v>253</v>
      </c>
      <c r="G174" s="17">
        <v>314</v>
      </c>
      <c r="H174" s="17">
        <v>355</v>
      </c>
      <c r="I174" s="17">
        <v>349</v>
      </c>
      <c r="J174" s="17">
        <v>383</v>
      </c>
      <c r="K174" s="17">
        <v>410</v>
      </c>
      <c r="L174" s="17">
        <v>381</v>
      </c>
      <c r="M174" s="17">
        <v>361</v>
      </c>
      <c r="N174" s="17">
        <v>388</v>
      </c>
      <c r="O174" s="17">
        <v>354</v>
      </c>
      <c r="P174" s="17">
        <v>261</v>
      </c>
      <c r="Q174" s="17">
        <v>180</v>
      </c>
      <c r="R174" s="17">
        <v>133</v>
      </c>
      <c r="S174" s="17">
        <v>144</v>
      </c>
      <c r="T174" s="17">
        <v>89</v>
      </c>
      <c r="U174" s="17">
        <v>78</v>
      </c>
      <c r="V174" s="17">
        <v>50</v>
      </c>
      <c r="W174" s="17">
        <v>30</v>
      </c>
      <c r="X174" s="17">
        <v>14</v>
      </c>
      <c r="Y174" s="17">
        <v>2</v>
      </c>
      <c r="Z174" s="84"/>
      <c r="AA174" s="80"/>
    </row>
    <row r="175" spans="1:27" s="6" customFormat="1" ht="18" hidden="1" customHeight="1">
      <c r="A175" s="20"/>
      <c r="B175" s="4" t="s">
        <v>132</v>
      </c>
      <c r="C175" s="4"/>
      <c r="D175" s="85"/>
      <c r="E175" s="18">
        <f>SUM(F175:Y175)</f>
        <v>2521</v>
      </c>
      <c r="F175" s="17">
        <v>154</v>
      </c>
      <c r="G175" s="17">
        <v>182</v>
      </c>
      <c r="H175" s="17">
        <v>172</v>
      </c>
      <c r="I175" s="17">
        <v>172</v>
      </c>
      <c r="J175" s="17">
        <v>206</v>
      </c>
      <c r="K175" s="17">
        <v>234</v>
      </c>
      <c r="L175" s="17">
        <v>186</v>
      </c>
      <c r="M175" s="17">
        <v>236</v>
      </c>
      <c r="N175" s="17">
        <v>224</v>
      </c>
      <c r="O175" s="17">
        <v>161</v>
      </c>
      <c r="P175" s="17">
        <v>149</v>
      </c>
      <c r="Q175" s="17">
        <v>103</v>
      </c>
      <c r="R175" s="17">
        <v>86</v>
      </c>
      <c r="S175" s="17">
        <v>78</v>
      </c>
      <c r="T175" s="17">
        <v>76</v>
      </c>
      <c r="U175" s="17">
        <v>43</v>
      </c>
      <c r="V175" s="17">
        <v>33</v>
      </c>
      <c r="W175" s="17">
        <v>19</v>
      </c>
      <c r="X175" s="17">
        <v>6</v>
      </c>
      <c r="Y175" s="17">
        <v>1</v>
      </c>
      <c r="Z175" s="84"/>
      <c r="AA175" s="80"/>
    </row>
    <row r="176" spans="1:27" s="6" customFormat="1" ht="18" hidden="1" customHeight="1">
      <c r="A176" s="20"/>
      <c r="B176" s="4" t="s">
        <v>131</v>
      </c>
      <c r="C176" s="4"/>
      <c r="D176" s="85"/>
      <c r="E176" s="18">
        <f>SUM(F176:Y176)</f>
        <v>2167</v>
      </c>
      <c r="F176" s="17">
        <v>150</v>
      </c>
      <c r="G176" s="17">
        <v>151</v>
      </c>
      <c r="H176" s="17">
        <v>190</v>
      </c>
      <c r="I176" s="17">
        <v>145</v>
      </c>
      <c r="J176" s="17">
        <v>185</v>
      </c>
      <c r="K176" s="17">
        <v>192</v>
      </c>
      <c r="L176" s="17">
        <v>189</v>
      </c>
      <c r="M176" s="17">
        <v>189</v>
      </c>
      <c r="N176" s="17">
        <v>168</v>
      </c>
      <c r="O176" s="17">
        <v>154</v>
      </c>
      <c r="P176" s="17">
        <v>121</v>
      </c>
      <c r="Q176" s="17">
        <v>79</v>
      </c>
      <c r="R176" s="17">
        <v>56</v>
      </c>
      <c r="S176" s="17">
        <v>47</v>
      </c>
      <c r="T176" s="17">
        <v>58</v>
      </c>
      <c r="U176" s="17">
        <v>43</v>
      </c>
      <c r="V176" s="17">
        <v>22</v>
      </c>
      <c r="W176" s="17">
        <v>22</v>
      </c>
      <c r="X176" s="17">
        <v>5</v>
      </c>
      <c r="Y176" s="17">
        <v>1</v>
      </c>
      <c r="Z176" s="84"/>
      <c r="AA176" s="80"/>
    </row>
    <row r="177" spans="1:27" s="6" customFormat="1" ht="18" hidden="1" customHeight="1">
      <c r="A177" s="20"/>
      <c r="B177" s="4" t="s">
        <v>130</v>
      </c>
      <c r="C177" s="4"/>
      <c r="D177" s="85"/>
      <c r="E177" s="18">
        <f>SUM(F177:Y177)</f>
        <v>1821</v>
      </c>
      <c r="F177" s="17">
        <v>109</v>
      </c>
      <c r="G177" s="17">
        <v>132</v>
      </c>
      <c r="H177" s="17">
        <v>104</v>
      </c>
      <c r="I177" s="17">
        <v>106</v>
      </c>
      <c r="J177" s="17">
        <v>176</v>
      </c>
      <c r="K177" s="17">
        <v>172</v>
      </c>
      <c r="L177" s="17">
        <v>190</v>
      </c>
      <c r="M177" s="17">
        <v>169</v>
      </c>
      <c r="N177" s="17">
        <v>155</v>
      </c>
      <c r="O177" s="17">
        <v>126</v>
      </c>
      <c r="P177" s="17">
        <v>99</v>
      </c>
      <c r="Q177" s="17">
        <v>70</v>
      </c>
      <c r="R177" s="17">
        <v>50</v>
      </c>
      <c r="S177" s="17">
        <v>50</v>
      </c>
      <c r="T177" s="17">
        <v>35</v>
      </c>
      <c r="U177" s="17">
        <v>40</v>
      </c>
      <c r="V177" s="17">
        <v>14</v>
      </c>
      <c r="W177" s="17">
        <v>17</v>
      </c>
      <c r="X177" s="17">
        <v>7</v>
      </c>
      <c r="Y177" s="17">
        <v>0</v>
      </c>
      <c r="Z177" s="84"/>
      <c r="AA177" s="80"/>
    </row>
    <row r="178" spans="1:27" s="6" customFormat="1" ht="18" hidden="1" customHeight="1">
      <c r="A178" s="20"/>
      <c r="B178" s="4" t="s">
        <v>129</v>
      </c>
      <c r="C178" s="4"/>
      <c r="D178" s="85"/>
      <c r="E178" s="18">
        <f>SUM(F178:Y178)</f>
        <v>1773</v>
      </c>
      <c r="F178" s="17">
        <v>95</v>
      </c>
      <c r="G178" s="17">
        <v>127</v>
      </c>
      <c r="H178" s="17">
        <v>105</v>
      </c>
      <c r="I178" s="17">
        <v>100</v>
      </c>
      <c r="J178" s="17">
        <v>154</v>
      </c>
      <c r="K178" s="17">
        <v>183</v>
      </c>
      <c r="L178" s="17">
        <v>151</v>
      </c>
      <c r="M178" s="17">
        <v>134</v>
      </c>
      <c r="N178" s="17">
        <v>139</v>
      </c>
      <c r="O178" s="17">
        <v>132</v>
      </c>
      <c r="P178" s="17">
        <v>112</v>
      </c>
      <c r="Q178" s="17">
        <v>92</v>
      </c>
      <c r="R178" s="17">
        <v>66</v>
      </c>
      <c r="S178" s="17">
        <v>56</v>
      </c>
      <c r="T178" s="17">
        <v>40</v>
      </c>
      <c r="U178" s="17">
        <v>40</v>
      </c>
      <c r="V178" s="17">
        <v>24</v>
      </c>
      <c r="W178" s="17">
        <v>20</v>
      </c>
      <c r="X178" s="17">
        <v>3</v>
      </c>
      <c r="Y178" s="17">
        <v>0</v>
      </c>
      <c r="Z178" s="84"/>
      <c r="AA178" s="80"/>
    </row>
    <row r="179" spans="1:27" s="6" customFormat="1" ht="15" customHeight="1">
      <c r="A179" s="20"/>
      <c r="B179" s="4"/>
      <c r="C179" s="4"/>
      <c r="D179" s="4"/>
      <c r="E179" s="5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80"/>
      <c r="AA179" s="66"/>
    </row>
    <row r="180" spans="1:27" s="6" customFormat="1" ht="12.75" customHeight="1">
      <c r="A180" s="20"/>
      <c r="B180" s="4"/>
      <c r="C180" s="4"/>
      <c r="D180" s="4"/>
      <c r="E180" s="5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80"/>
      <c r="AA180" s="66"/>
    </row>
    <row r="181" spans="1:27" s="6" customFormat="1" ht="21.75" customHeight="1">
      <c r="A181" s="20"/>
      <c r="B181" s="4"/>
      <c r="C181" s="4"/>
      <c r="D181" s="4"/>
      <c r="E181" s="5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80"/>
      <c r="AA181" s="66"/>
    </row>
    <row r="182" spans="1:27" s="64" customFormat="1" ht="18.95" customHeight="1">
      <c r="B182" s="64" t="s">
        <v>74</v>
      </c>
      <c r="C182" s="63" t="s">
        <v>73</v>
      </c>
      <c r="Z182" s="62"/>
      <c r="AA182" s="62"/>
    </row>
    <row r="183" spans="1:27" s="61" customFormat="1" ht="18.95" customHeight="1">
      <c r="B183" s="61" t="s">
        <v>72</v>
      </c>
      <c r="C183" s="63" t="s">
        <v>71</v>
      </c>
      <c r="Z183" s="62"/>
      <c r="AA183" s="62"/>
    </row>
    <row r="184" spans="1:27" ht="9.9499999999999993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X184" s="60"/>
      <c r="Y184" s="60"/>
      <c r="Z184" s="4"/>
    </row>
    <row r="185" spans="1:27" s="37" customFormat="1" ht="20.100000000000001" customHeight="1">
      <c r="A185" s="57" t="s">
        <v>70</v>
      </c>
      <c r="B185" s="57"/>
      <c r="C185" s="57"/>
      <c r="D185" s="57"/>
      <c r="E185" s="59"/>
      <c r="F185" s="83" t="s">
        <v>69</v>
      </c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57" t="s">
        <v>68</v>
      </c>
      <c r="AA185" s="57"/>
    </row>
    <row r="186" spans="1:27" s="37" customFormat="1" ht="20.100000000000001" customHeight="1">
      <c r="A186" s="45"/>
      <c r="B186" s="45"/>
      <c r="C186" s="45"/>
      <c r="D186" s="45"/>
      <c r="E186" s="51"/>
      <c r="F186" s="50"/>
      <c r="G186" s="56"/>
      <c r="H186" s="49"/>
      <c r="I186" s="56"/>
      <c r="J186" s="49"/>
      <c r="K186" s="56"/>
      <c r="L186" s="56"/>
      <c r="M186" s="56"/>
      <c r="N186" s="49"/>
      <c r="O186" s="56"/>
      <c r="P186" s="49"/>
      <c r="Q186" s="56"/>
      <c r="R186" s="49"/>
      <c r="S186" s="56"/>
      <c r="T186" s="49"/>
      <c r="U186" s="56"/>
      <c r="V186" s="49"/>
      <c r="W186" s="55" t="s">
        <v>67</v>
      </c>
      <c r="X186" s="47"/>
      <c r="Y186" s="54" t="s">
        <v>66</v>
      </c>
      <c r="Z186" s="45"/>
      <c r="AA186" s="45"/>
    </row>
    <row r="187" spans="1:27" s="37" customFormat="1" ht="20.100000000000001" customHeight="1">
      <c r="A187" s="45"/>
      <c r="B187" s="45"/>
      <c r="C187" s="45"/>
      <c r="D187" s="45"/>
      <c r="E187" s="51" t="s">
        <v>65</v>
      </c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48"/>
      <c r="X187" s="47"/>
      <c r="Y187" s="46"/>
      <c r="Z187" s="45"/>
      <c r="AA187" s="45"/>
    </row>
    <row r="188" spans="1:27" s="37" customFormat="1" ht="20.100000000000001" customHeight="1">
      <c r="A188" s="45"/>
      <c r="B188" s="45"/>
      <c r="C188" s="45"/>
      <c r="D188" s="45"/>
      <c r="E188" s="51" t="s">
        <v>64</v>
      </c>
      <c r="F188" s="52" t="s">
        <v>63</v>
      </c>
      <c r="G188" s="52" t="s">
        <v>62</v>
      </c>
      <c r="H188" s="52" t="s">
        <v>61</v>
      </c>
      <c r="I188" s="52" t="s">
        <v>60</v>
      </c>
      <c r="J188" s="52" t="s">
        <v>59</v>
      </c>
      <c r="K188" s="52" t="s">
        <v>58</v>
      </c>
      <c r="L188" s="52" t="s">
        <v>57</v>
      </c>
      <c r="M188" s="52" t="s">
        <v>56</v>
      </c>
      <c r="N188" s="52" t="s">
        <v>55</v>
      </c>
      <c r="O188" s="52" t="s">
        <v>54</v>
      </c>
      <c r="P188" s="52" t="s">
        <v>53</v>
      </c>
      <c r="Q188" s="52" t="s">
        <v>52</v>
      </c>
      <c r="R188" s="52" t="s">
        <v>51</v>
      </c>
      <c r="S188" s="52" t="s">
        <v>50</v>
      </c>
      <c r="T188" s="52" t="s">
        <v>49</v>
      </c>
      <c r="U188" s="52" t="s">
        <v>48</v>
      </c>
      <c r="V188" s="52" t="s">
        <v>47</v>
      </c>
      <c r="W188" s="48"/>
      <c r="X188" s="47" t="s">
        <v>46</v>
      </c>
      <c r="Y188" s="46"/>
      <c r="Z188" s="45"/>
      <c r="AA188" s="45"/>
    </row>
    <row r="189" spans="1:27" s="37" customFormat="1" ht="20.100000000000001" customHeight="1">
      <c r="A189" s="45"/>
      <c r="B189" s="45"/>
      <c r="C189" s="45"/>
      <c r="D189" s="45"/>
      <c r="E189" s="51"/>
      <c r="F189" s="50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8"/>
      <c r="X189" s="47" t="s">
        <v>45</v>
      </c>
      <c r="Y189" s="46"/>
      <c r="Z189" s="45"/>
      <c r="AA189" s="45"/>
    </row>
    <row r="190" spans="1:27" s="37" customFormat="1" ht="20.100000000000001" customHeight="1">
      <c r="A190" s="38"/>
      <c r="B190" s="38"/>
      <c r="C190" s="38"/>
      <c r="D190" s="38"/>
      <c r="E190" s="44"/>
      <c r="F190" s="43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1"/>
      <c r="X190" s="40"/>
      <c r="Y190" s="39"/>
      <c r="Z190" s="38"/>
      <c r="AA190" s="38"/>
    </row>
    <row r="191" spans="1:27" s="26" customFormat="1" ht="30" customHeight="1">
      <c r="A191" s="36" t="s">
        <v>128</v>
      </c>
      <c r="B191" s="36"/>
      <c r="C191" s="36"/>
      <c r="D191" s="36"/>
      <c r="E191" s="34">
        <f>SUM(E192,E195)</f>
        <v>104310</v>
      </c>
      <c r="F191" s="34">
        <f>SUM(F192,F195)</f>
        <v>6110</v>
      </c>
      <c r="G191" s="34">
        <f>SUM(G192,G195)</f>
        <v>6556</v>
      </c>
      <c r="H191" s="34">
        <f>SUM(H192,H195)</f>
        <v>7609</v>
      </c>
      <c r="I191" s="34">
        <f>SUM(I192,I195)</f>
        <v>7055</v>
      </c>
      <c r="J191" s="34">
        <f>SUM(J192,J195)</f>
        <v>7274</v>
      </c>
      <c r="K191" s="34">
        <f>SUM(K192,K195)</f>
        <v>8834</v>
      </c>
      <c r="L191" s="34">
        <f>SUM(L192,L195)</f>
        <v>8789</v>
      </c>
      <c r="M191" s="34">
        <f>SUM(M192,M195)</f>
        <v>9421</v>
      </c>
      <c r="N191" s="34">
        <f>SUM(N192,N195)</f>
        <v>9415</v>
      </c>
      <c r="O191" s="34">
        <f>SUM(O192,O195)</f>
        <v>8066</v>
      </c>
      <c r="P191" s="34">
        <f>SUM(P192,P195)</f>
        <v>6520</v>
      </c>
      <c r="Q191" s="34">
        <f>SUM(Q192,Q195)</f>
        <v>4981</v>
      </c>
      <c r="R191" s="34">
        <f>SUM(R192,R195)</f>
        <v>3582</v>
      </c>
      <c r="S191" s="34">
        <f>SUM(S192,S195)</f>
        <v>3208</v>
      </c>
      <c r="T191" s="34">
        <f>SUM(T192,T195)</f>
        <v>2498</v>
      </c>
      <c r="U191" s="34">
        <f>SUM(U192,U195)</f>
        <v>1616</v>
      </c>
      <c r="V191" s="34">
        <f>SUM(V192,V195)</f>
        <v>930</v>
      </c>
      <c r="W191" s="34">
        <f>SUM(W192,W195)</f>
        <v>726</v>
      </c>
      <c r="X191" s="34">
        <f>SUM(X192,X195)</f>
        <v>982</v>
      </c>
      <c r="Y191" s="34">
        <f>SUM(Y192,Y195)</f>
        <v>138</v>
      </c>
      <c r="Z191" s="75" t="s">
        <v>127</v>
      </c>
      <c r="AA191" s="74"/>
    </row>
    <row r="192" spans="1:27" s="26" customFormat="1" ht="21" hidden="1" customHeight="1">
      <c r="A192" s="25" t="s">
        <v>16</v>
      </c>
      <c r="B192" s="25"/>
      <c r="C192" s="25"/>
      <c r="D192" s="25"/>
      <c r="E192" s="34">
        <f>SUM(E193:E194)</f>
        <v>10458</v>
      </c>
      <c r="F192" s="34">
        <f>SUM(F193:F194)</f>
        <v>514</v>
      </c>
      <c r="G192" s="34">
        <f>SUM(G193:G194)</f>
        <v>614</v>
      </c>
      <c r="H192" s="34">
        <f>SUM(H193:H194)</f>
        <v>701</v>
      </c>
      <c r="I192" s="34">
        <f>SUM(I193:I194)</f>
        <v>633</v>
      </c>
      <c r="J192" s="34">
        <f>SUM(J193:J194)</f>
        <v>677</v>
      </c>
      <c r="K192" s="34">
        <f>SUM(K193:K194)</f>
        <v>884</v>
      </c>
      <c r="L192" s="34">
        <f>SUM(L193:L194)</f>
        <v>866</v>
      </c>
      <c r="M192" s="34">
        <f>SUM(M193:M194)</f>
        <v>898</v>
      </c>
      <c r="N192" s="34">
        <f>SUM(N193:N194)</f>
        <v>910</v>
      </c>
      <c r="O192" s="34">
        <f>SUM(O193:O194)</f>
        <v>856</v>
      </c>
      <c r="P192" s="34">
        <f>SUM(P193:P194)</f>
        <v>732</v>
      </c>
      <c r="Q192" s="34">
        <f>SUM(Q193:Q194)</f>
        <v>595</v>
      </c>
      <c r="R192" s="34">
        <f>SUM(R193:R194)</f>
        <v>454</v>
      </c>
      <c r="S192" s="34">
        <f>SUM(S193:S194)</f>
        <v>352</v>
      </c>
      <c r="T192" s="34">
        <f>SUM(T193:T194)</f>
        <v>265</v>
      </c>
      <c r="U192" s="34">
        <f>SUM(U193:U194)</f>
        <v>161</v>
      </c>
      <c r="V192" s="34">
        <f>SUM(V193:V194)</f>
        <v>77</v>
      </c>
      <c r="W192" s="34">
        <f>SUM(W193:W194)</f>
        <v>62</v>
      </c>
      <c r="X192" s="34">
        <f>SUM(X193:X194)</f>
        <v>168</v>
      </c>
      <c r="Y192" s="34">
        <f>SUM(Y193:Y194)</f>
        <v>39</v>
      </c>
      <c r="Z192" s="74"/>
      <c r="AA192" s="74"/>
    </row>
    <row r="193" spans="1:27" s="6" customFormat="1" ht="21.95" customHeight="1">
      <c r="A193" s="3"/>
      <c r="B193" s="3" t="s">
        <v>126</v>
      </c>
      <c r="C193" s="3"/>
      <c r="D193" s="3"/>
      <c r="E193" s="28">
        <f>SUM(F193:Y193)</f>
        <v>8406</v>
      </c>
      <c r="F193" s="28">
        <f>SUM(F222,F251)</f>
        <v>402</v>
      </c>
      <c r="G193" s="28">
        <f>SUM(G222,G251)</f>
        <v>488</v>
      </c>
      <c r="H193" s="28">
        <f>SUM(H222,H251)</f>
        <v>565</v>
      </c>
      <c r="I193" s="28">
        <f>SUM(I222,I251)</f>
        <v>510</v>
      </c>
      <c r="J193" s="28">
        <f>SUM(J222,J251)</f>
        <v>528</v>
      </c>
      <c r="K193" s="28">
        <f>SUM(K222,K251)</f>
        <v>710</v>
      </c>
      <c r="L193" s="28">
        <f>SUM(L222,L251)</f>
        <v>707</v>
      </c>
      <c r="M193" s="28">
        <f>SUM(M222,M251)</f>
        <v>772</v>
      </c>
      <c r="N193" s="28">
        <f>SUM(N222,N251)</f>
        <v>729</v>
      </c>
      <c r="O193" s="28">
        <f>SUM(O222,O251)</f>
        <v>686</v>
      </c>
      <c r="P193" s="28">
        <f>SUM(P222,P251)</f>
        <v>597</v>
      </c>
      <c r="Q193" s="28">
        <f>SUM(Q222,Q251)</f>
        <v>492</v>
      </c>
      <c r="R193" s="28">
        <f>SUM(R222,R251)</f>
        <v>371</v>
      </c>
      <c r="S193" s="28">
        <f>SUM(S222,S251)</f>
        <v>295</v>
      </c>
      <c r="T193" s="28">
        <f>SUM(T222,T251)</f>
        <v>205</v>
      </c>
      <c r="U193" s="28">
        <f>SUM(U222,U251)</f>
        <v>127</v>
      </c>
      <c r="V193" s="28">
        <f>SUM(V222,V251)</f>
        <v>66</v>
      </c>
      <c r="W193" s="28">
        <f>SUM(W222,W251)</f>
        <v>51</v>
      </c>
      <c r="X193" s="28">
        <f>SUM(X222,X251)</f>
        <v>87</v>
      </c>
      <c r="Y193" s="28">
        <f>SUM(Y222,Y251)</f>
        <v>18</v>
      </c>
      <c r="Z193" s="72"/>
      <c r="AA193" s="72" t="s">
        <v>125</v>
      </c>
    </row>
    <row r="194" spans="1:27" s="6" customFormat="1" ht="21.95" customHeight="1">
      <c r="A194" s="3"/>
      <c r="B194" s="3" t="s">
        <v>124</v>
      </c>
      <c r="C194" s="3"/>
      <c r="D194" s="3"/>
      <c r="E194" s="28">
        <f>SUM(F194:Y194)</f>
        <v>2052</v>
      </c>
      <c r="F194" s="28">
        <f>SUM(F223,F252)</f>
        <v>112</v>
      </c>
      <c r="G194" s="28">
        <f>SUM(G223,G252)</f>
        <v>126</v>
      </c>
      <c r="H194" s="28">
        <f>SUM(H223,H252)</f>
        <v>136</v>
      </c>
      <c r="I194" s="28">
        <f>SUM(I223,I252)</f>
        <v>123</v>
      </c>
      <c r="J194" s="28">
        <f>SUM(J223,J252)</f>
        <v>149</v>
      </c>
      <c r="K194" s="28">
        <f>SUM(K223,K252)</f>
        <v>174</v>
      </c>
      <c r="L194" s="28">
        <f>SUM(L223,L252)</f>
        <v>159</v>
      </c>
      <c r="M194" s="28">
        <f>SUM(M223,M252)</f>
        <v>126</v>
      </c>
      <c r="N194" s="28">
        <f>SUM(N223,N252)</f>
        <v>181</v>
      </c>
      <c r="O194" s="28">
        <f>SUM(O223,O252)</f>
        <v>170</v>
      </c>
      <c r="P194" s="28">
        <f>SUM(P223,P252)</f>
        <v>135</v>
      </c>
      <c r="Q194" s="28">
        <f>SUM(Q223,Q252)</f>
        <v>103</v>
      </c>
      <c r="R194" s="28">
        <f>SUM(R223,R252)</f>
        <v>83</v>
      </c>
      <c r="S194" s="28">
        <f>SUM(S223,S252)</f>
        <v>57</v>
      </c>
      <c r="T194" s="28">
        <f>SUM(T223,T252)</f>
        <v>60</v>
      </c>
      <c r="U194" s="28">
        <f>SUM(U223,U252)</f>
        <v>34</v>
      </c>
      <c r="V194" s="28">
        <f>SUM(V223,V252)</f>
        <v>11</v>
      </c>
      <c r="W194" s="28">
        <f>SUM(W223,W252)</f>
        <v>11</v>
      </c>
      <c r="X194" s="28">
        <f>SUM(X223,X252)</f>
        <v>81</v>
      </c>
      <c r="Y194" s="28">
        <f>SUM(Y223,Y252)</f>
        <v>21</v>
      </c>
      <c r="Z194" s="72"/>
      <c r="AA194" s="72" t="s">
        <v>123</v>
      </c>
    </row>
    <row r="195" spans="1:27" s="6" customFormat="1" ht="21.95" customHeight="1">
      <c r="A195" s="20"/>
      <c r="B195" s="4" t="s">
        <v>13</v>
      </c>
      <c r="C195" s="20"/>
      <c r="D195" s="20"/>
      <c r="E195" s="28">
        <f>SUM(E224,E253)</f>
        <v>93852</v>
      </c>
      <c r="F195" s="28">
        <f>SUM(F224,F253)</f>
        <v>5596</v>
      </c>
      <c r="G195" s="28">
        <f>SUM(G224,G253)</f>
        <v>5942</v>
      </c>
      <c r="H195" s="28">
        <f>SUM(H224,H253)</f>
        <v>6908</v>
      </c>
      <c r="I195" s="28">
        <f>SUM(I224,I253)</f>
        <v>6422</v>
      </c>
      <c r="J195" s="28">
        <f>SUM(J224,J253)</f>
        <v>6597</v>
      </c>
      <c r="K195" s="28">
        <f>SUM(K224,K253)</f>
        <v>7950</v>
      </c>
      <c r="L195" s="28">
        <f>SUM(L224,L253)</f>
        <v>7923</v>
      </c>
      <c r="M195" s="28">
        <f>SUM(M224,M253)</f>
        <v>8523</v>
      </c>
      <c r="N195" s="28">
        <f>SUM(N224,N253)</f>
        <v>8505</v>
      </c>
      <c r="O195" s="28">
        <f>SUM(O224,O253)</f>
        <v>7210</v>
      </c>
      <c r="P195" s="28">
        <f>SUM(P224,P253)</f>
        <v>5788</v>
      </c>
      <c r="Q195" s="28">
        <f>SUM(Q224,Q253)</f>
        <v>4386</v>
      </c>
      <c r="R195" s="28">
        <f>SUM(R224,R253)</f>
        <v>3128</v>
      </c>
      <c r="S195" s="28">
        <f>SUM(S224,S253)</f>
        <v>2856</v>
      </c>
      <c r="T195" s="28">
        <f>SUM(T224,T253)</f>
        <v>2233</v>
      </c>
      <c r="U195" s="28">
        <f>SUM(U224,U253)</f>
        <v>1455</v>
      </c>
      <c r="V195" s="28">
        <f>SUM(V224,V253)</f>
        <v>853</v>
      </c>
      <c r="W195" s="28">
        <f>SUM(W224,W253)</f>
        <v>664</v>
      </c>
      <c r="X195" s="28">
        <f>SUM(X224,X253)</f>
        <v>814</v>
      </c>
      <c r="Y195" s="28">
        <f>SUM(Y224,Y253)</f>
        <v>99</v>
      </c>
      <c r="Z195" s="72"/>
      <c r="AA195" s="27" t="s">
        <v>12</v>
      </c>
    </row>
    <row r="196" spans="1:27" s="26" customFormat="1" ht="18" hidden="1" customHeight="1">
      <c r="A196" s="30"/>
      <c r="B196" s="29" t="s">
        <v>122</v>
      </c>
      <c r="C196" s="30"/>
      <c r="D196" s="30"/>
      <c r="E196" s="28">
        <f>SUM(F196:Y196)</f>
        <v>3073</v>
      </c>
      <c r="F196" s="28">
        <f>SUM(F225,F254)</f>
        <v>168</v>
      </c>
      <c r="G196" s="28">
        <f>SUM(G225,G254)</f>
        <v>240</v>
      </c>
      <c r="H196" s="28">
        <f>SUM(H225,H254)</f>
        <v>211</v>
      </c>
      <c r="I196" s="28">
        <f>SUM(I225,I254)</f>
        <v>207</v>
      </c>
      <c r="J196" s="28">
        <f>SUM(J225,J254)</f>
        <v>231</v>
      </c>
      <c r="K196" s="28">
        <f>SUM(K225,K254)</f>
        <v>264</v>
      </c>
      <c r="L196" s="28">
        <f>SUM(L225,L254)</f>
        <v>274</v>
      </c>
      <c r="M196" s="28">
        <f>SUM(M225,M254)</f>
        <v>187</v>
      </c>
      <c r="N196" s="28">
        <f>SUM(N225,N254)</f>
        <v>248</v>
      </c>
      <c r="O196" s="28">
        <f>SUM(O225,O254)</f>
        <v>244</v>
      </c>
      <c r="P196" s="28">
        <f>SUM(P225,P254)</f>
        <v>185</v>
      </c>
      <c r="Q196" s="28">
        <f>SUM(Q225,Q254)</f>
        <v>126</v>
      </c>
      <c r="R196" s="28">
        <f>SUM(R225,R254)</f>
        <v>81</v>
      </c>
      <c r="S196" s="28">
        <f>SUM(S225,S254)</f>
        <v>83</v>
      </c>
      <c r="T196" s="28">
        <f>SUM(T225,T254)</f>
        <v>64</v>
      </c>
      <c r="U196" s="28">
        <f>SUM(U225,U254)</f>
        <v>44</v>
      </c>
      <c r="V196" s="28">
        <f>SUM(V225,V254)</f>
        <v>16</v>
      </c>
      <c r="W196" s="28">
        <f>SUM(W225,W254)</f>
        <v>6</v>
      </c>
      <c r="X196" s="28">
        <f>SUM(X225,X254)</f>
        <v>192</v>
      </c>
      <c r="Y196" s="28">
        <f>SUM(Y225,Y254)</f>
        <v>2</v>
      </c>
      <c r="Z196" s="74"/>
      <c r="AA196" s="74"/>
    </row>
    <row r="197" spans="1:27" s="6" customFormat="1" ht="18" hidden="1" customHeight="1">
      <c r="A197" s="3"/>
      <c r="B197" s="3" t="s">
        <v>121</v>
      </c>
      <c r="C197" s="3"/>
      <c r="D197" s="3"/>
      <c r="E197" s="28">
        <f>SUM(F197:Y197)</f>
        <v>1023</v>
      </c>
      <c r="F197" s="28">
        <f>SUM(F226,F255)</f>
        <v>55</v>
      </c>
      <c r="G197" s="28">
        <f>SUM(G226,G255)</f>
        <v>64</v>
      </c>
      <c r="H197" s="28">
        <f>SUM(H226,H255)</f>
        <v>63</v>
      </c>
      <c r="I197" s="28">
        <f>SUM(I226,I255)</f>
        <v>67</v>
      </c>
      <c r="J197" s="28">
        <f>SUM(J226,J255)</f>
        <v>80</v>
      </c>
      <c r="K197" s="28">
        <f>SUM(K226,K255)</f>
        <v>84</v>
      </c>
      <c r="L197" s="28">
        <f>SUM(L226,L255)</f>
        <v>91</v>
      </c>
      <c r="M197" s="28">
        <f>SUM(M226,M255)</f>
        <v>102</v>
      </c>
      <c r="N197" s="28">
        <f>SUM(N226,N255)</f>
        <v>80</v>
      </c>
      <c r="O197" s="28">
        <f>SUM(O226,O255)</f>
        <v>80</v>
      </c>
      <c r="P197" s="28">
        <f>SUM(P226,P255)</f>
        <v>66</v>
      </c>
      <c r="Q197" s="28">
        <f>SUM(Q226,Q255)</f>
        <v>40</v>
      </c>
      <c r="R197" s="28">
        <f>SUM(R226,R255)</f>
        <v>45</v>
      </c>
      <c r="S197" s="28">
        <f>SUM(S226,S255)</f>
        <v>36</v>
      </c>
      <c r="T197" s="28">
        <f>SUM(T226,T255)</f>
        <v>28</v>
      </c>
      <c r="U197" s="28">
        <f>SUM(U226,U255)</f>
        <v>18</v>
      </c>
      <c r="V197" s="28">
        <f>SUM(V226,V255)</f>
        <v>7</v>
      </c>
      <c r="W197" s="28">
        <f>SUM(W226,W255)</f>
        <v>10</v>
      </c>
      <c r="X197" s="28">
        <f>SUM(X226,X255)</f>
        <v>6</v>
      </c>
      <c r="Y197" s="28">
        <f>SUM(Y226,Y255)</f>
        <v>1</v>
      </c>
      <c r="Z197" s="72"/>
      <c r="AA197" s="72"/>
    </row>
    <row r="198" spans="1:27" s="6" customFormat="1" ht="18" hidden="1" customHeight="1">
      <c r="A198" s="3"/>
      <c r="B198" s="3" t="s">
        <v>120</v>
      </c>
      <c r="C198" s="3"/>
      <c r="D198" s="3"/>
      <c r="E198" s="28">
        <f>SUM(F198:Y198)</f>
        <v>2095</v>
      </c>
      <c r="F198" s="28">
        <f>SUM(F227,F256)</f>
        <v>122</v>
      </c>
      <c r="G198" s="28">
        <f>SUM(G227,G256)</f>
        <v>145</v>
      </c>
      <c r="H198" s="28">
        <f>SUM(H227,H256)</f>
        <v>204</v>
      </c>
      <c r="I198" s="28">
        <f>SUM(I227,I256)</f>
        <v>170</v>
      </c>
      <c r="J198" s="28">
        <f>SUM(J227,J256)</f>
        <v>154</v>
      </c>
      <c r="K198" s="28">
        <f>SUM(K227,K256)</f>
        <v>171</v>
      </c>
      <c r="L198" s="28">
        <f>SUM(L227,L256)</f>
        <v>188</v>
      </c>
      <c r="M198" s="28">
        <f>SUM(M227,M256)</f>
        <v>179</v>
      </c>
      <c r="N198" s="28">
        <f>SUM(N227,N256)</f>
        <v>157</v>
      </c>
      <c r="O198" s="28">
        <f>SUM(O227,O256)</f>
        <v>160</v>
      </c>
      <c r="P198" s="28">
        <f>SUM(P227,P256)</f>
        <v>118</v>
      </c>
      <c r="Q198" s="28">
        <f>SUM(Q227,Q256)</f>
        <v>89</v>
      </c>
      <c r="R198" s="28">
        <f>SUM(R227,R256)</f>
        <v>57</v>
      </c>
      <c r="S198" s="28">
        <f>SUM(S227,S256)</f>
        <v>62</v>
      </c>
      <c r="T198" s="28">
        <f>SUM(T227,T256)</f>
        <v>38</v>
      </c>
      <c r="U198" s="28">
        <f>SUM(U227,U256)</f>
        <v>24</v>
      </c>
      <c r="V198" s="28">
        <f>SUM(V227,V256)</f>
        <v>14</v>
      </c>
      <c r="W198" s="28">
        <f>SUM(W227,W256)</f>
        <v>9</v>
      </c>
      <c r="X198" s="28">
        <f>SUM(X227,X256)</f>
        <v>24</v>
      </c>
      <c r="Y198" s="28">
        <f>SUM(Y227,Y256)</f>
        <v>10</v>
      </c>
      <c r="Z198" s="72"/>
      <c r="AA198" s="72"/>
    </row>
    <row r="199" spans="1:27" s="6" customFormat="1" ht="18" hidden="1" customHeight="1">
      <c r="A199" s="3"/>
      <c r="B199" s="3" t="s">
        <v>119</v>
      </c>
      <c r="C199" s="3"/>
      <c r="D199" s="3"/>
      <c r="E199" s="28">
        <f>SUM(F199:Y199)</f>
        <v>4814</v>
      </c>
      <c r="F199" s="28">
        <f>SUM(F228,F257)</f>
        <v>329</v>
      </c>
      <c r="G199" s="28">
        <f>SUM(G228,G257)</f>
        <v>362</v>
      </c>
      <c r="H199" s="28">
        <f>SUM(H228,H257)</f>
        <v>365</v>
      </c>
      <c r="I199" s="28">
        <f>SUM(I228,I257)</f>
        <v>320</v>
      </c>
      <c r="J199" s="28">
        <f>SUM(J228,J257)</f>
        <v>331</v>
      </c>
      <c r="K199" s="28">
        <f>SUM(K228,K257)</f>
        <v>403</v>
      </c>
      <c r="L199" s="28">
        <f>SUM(L228,L257)</f>
        <v>460</v>
      </c>
      <c r="M199" s="28">
        <f>SUM(M228,M257)</f>
        <v>476</v>
      </c>
      <c r="N199" s="28">
        <f>SUM(N228,N257)</f>
        <v>489</v>
      </c>
      <c r="O199" s="28">
        <f>SUM(O228,O257)</f>
        <v>369</v>
      </c>
      <c r="P199" s="28">
        <f>SUM(P228,P257)</f>
        <v>278</v>
      </c>
      <c r="Q199" s="28">
        <f>SUM(Q228,Q257)</f>
        <v>206</v>
      </c>
      <c r="R199" s="28">
        <f>SUM(R228,R257)</f>
        <v>130</v>
      </c>
      <c r="S199" s="28">
        <f>SUM(S228,S257)</f>
        <v>113</v>
      </c>
      <c r="T199" s="28">
        <f>SUM(T228,T257)</f>
        <v>57</v>
      </c>
      <c r="U199" s="28">
        <f>SUM(U228,U257)</f>
        <v>37</v>
      </c>
      <c r="V199" s="28">
        <f>SUM(V228,V257)</f>
        <v>27</v>
      </c>
      <c r="W199" s="28">
        <f>SUM(W228,W257)</f>
        <v>23</v>
      </c>
      <c r="X199" s="28">
        <f>SUM(X228,X257)</f>
        <v>27</v>
      </c>
      <c r="Y199" s="28">
        <f>SUM(Y228,Y257)</f>
        <v>12</v>
      </c>
      <c r="Z199" s="72"/>
      <c r="AA199" s="72"/>
    </row>
    <row r="200" spans="1:27" s="6" customFormat="1" ht="18" hidden="1" customHeight="1">
      <c r="A200" s="3"/>
      <c r="B200" s="3" t="s">
        <v>118</v>
      </c>
      <c r="C200" s="3"/>
      <c r="D200" s="3"/>
      <c r="E200" s="28">
        <f>SUM(F200:Y200)</f>
        <v>3106</v>
      </c>
      <c r="F200" s="28">
        <f>SUM(F229,F258)</f>
        <v>208</v>
      </c>
      <c r="G200" s="28">
        <f>SUM(G229,G258)</f>
        <v>236</v>
      </c>
      <c r="H200" s="28">
        <f>SUM(H229,H258)</f>
        <v>239</v>
      </c>
      <c r="I200" s="28">
        <f>SUM(I229,I258)</f>
        <v>204</v>
      </c>
      <c r="J200" s="28">
        <f>SUM(J229,J258)</f>
        <v>230</v>
      </c>
      <c r="K200" s="28">
        <f>SUM(K229,K258)</f>
        <v>250</v>
      </c>
      <c r="L200" s="28">
        <f>SUM(L229,L258)</f>
        <v>280</v>
      </c>
      <c r="M200" s="28">
        <f>SUM(M229,M258)</f>
        <v>315</v>
      </c>
      <c r="N200" s="28">
        <f>SUM(N229,N258)</f>
        <v>269</v>
      </c>
      <c r="O200" s="28">
        <f>SUM(O229,O258)</f>
        <v>214</v>
      </c>
      <c r="P200" s="28">
        <f>SUM(P229,P258)</f>
        <v>157</v>
      </c>
      <c r="Q200" s="28">
        <f>SUM(Q229,Q258)</f>
        <v>123</v>
      </c>
      <c r="R200" s="28">
        <f>SUM(R229,R258)</f>
        <v>102</v>
      </c>
      <c r="S200" s="28">
        <f>SUM(S229,S258)</f>
        <v>99</v>
      </c>
      <c r="T200" s="28">
        <f>SUM(T229,T258)</f>
        <v>78</v>
      </c>
      <c r="U200" s="28">
        <f>SUM(U229,U258)</f>
        <v>42</v>
      </c>
      <c r="V200" s="28">
        <f>SUM(V229,V258)</f>
        <v>19</v>
      </c>
      <c r="W200" s="28">
        <f>SUM(W229,W258)</f>
        <v>18</v>
      </c>
      <c r="X200" s="28">
        <f>SUM(X229,X258)</f>
        <v>21</v>
      </c>
      <c r="Y200" s="28">
        <f>SUM(Y229,Y258)</f>
        <v>2</v>
      </c>
      <c r="Z200" s="72"/>
      <c r="AA200" s="72"/>
    </row>
    <row r="201" spans="1:27" s="6" customFormat="1" ht="18" hidden="1" customHeight="1">
      <c r="A201" s="3"/>
      <c r="B201" s="3" t="s">
        <v>117</v>
      </c>
      <c r="C201" s="3"/>
      <c r="D201" s="3"/>
      <c r="E201" s="28">
        <f>SUM(F201:Y201)</f>
        <v>3914</v>
      </c>
      <c r="F201" s="28">
        <f>SUM(F230,F259)</f>
        <v>238</v>
      </c>
      <c r="G201" s="28">
        <f>SUM(G230,G259)</f>
        <v>286</v>
      </c>
      <c r="H201" s="28">
        <f>SUM(H230,H259)</f>
        <v>308</v>
      </c>
      <c r="I201" s="28">
        <f>SUM(I230,I259)</f>
        <v>274</v>
      </c>
      <c r="J201" s="28">
        <f>SUM(J230,J259)</f>
        <v>302</v>
      </c>
      <c r="K201" s="28">
        <f>SUM(K230,K259)</f>
        <v>312</v>
      </c>
      <c r="L201" s="28">
        <f>SUM(L230,L259)</f>
        <v>348</v>
      </c>
      <c r="M201" s="28">
        <f>SUM(M230,M259)</f>
        <v>364</v>
      </c>
      <c r="N201" s="28">
        <f>SUM(N230,N259)</f>
        <v>368</v>
      </c>
      <c r="O201" s="28">
        <f>SUM(O230,O259)</f>
        <v>277</v>
      </c>
      <c r="P201" s="28">
        <f>SUM(P230,P259)</f>
        <v>208</v>
      </c>
      <c r="Q201" s="28">
        <f>SUM(Q230,Q259)</f>
        <v>154</v>
      </c>
      <c r="R201" s="28">
        <f>SUM(R230,R259)</f>
        <v>124</v>
      </c>
      <c r="S201" s="28">
        <f>SUM(S230,S259)</f>
        <v>130</v>
      </c>
      <c r="T201" s="28">
        <f>SUM(T230,T259)</f>
        <v>80</v>
      </c>
      <c r="U201" s="28">
        <f>SUM(U230,U259)</f>
        <v>69</v>
      </c>
      <c r="V201" s="28">
        <f>SUM(V230,V259)</f>
        <v>26</v>
      </c>
      <c r="W201" s="28">
        <f>SUM(W230,W259)</f>
        <v>32</v>
      </c>
      <c r="X201" s="28">
        <f>SUM(X230,X259)</f>
        <v>11</v>
      </c>
      <c r="Y201" s="28">
        <f>SUM(Y230,Y259)</f>
        <v>3</v>
      </c>
      <c r="Z201" s="72"/>
      <c r="AA201" s="72"/>
    </row>
    <row r="202" spans="1:27" s="6" customFormat="1" ht="18" hidden="1" customHeight="1">
      <c r="A202" s="3"/>
      <c r="B202" s="3" t="s">
        <v>116</v>
      </c>
      <c r="C202" s="3"/>
      <c r="D202" s="3"/>
      <c r="E202" s="28">
        <f>SUM(F202:Y202)</f>
        <v>6659</v>
      </c>
      <c r="F202" s="28">
        <f>SUM(F231,F260)</f>
        <v>407</v>
      </c>
      <c r="G202" s="28">
        <f>SUM(G231,G260)</f>
        <v>493</v>
      </c>
      <c r="H202" s="28">
        <f>SUM(H231,H260)</f>
        <v>468</v>
      </c>
      <c r="I202" s="28">
        <f>SUM(I231,I260)</f>
        <v>415</v>
      </c>
      <c r="J202" s="28">
        <f>SUM(J231,J260)</f>
        <v>523</v>
      </c>
      <c r="K202" s="28">
        <f>SUM(K231,K260)</f>
        <v>618</v>
      </c>
      <c r="L202" s="28">
        <f>SUM(L231,L260)</f>
        <v>577</v>
      </c>
      <c r="M202" s="28">
        <f>SUM(M231,M260)</f>
        <v>620</v>
      </c>
      <c r="N202" s="28">
        <f>SUM(N231,N260)</f>
        <v>601</v>
      </c>
      <c r="O202" s="28">
        <f>SUM(O231,O260)</f>
        <v>492</v>
      </c>
      <c r="P202" s="28">
        <f>SUM(P231,P260)</f>
        <v>452</v>
      </c>
      <c r="Q202" s="28">
        <f>SUM(Q231,Q260)</f>
        <v>259</v>
      </c>
      <c r="R202" s="28">
        <f>SUM(R231,R260)</f>
        <v>177</v>
      </c>
      <c r="S202" s="28">
        <f>SUM(S231,S260)</f>
        <v>178</v>
      </c>
      <c r="T202" s="28">
        <f>SUM(T231,T260)</f>
        <v>126</v>
      </c>
      <c r="U202" s="28">
        <f>SUM(U231,U260)</f>
        <v>78</v>
      </c>
      <c r="V202" s="28">
        <f>SUM(V231,V260)</f>
        <v>49</v>
      </c>
      <c r="W202" s="28">
        <f>SUM(W231,W260)</f>
        <v>23</v>
      </c>
      <c r="X202" s="28">
        <f>SUM(X231,X260)</f>
        <v>101</v>
      </c>
      <c r="Y202" s="28">
        <f>SUM(Y231,Y260)</f>
        <v>2</v>
      </c>
      <c r="Z202" s="72"/>
      <c r="AA202" s="72"/>
    </row>
    <row r="203" spans="1:27" s="6" customFormat="1" ht="18" hidden="1" customHeight="1">
      <c r="A203" s="3"/>
      <c r="B203" s="3" t="s">
        <v>115</v>
      </c>
      <c r="C203" s="3"/>
      <c r="D203" s="3"/>
      <c r="E203" s="28">
        <f>SUM(F203:Y203)</f>
        <v>3477</v>
      </c>
      <c r="F203" s="28">
        <f>SUM(F232,F261)</f>
        <v>212</v>
      </c>
      <c r="G203" s="28">
        <f>SUM(G232,G261)</f>
        <v>274</v>
      </c>
      <c r="H203" s="28">
        <f>SUM(H232,H261)</f>
        <v>257</v>
      </c>
      <c r="I203" s="28">
        <f>SUM(I232,I261)</f>
        <v>241</v>
      </c>
      <c r="J203" s="28">
        <f>SUM(J232,J261)</f>
        <v>245</v>
      </c>
      <c r="K203" s="28">
        <f>SUM(K232,K261)</f>
        <v>289</v>
      </c>
      <c r="L203" s="28">
        <f>SUM(L232,L261)</f>
        <v>290</v>
      </c>
      <c r="M203" s="28">
        <f>SUM(M232,M261)</f>
        <v>350</v>
      </c>
      <c r="N203" s="28">
        <f>SUM(N232,N261)</f>
        <v>314</v>
      </c>
      <c r="O203" s="28">
        <f>SUM(O232,O261)</f>
        <v>275</v>
      </c>
      <c r="P203" s="28">
        <f>SUM(P232,P261)</f>
        <v>184</v>
      </c>
      <c r="Q203" s="28">
        <f>SUM(Q232,Q261)</f>
        <v>130</v>
      </c>
      <c r="R203" s="28">
        <f>SUM(R232,R261)</f>
        <v>104</v>
      </c>
      <c r="S203" s="28">
        <f>SUM(S232,S261)</f>
        <v>104</v>
      </c>
      <c r="T203" s="28">
        <f>SUM(T232,T261)</f>
        <v>81</v>
      </c>
      <c r="U203" s="28">
        <f>SUM(U232,U261)</f>
        <v>40</v>
      </c>
      <c r="V203" s="28">
        <f>SUM(V232,V261)</f>
        <v>28</v>
      </c>
      <c r="W203" s="28">
        <f>SUM(W232,W261)</f>
        <v>22</v>
      </c>
      <c r="X203" s="28">
        <f>SUM(X232,X261)</f>
        <v>36</v>
      </c>
      <c r="Y203" s="28">
        <f>SUM(Y232,Y261)</f>
        <v>1</v>
      </c>
      <c r="Z203" s="72"/>
      <c r="AA203" s="72"/>
    </row>
    <row r="204" spans="1:27" s="6" customFormat="1" ht="18" hidden="1" customHeight="1">
      <c r="A204" s="3"/>
      <c r="B204" s="3" t="s">
        <v>114</v>
      </c>
      <c r="C204" s="3"/>
      <c r="D204" s="3"/>
      <c r="E204" s="28">
        <f>SUM(F204:Y204)</f>
        <v>3625</v>
      </c>
      <c r="F204" s="28">
        <f>SUM(F233,F262)</f>
        <v>221</v>
      </c>
      <c r="G204" s="28">
        <f>SUM(G233,G262)</f>
        <v>260</v>
      </c>
      <c r="H204" s="28">
        <f>SUM(H233,H262)</f>
        <v>271</v>
      </c>
      <c r="I204" s="28">
        <f>SUM(I233,I262)</f>
        <v>248</v>
      </c>
      <c r="J204" s="28">
        <f>SUM(J233,J262)</f>
        <v>278</v>
      </c>
      <c r="K204" s="28">
        <f>SUM(K233,K262)</f>
        <v>305</v>
      </c>
      <c r="L204" s="28">
        <f>SUM(L233,L262)</f>
        <v>305</v>
      </c>
      <c r="M204" s="28">
        <f>SUM(M233,M262)</f>
        <v>322</v>
      </c>
      <c r="N204" s="28">
        <f>SUM(N233,N262)</f>
        <v>342</v>
      </c>
      <c r="O204" s="28">
        <f>SUM(O233,O262)</f>
        <v>296</v>
      </c>
      <c r="P204" s="28">
        <f>SUM(P233,P262)</f>
        <v>208</v>
      </c>
      <c r="Q204" s="28">
        <f>SUM(Q233,Q262)</f>
        <v>165</v>
      </c>
      <c r="R204" s="28">
        <f>SUM(R233,R262)</f>
        <v>96</v>
      </c>
      <c r="S204" s="28">
        <f>SUM(S233,S262)</f>
        <v>110</v>
      </c>
      <c r="T204" s="28">
        <f>SUM(T233,T262)</f>
        <v>69</v>
      </c>
      <c r="U204" s="28">
        <f>SUM(U233,U262)</f>
        <v>51</v>
      </c>
      <c r="V204" s="28">
        <f>SUM(V233,V262)</f>
        <v>26</v>
      </c>
      <c r="W204" s="28">
        <f>SUM(W233,W262)</f>
        <v>31</v>
      </c>
      <c r="X204" s="28">
        <f>SUM(X233,X262)</f>
        <v>21</v>
      </c>
      <c r="Y204" s="28">
        <f>SUM(Y233,Y262)</f>
        <v>0</v>
      </c>
      <c r="Z204" s="72"/>
      <c r="AA204" s="72"/>
    </row>
    <row r="205" spans="1:27" s="6" customFormat="1" ht="18" hidden="1" customHeight="1">
      <c r="A205" s="3"/>
      <c r="B205" s="3" t="s">
        <v>85</v>
      </c>
      <c r="C205" s="3"/>
      <c r="D205" s="3"/>
      <c r="E205" s="28">
        <f>SUM(F205:Y205)</f>
        <v>4665</v>
      </c>
      <c r="F205" s="28">
        <f>SUM(F234,F263)</f>
        <v>286</v>
      </c>
      <c r="G205" s="28">
        <f>SUM(G234,G263)</f>
        <v>342</v>
      </c>
      <c r="H205" s="28">
        <f>SUM(H234,H263)</f>
        <v>343</v>
      </c>
      <c r="I205" s="28">
        <f>SUM(I234,I263)</f>
        <v>309</v>
      </c>
      <c r="J205" s="28">
        <f>SUM(J234,J263)</f>
        <v>369</v>
      </c>
      <c r="K205" s="28">
        <f>SUM(K234,K263)</f>
        <v>406</v>
      </c>
      <c r="L205" s="28">
        <f>SUM(L234,L263)</f>
        <v>425</v>
      </c>
      <c r="M205" s="28">
        <f>SUM(M234,M263)</f>
        <v>450</v>
      </c>
      <c r="N205" s="28">
        <f>SUM(N234,N263)</f>
        <v>391</v>
      </c>
      <c r="O205" s="28">
        <f>SUM(O234,O263)</f>
        <v>270</v>
      </c>
      <c r="P205" s="28">
        <f>SUM(P234,P263)</f>
        <v>234</v>
      </c>
      <c r="Q205" s="28">
        <f>SUM(Q234,Q263)</f>
        <v>224</v>
      </c>
      <c r="R205" s="28">
        <f>SUM(R234,R263)</f>
        <v>161</v>
      </c>
      <c r="S205" s="28">
        <f>SUM(S234,S263)</f>
        <v>159</v>
      </c>
      <c r="T205" s="28">
        <f>SUM(T234,T263)</f>
        <v>120</v>
      </c>
      <c r="U205" s="28">
        <f>SUM(U234,U263)</f>
        <v>81</v>
      </c>
      <c r="V205" s="28">
        <f>SUM(V234,V263)</f>
        <v>39</v>
      </c>
      <c r="W205" s="28">
        <f>SUM(W234,W263)</f>
        <v>33</v>
      </c>
      <c r="X205" s="28">
        <f>SUM(X234,X263)</f>
        <v>23</v>
      </c>
      <c r="Y205" s="28">
        <f>SUM(Y234,Y263)</f>
        <v>0</v>
      </c>
      <c r="Z205" s="72"/>
      <c r="AA205" s="72"/>
    </row>
    <row r="206" spans="1:27" s="6" customFormat="1" ht="18" hidden="1" customHeight="1">
      <c r="A206" s="3"/>
      <c r="B206" s="3" t="s">
        <v>113</v>
      </c>
      <c r="C206" s="3"/>
      <c r="D206" s="3"/>
      <c r="E206" s="28">
        <f>SUM(F206:Y206)</f>
        <v>4538</v>
      </c>
      <c r="F206" s="28">
        <f>SUM(F235,F264)</f>
        <v>287</v>
      </c>
      <c r="G206" s="28">
        <f>SUM(G235,G264)</f>
        <v>330</v>
      </c>
      <c r="H206" s="28">
        <f>SUM(H235,H264)</f>
        <v>329</v>
      </c>
      <c r="I206" s="28">
        <f>SUM(I235,I264)</f>
        <v>344</v>
      </c>
      <c r="J206" s="28">
        <f>SUM(J235,J264)</f>
        <v>400</v>
      </c>
      <c r="K206" s="28">
        <f>SUM(K235,K264)</f>
        <v>376</v>
      </c>
      <c r="L206" s="28">
        <f>SUM(L235,L264)</f>
        <v>364</v>
      </c>
      <c r="M206" s="28">
        <f>SUM(M235,M264)</f>
        <v>416</v>
      </c>
      <c r="N206" s="28">
        <f>SUM(N235,N264)</f>
        <v>366</v>
      </c>
      <c r="O206" s="28">
        <f>SUM(O235,O264)</f>
        <v>308</v>
      </c>
      <c r="P206" s="28">
        <f>SUM(P235,P264)</f>
        <v>236</v>
      </c>
      <c r="Q206" s="28">
        <f>SUM(Q235,Q264)</f>
        <v>206</v>
      </c>
      <c r="R206" s="28">
        <f>SUM(R235,R264)</f>
        <v>155</v>
      </c>
      <c r="S206" s="28">
        <f>SUM(S235,S264)</f>
        <v>161</v>
      </c>
      <c r="T206" s="28">
        <f>SUM(T235,T264)</f>
        <v>109</v>
      </c>
      <c r="U206" s="28">
        <f>SUM(U235,U264)</f>
        <v>52</v>
      </c>
      <c r="V206" s="28">
        <f>SUM(V235,V264)</f>
        <v>33</v>
      </c>
      <c r="W206" s="28">
        <f>SUM(W235,W264)</f>
        <v>36</v>
      </c>
      <c r="X206" s="28">
        <f>SUM(X235,X264)</f>
        <v>28</v>
      </c>
      <c r="Y206" s="28">
        <f>SUM(Y235,Y264)</f>
        <v>2</v>
      </c>
      <c r="Z206" s="72"/>
      <c r="AA206" s="72"/>
    </row>
    <row r="207" spans="1:27" s="6" customFormat="1" ht="18" hidden="1" customHeight="1">
      <c r="A207" s="3"/>
      <c r="B207" s="3" t="s">
        <v>112</v>
      </c>
      <c r="C207" s="3"/>
      <c r="D207" s="3"/>
      <c r="E207" s="28">
        <f>SUM(F207:Y207)</f>
        <v>6789</v>
      </c>
      <c r="F207" s="28">
        <f>SUM(F236,F265)</f>
        <v>412</v>
      </c>
      <c r="G207" s="28">
        <f>SUM(G236,G265)</f>
        <v>473</v>
      </c>
      <c r="H207" s="28">
        <f>SUM(H236,H265)</f>
        <v>560</v>
      </c>
      <c r="I207" s="28">
        <f>SUM(I236,I265)</f>
        <v>425</v>
      </c>
      <c r="J207" s="28">
        <f>SUM(J236,J265)</f>
        <v>542</v>
      </c>
      <c r="K207" s="28">
        <f>SUM(K236,K265)</f>
        <v>587</v>
      </c>
      <c r="L207" s="28">
        <f>SUM(L236,L265)</f>
        <v>617</v>
      </c>
      <c r="M207" s="28">
        <f>SUM(M236,M265)</f>
        <v>656</v>
      </c>
      <c r="N207" s="28">
        <f>SUM(N236,N265)</f>
        <v>643</v>
      </c>
      <c r="O207" s="28">
        <f>SUM(O236,O265)</f>
        <v>510</v>
      </c>
      <c r="P207" s="28">
        <f>SUM(P236,P265)</f>
        <v>375</v>
      </c>
      <c r="Q207" s="28">
        <f>SUM(Q236,Q265)</f>
        <v>249</v>
      </c>
      <c r="R207" s="28">
        <f>SUM(R236,R265)</f>
        <v>213</v>
      </c>
      <c r="S207" s="28">
        <f>SUM(S236,S265)</f>
        <v>205</v>
      </c>
      <c r="T207" s="28">
        <f>SUM(T236,T265)</f>
        <v>125</v>
      </c>
      <c r="U207" s="28">
        <f>SUM(U236,U265)</f>
        <v>94</v>
      </c>
      <c r="V207" s="28">
        <f>SUM(V236,V265)</f>
        <v>41</v>
      </c>
      <c r="W207" s="28">
        <f>SUM(W236,W265)</f>
        <v>36</v>
      </c>
      <c r="X207" s="28">
        <f>SUM(X236,X265)</f>
        <v>21</v>
      </c>
      <c r="Y207" s="28">
        <f>SUM(Y236,Y265)</f>
        <v>5</v>
      </c>
      <c r="Z207" s="72"/>
      <c r="AA207" s="72"/>
    </row>
    <row r="208" spans="1:27" s="6" customFormat="1" ht="18" hidden="1" customHeight="1">
      <c r="A208" s="3"/>
      <c r="B208" s="3" t="s">
        <v>111</v>
      </c>
      <c r="C208" s="3"/>
      <c r="D208" s="3"/>
      <c r="E208" s="28">
        <f>SUM(F208:Y208)</f>
        <v>6708</v>
      </c>
      <c r="F208" s="28">
        <f>SUM(F237,F266)</f>
        <v>423</v>
      </c>
      <c r="G208" s="28">
        <f>SUM(G237,G266)</f>
        <v>509</v>
      </c>
      <c r="H208" s="28">
        <f>SUM(H237,H266)</f>
        <v>538</v>
      </c>
      <c r="I208" s="28">
        <f>SUM(I237,I266)</f>
        <v>470</v>
      </c>
      <c r="J208" s="28">
        <f>SUM(J237,J266)</f>
        <v>560</v>
      </c>
      <c r="K208" s="28">
        <f>SUM(K237,K266)</f>
        <v>620</v>
      </c>
      <c r="L208" s="28">
        <f>SUM(L237,L266)</f>
        <v>581</v>
      </c>
      <c r="M208" s="28">
        <f>SUM(M237,M266)</f>
        <v>624</v>
      </c>
      <c r="N208" s="28">
        <f>SUM(N237,N266)</f>
        <v>559</v>
      </c>
      <c r="O208" s="28">
        <f>SUM(O237,O266)</f>
        <v>426</v>
      </c>
      <c r="P208" s="28">
        <f>SUM(P237,P266)</f>
        <v>358</v>
      </c>
      <c r="Q208" s="28">
        <f>SUM(Q237,Q266)</f>
        <v>267</v>
      </c>
      <c r="R208" s="28">
        <f>SUM(R237,R266)</f>
        <v>181</v>
      </c>
      <c r="S208" s="28">
        <f>SUM(S237,S266)</f>
        <v>219</v>
      </c>
      <c r="T208" s="28">
        <f>SUM(T237,T266)</f>
        <v>118</v>
      </c>
      <c r="U208" s="28">
        <f>SUM(U237,U266)</f>
        <v>112</v>
      </c>
      <c r="V208" s="28">
        <f>SUM(V237,V266)</f>
        <v>58</v>
      </c>
      <c r="W208" s="28">
        <f>SUM(W237,W266)</f>
        <v>47</v>
      </c>
      <c r="X208" s="28">
        <f>SUM(X237,X266)</f>
        <v>35</v>
      </c>
      <c r="Y208" s="28">
        <f>SUM(Y237,Y266)</f>
        <v>3</v>
      </c>
      <c r="Z208" s="72"/>
      <c r="AA208" s="72"/>
    </row>
    <row r="209" spans="1:27" s="6" customFormat="1" ht="18" hidden="1" customHeight="1">
      <c r="A209" s="3"/>
      <c r="B209" s="3" t="s">
        <v>110</v>
      </c>
      <c r="C209" s="3"/>
      <c r="D209" s="3"/>
      <c r="E209" s="28">
        <f>SUM(F209:Y209)</f>
        <v>3782</v>
      </c>
      <c r="F209" s="28">
        <f>SUM(F238,F267)</f>
        <v>249</v>
      </c>
      <c r="G209" s="28">
        <f>SUM(G238,G267)</f>
        <v>278</v>
      </c>
      <c r="H209" s="28">
        <f>SUM(H238,H267)</f>
        <v>305</v>
      </c>
      <c r="I209" s="28">
        <f>SUM(I238,I267)</f>
        <v>305</v>
      </c>
      <c r="J209" s="28">
        <f>SUM(J238,J267)</f>
        <v>284</v>
      </c>
      <c r="K209" s="28">
        <f>SUM(K238,K267)</f>
        <v>299</v>
      </c>
      <c r="L209" s="28">
        <f>SUM(L238,L267)</f>
        <v>301</v>
      </c>
      <c r="M209" s="28">
        <f>SUM(M238,M267)</f>
        <v>341</v>
      </c>
      <c r="N209" s="28">
        <f>SUM(N238,N267)</f>
        <v>323</v>
      </c>
      <c r="O209" s="28">
        <f>SUM(O238,O267)</f>
        <v>279</v>
      </c>
      <c r="P209" s="28">
        <f>SUM(P238,P267)</f>
        <v>203</v>
      </c>
      <c r="Q209" s="28">
        <f>SUM(Q238,Q267)</f>
        <v>139</v>
      </c>
      <c r="R209" s="28">
        <f>SUM(R238,R267)</f>
        <v>117</v>
      </c>
      <c r="S209" s="28">
        <f>SUM(S238,S267)</f>
        <v>123</v>
      </c>
      <c r="T209" s="28">
        <f>SUM(T238,T267)</f>
        <v>74</v>
      </c>
      <c r="U209" s="28">
        <f>SUM(U238,U267)</f>
        <v>72</v>
      </c>
      <c r="V209" s="28">
        <f>SUM(V238,V267)</f>
        <v>46</v>
      </c>
      <c r="W209" s="28">
        <f>SUM(W238,W267)</f>
        <v>26</v>
      </c>
      <c r="X209" s="28">
        <f>SUM(X238,X267)</f>
        <v>16</v>
      </c>
      <c r="Y209" s="28">
        <f>SUM(Y238,Y267)</f>
        <v>2</v>
      </c>
      <c r="Z209" s="72"/>
      <c r="AA209" s="72"/>
    </row>
    <row r="210" spans="1:27" s="6" customFormat="1" ht="18" hidden="1" customHeight="1">
      <c r="A210" s="3"/>
      <c r="B210" s="3" t="s">
        <v>109</v>
      </c>
      <c r="C210" s="3"/>
      <c r="D210" s="3"/>
      <c r="E210" s="28">
        <f>SUM(F210:Y210)</f>
        <v>3812</v>
      </c>
      <c r="F210" s="28">
        <f>SUM(F239,F268)</f>
        <v>211</v>
      </c>
      <c r="G210" s="28">
        <f>SUM(G239,G268)</f>
        <v>254</v>
      </c>
      <c r="H210" s="28">
        <f>SUM(H239,H268)</f>
        <v>272</v>
      </c>
      <c r="I210" s="28">
        <f>SUM(I239,I268)</f>
        <v>223</v>
      </c>
      <c r="J210" s="28">
        <f>SUM(J239,J268)</f>
        <v>313</v>
      </c>
      <c r="K210" s="28">
        <f>SUM(K239,K268)</f>
        <v>314</v>
      </c>
      <c r="L210" s="28">
        <f>SUM(L239,L268)</f>
        <v>325</v>
      </c>
      <c r="M210" s="28">
        <f>SUM(M239,M268)</f>
        <v>363</v>
      </c>
      <c r="N210" s="28">
        <f>SUM(N239,N268)</f>
        <v>323</v>
      </c>
      <c r="O210" s="28">
        <f>SUM(O239,O268)</f>
        <v>277</v>
      </c>
      <c r="P210" s="28">
        <f>SUM(P239,P268)</f>
        <v>223</v>
      </c>
      <c r="Q210" s="28">
        <f>SUM(Q239,Q268)</f>
        <v>172</v>
      </c>
      <c r="R210" s="28">
        <f>SUM(R239,R268)</f>
        <v>156</v>
      </c>
      <c r="S210" s="28">
        <f>SUM(S239,S268)</f>
        <v>139</v>
      </c>
      <c r="T210" s="28">
        <f>SUM(T239,T268)</f>
        <v>91</v>
      </c>
      <c r="U210" s="28">
        <f>SUM(U239,U268)</f>
        <v>51</v>
      </c>
      <c r="V210" s="28">
        <f>SUM(V239,V268)</f>
        <v>36</v>
      </c>
      <c r="W210" s="28">
        <f>SUM(W239,W268)</f>
        <v>27</v>
      </c>
      <c r="X210" s="28">
        <f>SUM(X239,X268)</f>
        <v>40</v>
      </c>
      <c r="Y210" s="28">
        <f>SUM(Y239,Y268)</f>
        <v>2</v>
      </c>
      <c r="Z210" s="72"/>
      <c r="AA210" s="72"/>
    </row>
    <row r="211" spans="1:27" s="6" customFormat="1" ht="18" hidden="1" customHeight="1">
      <c r="A211" s="3"/>
      <c r="B211" s="3" t="s">
        <v>108</v>
      </c>
      <c r="C211" s="3"/>
      <c r="D211" s="3"/>
      <c r="E211" s="28">
        <f>SUM(F211:Y211)</f>
        <v>1984</v>
      </c>
      <c r="F211" s="28">
        <f>SUM(F240,F269)</f>
        <v>99</v>
      </c>
      <c r="G211" s="28">
        <f>SUM(G240,G269)</f>
        <v>143</v>
      </c>
      <c r="H211" s="28">
        <f>SUM(H240,H269)</f>
        <v>141</v>
      </c>
      <c r="I211" s="28">
        <f>SUM(I240,I269)</f>
        <v>135</v>
      </c>
      <c r="J211" s="28">
        <f>SUM(J240,J269)</f>
        <v>164</v>
      </c>
      <c r="K211" s="28">
        <f>SUM(K240,K269)</f>
        <v>195</v>
      </c>
      <c r="L211" s="28">
        <f>SUM(L240,L269)</f>
        <v>174</v>
      </c>
      <c r="M211" s="28">
        <f>SUM(M240,M269)</f>
        <v>166</v>
      </c>
      <c r="N211" s="28">
        <f>SUM(N240,N269)</f>
        <v>134</v>
      </c>
      <c r="O211" s="28">
        <f>SUM(O240,O269)</f>
        <v>133</v>
      </c>
      <c r="P211" s="28">
        <f>SUM(P240,P269)</f>
        <v>115</v>
      </c>
      <c r="Q211" s="28">
        <f>SUM(Q240,Q269)</f>
        <v>83</v>
      </c>
      <c r="R211" s="28">
        <f>SUM(R240,R269)</f>
        <v>69</v>
      </c>
      <c r="S211" s="28">
        <f>SUM(S240,S269)</f>
        <v>68</v>
      </c>
      <c r="T211" s="28">
        <f>SUM(T240,T269)</f>
        <v>59</v>
      </c>
      <c r="U211" s="28">
        <f>SUM(U240,U269)</f>
        <v>43</v>
      </c>
      <c r="V211" s="28">
        <f>SUM(V240,V269)</f>
        <v>18</v>
      </c>
      <c r="W211" s="28">
        <f>SUM(W240,W269)</f>
        <v>27</v>
      </c>
      <c r="X211" s="28">
        <f>SUM(X240,X269)</f>
        <v>13</v>
      </c>
      <c r="Y211" s="28">
        <f>SUM(Y240,Y269)</f>
        <v>5</v>
      </c>
      <c r="Z211" s="72"/>
      <c r="AA211" s="72"/>
    </row>
    <row r="212" spans="1:27" s="6" customFormat="1" ht="18" hidden="1" customHeight="1">
      <c r="A212" s="3"/>
      <c r="B212" s="3" t="s">
        <v>107</v>
      </c>
      <c r="C212" s="3"/>
      <c r="D212" s="3"/>
      <c r="E212" s="28">
        <f>SUM(F212:Y212)</f>
        <v>2831</v>
      </c>
      <c r="F212" s="28">
        <f>SUM(F241,F270)</f>
        <v>151</v>
      </c>
      <c r="G212" s="28">
        <f>SUM(G241,G270)</f>
        <v>191</v>
      </c>
      <c r="H212" s="28">
        <f>SUM(H241,H270)</f>
        <v>216</v>
      </c>
      <c r="I212" s="28">
        <f>SUM(I241,I270)</f>
        <v>212</v>
      </c>
      <c r="J212" s="28">
        <f>SUM(J241,J270)</f>
        <v>217</v>
      </c>
      <c r="K212" s="28">
        <f>SUM(K241,K270)</f>
        <v>260</v>
      </c>
      <c r="L212" s="28">
        <f>SUM(L241,L270)</f>
        <v>215</v>
      </c>
      <c r="M212" s="28">
        <f>SUM(M241,M270)</f>
        <v>241</v>
      </c>
      <c r="N212" s="28">
        <f>SUM(N241,N270)</f>
        <v>262</v>
      </c>
      <c r="O212" s="28">
        <f>SUM(O241,O270)</f>
        <v>211</v>
      </c>
      <c r="P212" s="28">
        <f>SUM(P241,P270)</f>
        <v>163</v>
      </c>
      <c r="Q212" s="28">
        <f>SUM(Q241,Q270)</f>
        <v>117</v>
      </c>
      <c r="R212" s="28">
        <f>SUM(R241,R270)</f>
        <v>87</v>
      </c>
      <c r="S212" s="28">
        <f>SUM(S241,S270)</f>
        <v>83</v>
      </c>
      <c r="T212" s="28">
        <f>SUM(T241,T270)</f>
        <v>56</v>
      </c>
      <c r="U212" s="28">
        <f>SUM(U241,U270)</f>
        <v>55</v>
      </c>
      <c r="V212" s="28">
        <f>SUM(V241,V270)</f>
        <v>24</v>
      </c>
      <c r="W212" s="28">
        <f>SUM(W241,W270)</f>
        <v>18</v>
      </c>
      <c r="X212" s="28">
        <f>SUM(X241,X270)</f>
        <v>49</v>
      </c>
      <c r="Y212" s="28">
        <f>SUM(Y241,Y270)</f>
        <v>3</v>
      </c>
      <c r="Z212" s="72"/>
      <c r="AA212" s="72"/>
    </row>
    <row r="213" spans="1:27" s="6" customFormat="1" ht="18" hidden="1" customHeight="1">
      <c r="A213" s="3"/>
      <c r="B213" s="3" t="s">
        <v>106</v>
      </c>
      <c r="C213" s="3"/>
      <c r="D213" s="3"/>
      <c r="E213" s="28">
        <f>SUM(F213:Y213)</f>
        <v>2354</v>
      </c>
      <c r="F213" s="28">
        <f>SUM(F242,F271)</f>
        <v>130</v>
      </c>
      <c r="G213" s="28">
        <f>SUM(G242,G271)</f>
        <v>186</v>
      </c>
      <c r="H213" s="28">
        <f>SUM(H242,H271)</f>
        <v>159</v>
      </c>
      <c r="I213" s="28">
        <f>SUM(I242,I271)</f>
        <v>147</v>
      </c>
      <c r="J213" s="28">
        <f>SUM(J242,J271)</f>
        <v>169</v>
      </c>
      <c r="K213" s="28">
        <f>SUM(K242,K271)</f>
        <v>250</v>
      </c>
      <c r="L213" s="28">
        <f>SUM(L242,L271)</f>
        <v>192</v>
      </c>
      <c r="M213" s="28">
        <f>SUM(M242,M271)</f>
        <v>205</v>
      </c>
      <c r="N213" s="28">
        <f>SUM(N242,N271)</f>
        <v>199</v>
      </c>
      <c r="O213" s="28">
        <f>SUM(O242,O271)</f>
        <v>154</v>
      </c>
      <c r="P213" s="28">
        <f>SUM(P242,P271)</f>
        <v>126</v>
      </c>
      <c r="Q213" s="28">
        <f>SUM(Q242,Q271)</f>
        <v>103</v>
      </c>
      <c r="R213" s="28">
        <f>SUM(R242,R271)</f>
        <v>70</v>
      </c>
      <c r="S213" s="28">
        <f>SUM(S242,S271)</f>
        <v>86</v>
      </c>
      <c r="T213" s="28">
        <f>SUM(T242,T271)</f>
        <v>65</v>
      </c>
      <c r="U213" s="28">
        <f>SUM(U242,U271)</f>
        <v>42</v>
      </c>
      <c r="V213" s="28">
        <f>SUM(V242,V271)</f>
        <v>22</v>
      </c>
      <c r="W213" s="28">
        <f>SUM(W242,W271)</f>
        <v>18</v>
      </c>
      <c r="X213" s="28">
        <f>SUM(X242,X271)</f>
        <v>31</v>
      </c>
      <c r="Y213" s="28">
        <f>SUM(Y242,Y271)</f>
        <v>0</v>
      </c>
      <c r="Z213" s="72"/>
      <c r="AA213" s="72"/>
    </row>
    <row r="214" spans="1:27" s="6" customFormat="1" ht="18" hidden="1" customHeight="1">
      <c r="A214" s="3"/>
      <c r="B214" s="3" t="s">
        <v>105</v>
      </c>
      <c r="C214" s="3"/>
      <c r="D214" s="3"/>
      <c r="E214" s="28">
        <f>SUM(F214:Y214)</f>
        <v>5111</v>
      </c>
      <c r="F214" s="28">
        <f>SUM(F243,F272)</f>
        <v>320</v>
      </c>
      <c r="G214" s="28">
        <f>SUM(G243,G272)</f>
        <v>352</v>
      </c>
      <c r="H214" s="28">
        <f>SUM(H243,H272)</f>
        <v>370</v>
      </c>
      <c r="I214" s="28">
        <f>SUM(I243,I272)</f>
        <v>377</v>
      </c>
      <c r="J214" s="28">
        <f>SUM(J243,J272)</f>
        <v>373</v>
      </c>
      <c r="K214" s="28">
        <f>SUM(K243,K272)</f>
        <v>457</v>
      </c>
      <c r="L214" s="28">
        <f>SUM(L243,L272)</f>
        <v>415</v>
      </c>
      <c r="M214" s="28">
        <f>SUM(M243,M272)</f>
        <v>413</v>
      </c>
      <c r="N214" s="28">
        <f>SUM(N243,N272)</f>
        <v>452</v>
      </c>
      <c r="O214" s="28">
        <f>SUM(O243,O272)</f>
        <v>401</v>
      </c>
      <c r="P214" s="28">
        <f>SUM(P243,P272)</f>
        <v>288</v>
      </c>
      <c r="Q214" s="28">
        <f>SUM(Q243,Q272)</f>
        <v>200</v>
      </c>
      <c r="R214" s="28">
        <f>SUM(R243,R272)</f>
        <v>180</v>
      </c>
      <c r="S214" s="28">
        <f>SUM(S243,S272)</f>
        <v>154</v>
      </c>
      <c r="T214" s="28">
        <f>SUM(T243,T272)</f>
        <v>119</v>
      </c>
      <c r="U214" s="28">
        <f>SUM(U243,U272)</f>
        <v>78</v>
      </c>
      <c r="V214" s="28">
        <f>SUM(V243,V272)</f>
        <v>56</v>
      </c>
      <c r="W214" s="28">
        <f>SUM(W243,W272)</f>
        <v>54</v>
      </c>
      <c r="X214" s="28">
        <f>SUM(X243,X272)</f>
        <v>49</v>
      </c>
      <c r="Y214" s="28">
        <f>SUM(Y243,Y272)</f>
        <v>3</v>
      </c>
      <c r="Z214" s="72"/>
      <c r="AA214" s="72"/>
    </row>
    <row r="215" spans="1:27" s="6" customFormat="1" ht="18" hidden="1" customHeight="1">
      <c r="A215" s="3"/>
      <c r="B215" s="3" t="s">
        <v>104</v>
      </c>
      <c r="C215" s="3"/>
      <c r="D215" s="3"/>
      <c r="E215" s="28">
        <f>SUM(F215:Y215)</f>
        <v>2633</v>
      </c>
      <c r="F215" s="28">
        <f>SUM(F244,F273)</f>
        <v>171</v>
      </c>
      <c r="G215" s="28">
        <f>SUM(G244,G273)</f>
        <v>192</v>
      </c>
      <c r="H215" s="28">
        <f>SUM(H244,H273)</f>
        <v>191</v>
      </c>
      <c r="I215" s="28">
        <f>SUM(I244,I273)</f>
        <v>185</v>
      </c>
      <c r="J215" s="28">
        <f>SUM(J244,J273)</f>
        <v>207</v>
      </c>
      <c r="K215" s="28">
        <f>SUM(K244,K273)</f>
        <v>216</v>
      </c>
      <c r="L215" s="28">
        <f>SUM(L244,L273)</f>
        <v>194</v>
      </c>
      <c r="M215" s="28">
        <f>SUM(M244,M273)</f>
        <v>226</v>
      </c>
      <c r="N215" s="28">
        <f>SUM(N244,N273)</f>
        <v>260</v>
      </c>
      <c r="O215" s="28">
        <f>SUM(O244,O273)</f>
        <v>194</v>
      </c>
      <c r="P215" s="28">
        <f>SUM(P244,P273)</f>
        <v>163</v>
      </c>
      <c r="Q215" s="28">
        <f>SUM(Q244,Q273)</f>
        <v>111</v>
      </c>
      <c r="R215" s="28">
        <f>SUM(R244,R273)</f>
        <v>79</v>
      </c>
      <c r="S215" s="28">
        <f>SUM(S244,S273)</f>
        <v>86</v>
      </c>
      <c r="T215" s="28">
        <f>SUM(T244,T273)</f>
        <v>51</v>
      </c>
      <c r="U215" s="28">
        <f>SUM(U244,U273)</f>
        <v>44</v>
      </c>
      <c r="V215" s="28">
        <f>SUM(V244,V273)</f>
        <v>29</v>
      </c>
      <c r="W215" s="28">
        <f>SUM(W244,W273)</f>
        <v>10</v>
      </c>
      <c r="X215" s="28">
        <f>SUM(X244,X273)</f>
        <v>23</v>
      </c>
      <c r="Y215" s="28">
        <f>SUM(Y244,Y273)</f>
        <v>1</v>
      </c>
      <c r="Z215" s="72"/>
      <c r="AA215" s="72"/>
    </row>
    <row r="216" spans="1:27" s="6" customFormat="1" ht="18" hidden="1" customHeight="1">
      <c r="A216" s="3"/>
      <c r="B216" s="3" t="s">
        <v>103</v>
      </c>
      <c r="C216" s="3"/>
      <c r="D216" s="3"/>
      <c r="E216" s="28">
        <f>SUM(F216:Y216)</f>
        <v>2981</v>
      </c>
      <c r="F216" s="28">
        <f>SUM(F245,F274)</f>
        <v>155</v>
      </c>
      <c r="G216" s="28">
        <f>SUM(G245,G274)</f>
        <v>190</v>
      </c>
      <c r="H216" s="28">
        <f>SUM(H245,H274)</f>
        <v>175</v>
      </c>
      <c r="I216" s="28">
        <f>SUM(I245,I274)</f>
        <v>212</v>
      </c>
      <c r="J216" s="28">
        <f>SUM(J245,J274)</f>
        <v>227</v>
      </c>
      <c r="K216" s="28">
        <f>SUM(K245,K274)</f>
        <v>273</v>
      </c>
      <c r="L216" s="28">
        <f>SUM(L245,L274)</f>
        <v>210</v>
      </c>
      <c r="M216" s="28">
        <f>SUM(M245,M274)</f>
        <v>254</v>
      </c>
      <c r="N216" s="28">
        <f>SUM(N245,N274)</f>
        <v>272</v>
      </c>
      <c r="O216" s="28">
        <f>SUM(O245,O274)</f>
        <v>248</v>
      </c>
      <c r="P216" s="28">
        <f>SUM(P245,P274)</f>
        <v>176</v>
      </c>
      <c r="Q216" s="28">
        <f>SUM(Q245,Q274)</f>
        <v>140</v>
      </c>
      <c r="R216" s="28">
        <f>SUM(R245,R274)</f>
        <v>99</v>
      </c>
      <c r="S216" s="28">
        <f>SUM(S245,S274)</f>
        <v>109</v>
      </c>
      <c r="T216" s="28">
        <f>SUM(T245,T274)</f>
        <v>110</v>
      </c>
      <c r="U216" s="28">
        <f>SUM(U245,U274)</f>
        <v>51</v>
      </c>
      <c r="V216" s="28">
        <f>SUM(V245,V274)</f>
        <v>30</v>
      </c>
      <c r="W216" s="28">
        <f>SUM(W245,W274)</f>
        <v>16</v>
      </c>
      <c r="X216" s="28">
        <f>SUM(X245,X274)</f>
        <v>27</v>
      </c>
      <c r="Y216" s="28">
        <f>SUM(Y245,Y274)</f>
        <v>7</v>
      </c>
      <c r="Z216" s="72"/>
      <c r="AA216" s="72"/>
    </row>
    <row r="217" spans="1:27" s="6" customFormat="1" ht="18" hidden="1" customHeight="1">
      <c r="A217" s="3"/>
      <c r="B217" s="3" t="s">
        <v>102</v>
      </c>
      <c r="C217" s="3"/>
      <c r="D217" s="3"/>
      <c r="E217" s="28">
        <f>SUM(F217:Y217)</f>
        <v>5890</v>
      </c>
      <c r="F217" s="28">
        <f>SUM(F246,F275)</f>
        <v>400</v>
      </c>
      <c r="G217" s="28">
        <f>SUM(G246,G275)</f>
        <v>397</v>
      </c>
      <c r="H217" s="28">
        <f>SUM(H246,H275)</f>
        <v>400</v>
      </c>
      <c r="I217" s="28">
        <f>SUM(I246,I275)</f>
        <v>366</v>
      </c>
      <c r="J217" s="28">
        <f>SUM(J246,J275)</f>
        <v>376</v>
      </c>
      <c r="K217" s="28">
        <f>SUM(K246,K275)</f>
        <v>582</v>
      </c>
      <c r="L217" s="28">
        <f>SUM(L246,L275)</f>
        <v>648</v>
      </c>
      <c r="M217" s="28">
        <f>SUM(M246,M275)</f>
        <v>658</v>
      </c>
      <c r="N217" s="28">
        <f>SUM(N246,N275)</f>
        <v>565</v>
      </c>
      <c r="O217" s="28">
        <f>SUM(O246,O275)</f>
        <v>392</v>
      </c>
      <c r="P217" s="28">
        <f>SUM(P246,P275)</f>
        <v>295</v>
      </c>
      <c r="Q217" s="28">
        <f>SUM(Q246,Q275)</f>
        <v>212</v>
      </c>
      <c r="R217" s="28">
        <f>SUM(R246,R275)</f>
        <v>164</v>
      </c>
      <c r="S217" s="28">
        <f>SUM(S246,S275)</f>
        <v>162</v>
      </c>
      <c r="T217" s="28">
        <f>SUM(T246,T275)</f>
        <v>83</v>
      </c>
      <c r="U217" s="28">
        <f>SUM(U246,U275)</f>
        <v>78</v>
      </c>
      <c r="V217" s="28">
        <f>SUM(V246,V275)</f>
        <v>33</v>
      </c>
      <c r="W217" s="28">
        <f>SUM(W246,W275)</f>
        <v>30</v>
      </c>
      <c r="X217" s="28">
        <f>SUM(X246,X275)</f>
        <v>43</v>
      </c>
      <c r="Y217" s="28">
        <f>SUM(Y246,Y275)</f>
        <v>6</v>
      </c>
      <c r="Z217" s="72"/>
      <c r="AA217" s="72"/>
    </row>
    <row r="218" spans="1:27" s="6" customFormat="1" ht="18" hidden="1" customHeight="1">
      <c r="A218" s="3"/>
      <c r="B218" s="3" t="s">
        <v>101</v>
      </c>
      <c r="C218" s="3"/>
      <c r="D218" s="3"/>
      <c r="E218" s="28">
        <f>SUM(F218:Y218)</f>
        <v>2903</v>
      </c>
      <c r="F218" s="28">
        <f>SUM(F247,F276)</f>
        <v>140</v>
      </c>
      <c r="G218" s="28">
        <f>SUM(G247,G276)</f>
        <v>159</v>
      </c>
      <c r="H218" s="28">
        <f>SUM(H247,H276)</f>
        <v>173</v>
      </c>
      <c r="I218" s="28">
        <f>SUM(I247,I276)</f>
        <v>166</v>
      </c>
      <c r="J218" s="28">
        <f>SUM(J247,J276)</f>
        <v>194</v>
      </c>
      <c r="K218" s="28">
        <f>SUM(K247,K276)</f>
        <v>251</v>
      </c>
      <c r="L218" s="28">
        <f>SUM(L247,L276)</f>
        <v>222</v>
      </c>
      <c r="M218" s="28">
        <f>SUM(M247,M276)</f>
        <v>256</v>
      </c>
      <c r="N218" s="28">
        <f>SUM(N247,N276)</f>
        <v>241</v>
      </c>
      <c r="O218" s="28">
        <f>SUM(O247,O276)</f>
        <v>250</v>
      </c>
      <c r="P218" s="28">
        <f>SUM(P247,P276)</f>
        <v>219</v>
      </c>
      <c r="Q218" s="28">
        <f>SUM(Q247,Q276)</f>
        <v>156</v>
      </c>
      <c r="R218" s="28">
        <f>SUM(R247,R276)</f>
        <v>139</v>
      </c>
      <c r="S218" s="28">
        <f>SUM(S247,S276)</f>
        <v>112</v>
      </c>
      <c r="T218" s="28">
        <f>SUM(T247,T276)</f>
        <v>87</v>
      </c>
      <c r="U218" s="28">
        <f>SUM(U247,U276)</f>
        <v>58</v>
      </c>
      <c r="V218" s="28">
        <f>SUM(V247,V276)</f>
        <v>36</v>
      </c>
      <c r="W218" s="28">
        <f>SUM(W247,W276)</f>
        <v>32</v>
      </c>
      <c r="X218" s="28">
        <f>SUM(X247,X276)</f>
        <v>8</v>
      </c>
      <c r="Y218" s="28">
        <f>SUM(Y247,Y276)</f>
        <v>4</v>
      </c>
      <c r="Z218" s="72"/>
      <c r="AA218" s="72"/>
    </row>
    <row r="219" spans="1:27" s="6" customFormat="1" ht="18" hidden="1" customHeight="1">
      <c r="A219" s="3"/>
      <c r="B219" s="3" t="s">
        <v>100</v>
      </c>
      <c r="C219" s="3"/>
      <c r="D219" s="3"/>
      <c r="E219" s="28">
        <f>SUM(F219:Y219)</f>
        <v>2948</v>
      </c>
      <c r="F219" s="28">
        <f>SUM(F248,F277)</f>
        <v>158</v>
      </c>
      <c r="G219" s="28">
        <f>SUM(G248,G277)</f>
        <v>169</v>
      </c>
      <c r="H219" s="28">
        <f>SUM(H248,H277)</f>
        <v>177</v>
      </c>
      <c r="I219" s="28">
        <f>SUM(I248,I277)</f>
        <v>182</v>
      </c>
      <c r="J219" s="28">
        <f>SUM(J248,J277)</f>
        <v>224</v>
      </c>
      <c r="K219" s="28">
        <f>SUM(K248,K277)</f>
        <v>225</v>
      </c>
      <c r="L219" s="28">
        <f>SUM(L248,L277)</f>
        <v>225</v>
      </c>
      <c r="M219" s="28">
        <f>SUM(M248,M277)</f>
        <v>259</v>
      </c>
      <c r="N219" s="28">
        <f>SUM(N248,N277)</f>
        <v>279</v>
      </c>
      <c r="O219" s="28">
        <f>SUM(O248,O277)</f>
        <v>242</v>
      </c>
      <c r="P219" s="28">
        <f>SUM(P248,P277)</f>
        <v>184</v>
      </c>
      <c r="Q219" s="28">
        <f>SUM(Q248,Q277)</f>
        <v>142</v>
      </c>
      <c r="R219" s="28">
        <f>SUM(R248,R277)</f>
        <v>128</v>
      </c>
      <c r="S219" s="28">
        <f>SUM(S248,S277)</f>
        <v>115</v>
      </c>
      <c r="T219" s="28">
        <f>SUM(T248,T277)</f>
        <v>74</v>
      </c>
      <c r="U219" s="28">
        <f>SUM(U248,U277)</f>
        <v>59</v>
      </c>
      <c r="V219" s="28">
        <f>SUM(V248,V277)</f>
        <v>30</v>
      </c>
      <c r="W219" s="28">
        <f>SUM(W248,W277)</f>
        <v>23</v>
      </c>
      <c r="X219" s="28">
        <f>SUM(X248,X277)</f>
        <v>44</v>
      </c>
      <c r="Y219" s="28">
        <f>SUM(Y248,Y277)</f>
        <v>9</v>
      </c>
      <c r="Z219" s="72"/>
      <c r="AA219" s="72"/>
    </row>
    <row r="220" spans="1:27" s="26" customFormat="1" ht="30" customHeight="1">
      <c r="A220" s="25" t="s">
        <v>20</v>
      </c>
      <c r="B220" s="25"/>
      <c r="C220" s="25"/>
      <c r="D220" s="25"/>
      <c r="E220" s="34">
        <f>SUM(E222:E224)</f>
        <v>49677</v>
      </c>
      <c r="F220" s="34">
        <f>SUM(F222:F224)</f>
        <v>3138</v>
      </c>
      <c r="G220" s="34">
        <f>SUM(G222:G224)</f>
        <v>3314</v>
      </c>
      <c r="H220" s="34">
        <f>SUM(H222:H224)</f>
        <v>3907</v>
      </c>
      <c r="I220" s="34">
        <f>SUM(I222:I224)</f>
        <v>3672</v>
      </c>
      <c r="J220" s="34">
        <f>SUM(J222:J224)</f>
        <v>3498</v>
      </c>
      <c r="K220" s="34">
        <f>SUM(K222:K224)</f>
        <v>4305</v>
      </c>
      <c r="L220" s="34">
        <f>SUM(L222:L224)</f>
        <v>4170</v>
      </c>
      <c r="M220" s="34">
        <f>SUM(M222:M224)</f>
        <v>4438</v>
      </c>
      <c r="N220" s="34">
        <f>SUM(N222:N224)</f>
        <v>4424</v>
      </c>
      <c r="O220" s="34">
        <f>SUM(O222:O224)</f>
        <v>3780</v>
      </c>
      <c r="P220" s="34">
        <f>SUM(P222:P224)</f>
        <v>2944</v>
      </c>
      <c r="Q220" s="34">
        <f>SUM(Q222:Q224)</f>
        <v>2231</v>
      </c>
      <c r="R220" s="34">
        <f>SUM(R222:R224)</f>
        <v>1629</v>
      </c>
      <c r="S220" s="34">
        <f>SUM(S222:S224)</f>
        <v>1441</v>
      </c>
      <c r="T220" s="34">
        <f>SUM(T222:T224)</f>
        <v>1023</v>
      </c>
      <c r="U220" s="34">
        <f>SUM(U222:U224)</f>
        <v>626</v>
      </c>
      <c r="V220" s="34">
        <f>SUM(V222:V224)</f>
        <v>335</v>
      </c>
      <c r="W220" s="34">
        <f>SUM(W222:W224)</f>
        <v>220</v>
      </c>
      <c r="X220" s="34">
        <f>SUM(X222:X224)</f>
        <v>496</v>
      </c>
      <c r="Y220" s="34">
        <f>SUM(Y222:Y224)</f>
        <v>86</v>
      </c>
      <c r="Z220" s="82" t="s">
        <v>19</v>
      </c>
      <c r="AA220" s="82"/>
    </row>
    <row r="221" spans="1:27" s="26" customFormat="1" ht="21" hidden="1" customHeight="1">
      <c r="A221" s="25" t="s">
        <v>16</v>
      </c>
      <c r="B221" s="25"/>
      <c r="C221" s="25"/>
      <c r="D221" s="25"/>
      <c r="E221" s="34">
        <f>SUM(E222:E223)</f>
        <v>4917</v>
      </c>
      <c r="F221" s="34">
        <f>SUM(F222:F223)</f>
        <v>256</v>
      </c>
      <c r="G221" s="34">
        <f>SUM(G222:G223)</f>
        <v>317</v>
      </c>
      <c r="H221" s="34">
        <f>SUM(H222:H223)</f>
        <v>367</v>
      </c>
      <c r="I221" s="34">
        <f>SUM(I222:I223)</f>
        <v>335</v>
      </c>
      <c r="J221" s="34">
        <f>SUM(J222:J223)</f>
        <v>307</v>
      </c>
      <c r="K221" s="34">
        <f>SUM(K222:K223)</f>
        <v>428</v>
      </c>
      <c r="L221" s="34">
        <f>SUM(L222:L223)</f>
        <v>420</v>
      </c>
      <c r="M221" s="34">
        <f>SUM(M222:M223)</f>
        <v>434</v>
      </c>
      <c r="N221" s="34">
        <f>SUM(N222:N223)</f>
        <v>436</v>
      </c>
      <c r="O221" s="34">
        <f>SUM(O222:O223)</f>
        <v>396</v>
      </c>
      <c r="P221" s="34">
        <f>SUM(P222:P223)</f>
        <v>309</v>
      </c>
      <c r="Q221" s="34">
        <f>SUM(Q222:Q223)</f>
        <v>247</v>
      </c>
      <c r="R221" s="34">
        <f>SUM(R222:R223)</f>
        <v>191</v>
      </c>
      <c r="S221" s="34">
        <f>SUM(S222:S223)</f>
        <v>150</v>
      </c>
      <c r="T221" s="34">
        <f>SUM(T222:T223)</f>
        <v>108</v>
      </c>
      <c r="U221" s="34">
        <f>SUM(U222:U223)</f>
        <v>60</v>
      </c>
      <c r="V221" s="34">
        <f>SUM(V222:V223)</f>
        <v>28</v>
      </c>
      <c r="W221" s="34">
        <f>SUM(W222:W223)</f>
        <v>19</v>
      </c>
      <c r="X221" s="34">
        <f>SUM(X222:X223)</f>
        <v>83</v>
      </c>
      <c r="Y221" s="34">
        <f>SUM(Y222:Y223)</f>
        <v>26</v>
      </c>
      <c r="Z221" s="74"/>
      <c r="AA221" s="74"/>
    </row>
    <row r="222" spans="1:27" s="6" customFormat="1" ht="21" customHeight="1">
      <c r="A222" s="3"/>
      <c r="B222" s="3" t="s">
        <v>126</v>
      </c>
      <c r="C222" s="3"/>
      <c r="D222" s="3"/>
      <c r="E222" s="5">
        <f>SUM(F222:Y222)</f>
        <v>3959</v>
      </c>
      <c r="F222" s="28">
        <v>202</v>
      </c>
      <c r="G222" s="5">
        <v>252</v>
      </c>
      <c r="H222" s="5">
        <v>297</v>
      </c>
      <c r="I222" s="5">
        <v>275</v>
      </c>
      <c r="J222" s="5">
        <v>248</v>
      </c>
      <c r="K222" s="5">
        <v>337</v>
      </c>
      <c r="L222" s="5">
        <v>339</v>
      </c>
      <c r="M222" s="5">
        <v>372</v>
      </c>
      <c r="N222" s="5">
        <v>348</v>
      </c>
      <c r="O222" s="5">
        <v>317</v>
      </c>
      <c r="P222" s="5">
        <v>250</v>
      </c>
      <c r="Q222" s="5">
        <v>202</v>
      </c>
      <c r="R222" s="5">
        <v>153</v>
      </c>
      <c r="S222" s="5">
        <v>128</v>
      </c>
      <c r="T222" s="5">
        <v>88</v>
      </c>
      <c r="U222" s="5">
        <v>49</v>
      </c>
      <c r="V222" s="5">
        <v>26</v>
      </c>
      <c r="W222" s="32">
        <v>17</v>
      </c>
      <c r="X222" s="5">
        <v>50</v>
      </c>
      <c r="Y222" s="32">
        <v>9</v>
      </c>
      <c r="Z222" s="72"/>
      <c r="AA222" s="72" t="s">
        <v>125</v>
      </c>
    </row>
    <row r="223" spans="1:27" s="6" customFormat="1" ht="21" customHeight="1">
      <c r="A223" s="3"/>
      <c r="B223" s="3" t="s">
        <v>124</v>
      </c>
      <c r="C223" s="3"/>
      <c r="D223" s="3"/>
      <c r="E223" s="5">
        <f>SUM(F223:Y223)</f>
        <v>958</v>
      </c>
      <c r="F223" s="28">
        <v>54</v>
      </c>
      <c r="G223" s="5">
        <v>65</v>
      </c>
      <c r="H223" s="5">
        <v>70</v>
      </c>
      <c r="I223" s="5">
        <v>60</v>
      </c>
      <c r="J223" s="5">
        <v>59</v>
      </c>
      <c r="K223" s="5">
        <v>91</v>
      </c>
      <c r="L223" s="5">
        <v>81</v>
      </c>
      <c r="M223" s="5">
        <v>62</v>
      </c>
      <c r="N223" s="5">
        <v>88</v>
      </c>
      <c r="O223" s="5">
        <v>79</v>
      </c>
      <c r="P223" s="5">
        <v>59</v>
      </c>
      <c r="Q223" s="5">
        <v>45</v>
      </c>
      <c r="R223" s="5">
        <v>38</v>
      </c>
      <c r="S223" s="5">
        <v>22</v>
      </c>
      <c r="T223" s="5">
        <v>20</v>
      </c>
      <c r="U223" s="5">
        <v>11</v>
      </c>
      <c r="V223" s="5">
        <v>2</v>
      </c>
      <c r="W223" s="32">
        <v>2</v>
      </c>
      <c r="X223" s="5">
        <v>33</v>
      </c>
      <c r="Y223" s="32">
        <v>17</v>
      </c>
      <c r="Z223" s="72"/>
      <c r="AA223" s="72" t="s">
        <v>123</v>
      </c>
    </row>
    <row r="224" spans="1:27" s="6" customFormat="1" ht="21" customHeight="1">
      <c r="B224" s="4" t="s">
        <v>13</v>
      </c>
      <c r="C224" s="20"/>
      <c r="D224" s="20"/>
      <c r="E224" s="28">
        <f>SUM(F224:Y224)</f>
        <v>44760</v>
      </c>
      <c r="F224" s="28">
        <v>2882</v>
      </c>
      <c r="G224" s="28">
        <v>2997</v>
      </c>
      <c r="H224" s="28">
        <v>3540</v>
      </c>
      <c r="I224" s="28">
        <v>3337</v>
      </c>
      <c r="J224" s="28">
        <v>3191</v>
      </c>
      <c r="K224" s="28">
        <v>3877</v>
      </c>
      <c r="L224" s="28">
        <v>3750</v>
      </c>
      <c r="M224" s="28">
        <v>4004</v>
      </c>
      <c r="N224" s="28">
        <v>3988</v>
      </c>
      <c r="O224" s="28">
        <v>3384</v>
      </c>
      <c r="P224" s="28">
        <v>2635</v>
      </c>
      <c r="Q224" s="28">
        <v>1984</v>
      </c>
      <c r="R224" s="28">
        <v>1438</v>
      </c>
      <c r="S224" s="28">
        <v>1291</v>
      </c>
      <c r="T224" s="28">
        <v>915</v>
      </c>
      <c r="U224" s="28">
        <v>566</v>
      </c>
      <c r="V224" s="28">
        <v>307</v>
      </c>
      <c r="W224" s="28">
        <v>201</v>
      </c>
      <c r="X224" s="28">
        <v>413</v>
      </c>
      <c r="Y224" s="28">
        <v>60</v>
      </c>
      <c r="Z224" s="72"/>
      <c r="AA224" s="27" t="s">
        <v>12</v>
      </c>
    </row>
    <row r="225" spans="1:27" s="26" customFormat="1" ht="18" hidden="1" customHeight="1">
      <c r="A225" s="30"/>
      <c r="B225" s="29" t="s">
        <v>122</v>
      </c>
      <c r="C225" s="30"/>
      <c r="D225" s="30"/>
      <c r="E225" s="5">
        <f>SUM(F225:Y225)</f>
        <v>1457</v>
      </c>
      <c r="F225" s="34">
        <v>77</v>
      </c>
      <c r="G225" s="34">
        <v>108</v>
      </c>
      <c r="H225" s="34">
        <v>107</v>
      </c>
      <c r="I225" s="34">
        <v>104</v>
      </c>
      <c r="J225" s="34">
        <v>109</v>
      </c>
      <c r="K225" s="34">
        <v>124</v>
      </c>
      <c r="L225" s="34">
        <v>142</v>
      </c>
      <c r="M225" s="34">
        <v>85</v>
      </c>
      <c r="N225" s="34">
        <v>119</v>
      </c>
      <c r="O225" s="34">
        <v>116</v>
      </c>
      <c r="P225" s="34">
        <v>77</v>
      </c>
      <c r="Q225" s="34">
        <v>62</v>
      </c>
      <c r="R225" s="34">
        <v>34</v>
      </c>
      <c r="S225" s="34">
        <v>35</v>
      </c>
      <c r="T225" s="34">
        <v>33</v>
      </c>
      <c r="U225" s="34">
        <v>15</v>
      </c>
      <c r="V225" s="34">
        <v>3</v>
      </c>
      <c r="W225" s="34">
        <v>3</v>
      </c>
      <c r="X225" s="34">
        <v>103</v>
      </c>
      <c r="Y225" s="34">
        <v>1</v>
      </c>
      <c r="Z225" s="74"/>
      <c r="AA225" s="74"/>
    </row>
    <row r="226" spans="1:27" s="6" customFormat="1" ht="18" hidden="1" customHeight="1">
      <c r="A226" s="3"/>
      <c r="B226" s="3" t="s">
        <v>121</v>
      </c>
      <c r="C226" s="3"/>
      <c r="D226" s="3"/>
      <c r="E226" s="5">
        <f>SUM(F226:Y226)</f>
        <v>470</v>
      </c>
      <c r="F226" s="28">
        <v>36</v>
      </c>
      <c r="G226" s="5">
        <v>30</v>
      </c>
      <c r="H226" s="5">
        <v>25</v>
      </c>
      <c r="I226" s="5">
        <v>30</v>
      </c>
      <c r="J226" s="5">
        <v>38</v>
      </c>
      <c r="K226" s="5">
        <v>39</v>
      </c>
      <c r="L226" s="5">
        <v>36</v>
      </c>
      <c r="M226" s="5">
        <v>52</v>
      </c>
      <c r="N226" s="5">
        <v>33</v>
      </c>
      <c r="O226" s="5">
        <v>29</v>
      </c>
      <c r="P226" s="5">
        <v>24</v>
      </c>
      <c r="Q226" s="5">
        <v>20</v>
      </c>
      <c r="R226" s="5">
        <v>24</v>
      </c>
      <c r="S226" s="5">
        <v>17</v>
      </c>
      <c r="T226" s="5">
        <v>15</v>
      </c>
      <c r="U226" s="5">
        <v>13</v>
      </c>
      <c r="V226" s="5">
        <v>3</v>
      </c>
      <c r="W226" s="32">
        <v>2</v>
      </c>
      <c r="X226" s="5">
        <v>3</v>
      </c>
      <c r="Y226" s="32">
        <v>1</v>
      </c>
      <c r="Z226" s="72"/>
      <c r="AA226" s="72"/>
    </row>
    <row r="227" spans="1:27" s="6" customFormat="1" ht="18" hidden="1" customHeight="1">
      <c r="A227" s="3"/>
      <c r="B227" s="3" t="s">
        <v>120</v>
      </c>
      <c r="C227" s="3"/>
      <c r="D227" s="3"/>
      <c r="E227" s="5">
        <f>SUM(F227:Y227)</f>
        <v>1013</v>
      </c>
      <c r="F227" s="28">
        <v>60</v>
      </c>
      <c r="G227" s="5">
        <v>72</v>
      </c>
      <c r="H227" s="5">
        <v>108</v>
      </c>
      <c r="I227" s="5">
        <v>96</v>
      </c>
      <c r="J227" s="5">
        <v>71</v>
      </c>
      <c r="K227" s="5">
        <v>81</v>
      </c>
      <c r="L227" s="5">
        <v>90</v>
      </c>
      <c r="M227" s="5">
        <v>94</v>
      </c>
      <c r="N227" s="5">
        <v>73</v>
      </c>
      <c r="O227" s="5">
        <v>76</v>
      </c>
      <c r="P227" s="5">
        <v>49</v>
      </c>
      <c r="Q227" s="5">
        <v>45</v>
      </c>
      <c r="R227" s="5">
        <v>25</v>
      </c>
      <c r="S227" s="5">
        <v>27</v>
      </c>
      <c r="T227" s="5">
        <v>15</v>
      </c>
      <c r="U227" s="5">
        <v>9</v>
      </c>
      <c r="V227" s="5">
        <v>6</v>
      </c>
      <c r="W227" s="32">
        <v>2</v>
      </c>
      <c r="X227" s="5">
        <v>10</v>
      </c>
      <c r="Y227" s="32">
        <v>4</v>
      </c>
      <c r="Z227" s="72"/>
      <c r="AA227" s="72"/>
    </row>
    <row r="228" spans="1:27" s="6" customFormat="1" ht="18" hidden="1" customHeight="1">
      <c r="A228" s="3"/>
      <c r="B228" s="3" t="s">
        <v>119</v>
      </c>
      <c r="C228" s="3"/>
      <c r="D228" s="3"/>
      <c r="E228" s="5">
        <f>SUM(F228:Y228)</f>
        <v>2239</v>
      </c>
      <c r="F228" s="28">
        <v>161</v>
      </c>
      <c r="G228" s="5">
        <v>177</v>
      </c>
      <c r="H228" s="5">
        <v>188</v>
      </c>
      <c r="I228" s="5">
        <v>168</v>
      </c>
      <c r="J228" s="5">
        <v>159</v>
      </c>
      <c r="K228" s="5">
        <v>189</v>
      </c>
      <c r="L228" s="5">
        <v>208</v>
      </c>
      <c r="M228" s="5">
        <v>197</v>
      </c>
      <c r="N228" s="5">
        <v>228</v>
      </c>
      <c r="O228" s="5">
        <v>152</v>
      </c>
      <c r="P228" s="5">
        <v>135</v>
      </c>
      <c r="Q228" s="5">
        <v>88</v>
      </c>
      <c r="R228" s="5">
        <v>65</v>
      </c>
      <c r="S228" s="5">
        <v>53</v>
      </c>
      <c r="T228" s="5">
        <v>21</v>
      </c>
      <c r="U228" s="5">
        <v>9</v>
      </c>
      <c r="V228" s="5">
        <v>14</v>
      </c>
      <c r="W228" s="32">
        <v>9</v>
      </c>
      <c r="X228" s="5">
        <v>10</v>
      </c>
      <c r="Y228" s="32">
        <v>8</v>
      </c>
      <c r="Z228" s="72"/>
      <c r="AA228" s="72"/>
    </row>
    <row r="229" spans="1:27" s="6" customFormat="1" ht="18" hidden="1" customHeight="1">
      <c r="A229" s="3"/>
      <c r="B229" s="3" t="s">
        <v>118</v>
      </c>
      <c r="C229" s="3"/>
      <c r="D229" s="3"/>
      <c r="E229" s="5">
        <f>SUM(F229:Y229)</f>
        <v>1477</v>
      </c>
      <c r="F229" s="28">
        <v>109</v>
      </c>
      <c r="G229" s="5">
        <v>122</v>
      </c>
      <c r="H229" s="5">
        <v>121</v>
      </c>
      <c r="I229" s="5">
        <v>109</v>
      </c>
      <c r="J229" s="5">
        <v>102</v>
      </c>
      <c r="K229" s="5">
        <v>123</v>
      </c>
      <c r="L229" s="5">
        <v>130</v>
      </c>
      <c r="M229" s="5">
        <v>153</v>
      </c>
      <c r="N229" s="5">
        <v>125</v>
      </c>
      <c r="O229" s="5">
        <v>105</v>
      </c>
      <c r="P229" s="5">
        <v>69</v>
      </c>
      <c r="Q229" s="5">
        <v>55</v>
      </c>
      <c r="R229" s="5">
        <v>43</v>
      </c>
      <c r="S229" s="5">
        <v>41</v>
      </c>
      <c r="T229" s="5">
        <v>32</v>
      </c>
      <c r="U229" s="5">
        <v>14</v>
      </c>
      <c r="V229" s="5">
        <v>8</v>
      </c>
      <c r="W229" s="32">
        <v>6</v>
      </c>
      <c r="X229" s="5">
        <v>9</v>
      </c>
      <c r="Y229" s="32">
        <v>1</v>
      </c>
      <c r="Z229" s="72"/>
      <c r="AA229" s="72"/>
    </row>
    <row r="230" spans="1:27" s="6" customFormat="1" ht="18" hidden="1" customHeight="1">
      <c r="A230" s="3"/>
      <c r="B230" s="3" t="s">
        <v>117</v>
      </c>
      <c r="C230" s="3"/>
      <c r="D230" s="3"/>
      <c r="E230" s="5">
        <f>SUM(F230:Y230)</f>
        <v>1863</v>
      </c>
      <c r="F230" s="28">
        <v>123</v>
      </c>
      <c r="G230" s="5">
        <v>147</v>
      </c>
      <c r="H230" s="5">
        <v>148</v>
      </c>
      <c r="I230" s="5">
        <v>144</v>
      </c>
      <c r="J230" s="5">
        <v>170</v>
      </c>
      <c r="K230" s="5">
        <v>144</v>
      </c>
      <c r="L230" s="5">
        <v>178</v>
      </c>
      <c r="M230" s="5">
        <v>167</v>
      </c>
      <c r="N230" s="5">
        <v>161</v>
      </c>
      <c r="O230" s="5">
        <v>122</v>
      </c>
      <c r="P230" s="5">
        <v>95</v>
      </c>
      <c r="Q230" s="5">
        <v>62</v>
      </c>
      <c r="R230" s="5">
        <v>65</v>
      </c>
      <c r="S230" s="5">
        <v>54</v>
      </c>
      <c r="T230" s="5">
        <v>35</v>
      </c>
      <c r="U230" s="5">
        <v>26</v>
      </c>
      <c r="V230" s="5">
        <v>7</v>
      </c>
      <c r="W230" s="32">
        <v>6</v>
      </c>
      <c r="X230" s="5">
        <v>7</v>
      </c>
      <c r="Y230" s="32">
        <v>2</v>
      </c>
      <c r="Z230" s="72"/>
      <c r="AA230" s="72"/>
    </row>
    <row r="231" spans="1:27" s="6" customFormat="1" ht="18" hidden="1" customHeight="1">
      <c r="A231" s="3"/>
      <c r="B231" s="3" t="s">
        <v>116</v>
      </c>
      <c r="C231" s="3"/>
      <c r="D231" s="3"/>
      <c r="E231" s="5">
        <f>SUM(F231:Y231)</f>
        <v>3206</v>
      </c>
      <c r="F231" s="28">
        <v>228</v>
      </c>
      <c r="G231" s="5">
        <v>249</v>
      </c>
      <c r="H231" s="5">
        <v>260</v>
      </c>
      <c r="I231" s="5">
        <v>225</v>
      </c>
      <c r="J231" s="5">
        <v>250</v>
      </c>
      <c r="K231" s="5">
        <v>303</v>
      </c>
      <c r="L231" s="5">
        <v>270</v>
      </c>
      <c r="M231" s="5">
        <v>295</v>
      </c>
      <c r="N231" s="5">
        <v>266</v>
      </c>
      <c r="O231" s="5">
        <v>213</v>
      </c>
      <c r="P231" s="5">
        <v>210</v>
      </c>
      <c r="Q231" s="5">
        <v>130</v>
      </c>
      <c r="R231" s="5">
        <v>84</v>
      </c>
      <c r="S231" s="5">
        <v>72</v>
      </c>
      <c r="T231" s="5">
        <v>61</v>
      </c>
      <c r="U231" s="5">
        <v>26</v>
      </c>
      <c r="V231" s="5">
        <v>13</v>
      </c>
      <c r="W231" s="32">
        <v>9</v>
      </c>
      <c r="X231" s="5">
        <v>41</v>
      </c>
      <c r="Y231" s="32">
        <v>1</v>
      </c>
      <c r="Z231" s="72"/>
      <c r="AA231" s="72"/>
    </row>
    <row r="232" spans="1:27" s="6" customFormat="1" ht="18" hidden="1" customHeight="1">
      <c r="A232" s="3"/>
      <c r="B232" s="3" t="s">
        <v>115</v>
      </c>
      <c r="C232" s="3"/>
      <c r="D232" s="3"/>
      <c r="E232" s="5">
        <f>SUM(F232:Y232)</f>
        <v>1619</v>
      </c>
      <c r="F232" s="28">
        <v>108</v>
      </c>
      <c r="G232" s="5">
        <v>122</v>
      </c>
      <c r="H232" s="5">
        <v>140</v>
      </c>
      <c r="I232" s="5">
        <v>117</v>
      </c>
      <c r="J232" s="5">
        <v>108</v>
      </c>
      <c r="K232" s="5">
        <v>132</v>
      </c>
      <c r="L232" s="5">
        <v>131</v>
      </c>
      <c r="M232" s="5">
        <v>164</v>
      </c>
      <c r="N232" s="5">
        <v>147</v>
      </c>
      <c r="O232" s="5">
        <v>130</v>
      </c>
      <c r="P232" s="5">
        <v>97</v>
      </c>
      <c r="Q232" s="5">
        <v>45</v>
      </c>
      <c r="R232" s="5">
        <v>43</v>
      </c>
      <c r="S232" s="5">
        <v>47</v>
      </c>
      <c r="T232" s="5">
        <v>40</v>
      </c>
      <c r="U232" s="5">
        <v>15</v>
      </c>
      <c r="V232" s="5">
        <v>6</v>
      </c>
      <c r="W232" s="32">
        <v>6</v>
      </c>
      <c r="X232" s="5">
        <v>20</v>
      </c>
      <c r="Y232" s="32">
        <v>1</v>
      </c>
      <c r="Z232" s="72"/>
      <c r="AA232" s="72"/>
    </row>
    <row r="233" spans="1:27" s="6" customFormat="1" ht="18" hidden="1" customHeight="1">
      <c r="A233" s="3"/>
      <c r="B233" s="3" t="s">
        <v>114</v>
      </c>
      <c r="C233" s="3"/>
      <c r="D233" s="3"/>
      <c r="E233" s="5">
        <f>SUM(F233:Y233)</f>
        <v>1689</v>
      </c>
      <c r="F233" s="28">
        <v>124</v>
      </c>
      <c r="G233" s="5">
        <v>125</v>
      </c>
      <c r="H233" s="5">
        <v>128</v>
      </c>
      <c r="I233" s="5">
        <v>117</v>
      </c>
      <c r="J233" s="5">
        <v>121</v>
      </c>
      <c r="K233" s="5">
        <v>146</v>
      </c>
      <c r="L233" s="5">
        <v>150</v>
      </c>
      <c r="M233" s="5">
        <v>149</v>
      </c>
      <c r="N233" s="5">
        <v>162</v>
      </c>
      <c r="O233" s="5">
        <v>138</v>
      </c>
      <c r="P233" s="5">
        <v>93</v>
      </c>
      <c r="Q233" s="5">
        <v>66</v>
      </c>
      <c r="R233" s="5">
        <v>52</v>
      </c>
      <c r="S233" s="5">
        <v>46</v>
      </c>
      <c r="T233" s="5">
        <v>30</v>
      </c>
      <c r="U233" s="5">
        <v>16</v>
      </c>
      <c r="V233" s="5">
        <v>8</v>
      </c>
      <c r="W233" s="32">
        <v>7</v>
      </c>
      <c r="X233" s="5">
        <v>11</v>
      </c>
      <c r="Y233" s="32">
        <v>0</v>
      </c>
      <c r="Z233" s="72"/>
      <c r="AA233" s="72"/>
    </row>
    <row r="234" spans="1:27" s="6" customFormat="1" ht="18" hidden="1" customHeight="1">
      <c r="A234" s="3"/>
      <c r="B234" s="3" t="s">
        <v>85</v>
      </c>
      <c r="C234" s="3"/>
      <c r="D234" s="3"/>
      <c r="E234" s="5">
        <f>SUM(F234:Y234)</f>
        <v>2270</v>
      </c>
      <c r="F234" s="28">
        <v>133</v>
      </c>
      <c r="G234" s="5">
        <v>167</v>
      </c>
      <c r="H234" s="5">
        <v>178</v>
      </c>
      <c r="I234" s="5">
        <v>162</v>
      </c>
      <c r="J234" s="5">
        <v>194</v>
      </c>
      <c r="K234" s="5">
        <v>205</v>
      </c>
      <c r="L234" s="5">
        <v>190</v>
      </c>
      <c r="M234" s="5">
        <v>232</v>
      </c>
      <c r="N234" s="5">
        <v>206</v>
      </c>
      <c r="O234" s="5">
        <v>130</v>
      </c>
      <c r="P234" s="5">
        <v>114</v>
      </c>
      <c r="Q234" s="5">
        <v>101</v>
      </c>
      <c r="R234" s="5">
        <v>65</v>
      </c>
      <c r="S234" s="5">
        <v>68</v>
      </c>
      <c r="T234" s="5">
        <v>55</v>
      </c>
      <c r="U234" s="5">
        <v>31</v>
      </c>
      <c r="V234" s="5">
        <v>15</v>
      </c>
      <c r="W234" s="32">
        <v>10</v>
      </c>
      <c r="X234" s="5">
        <v>14</v>
      </c>
      <c r="Y234" s="32">
        <v>0</v>
      </c>
      <c r="Z234" s="72"/>
      <c r="AA234" s="72"/>
    </row>
    <row r="235" spans="1:27" s="6" customFormat="1" ht="18" hidden="1" customHeight="1">
      <c r="A235" s="3"/>
      <c r="B235" s="3" t="s">
        <v>113</v>
      </c>
      <c r="C235" s="3"/>
      <c r="D235" s="3"/>
      <c r="E235" s="5">
        <f>SUM(F235:Y235)</f>
        <v>2176</v>
      </c>
      <c r="F235" s="28">
        <v>144</v>
      </c>
      <c r="G235" s="5">
        <v>165</v>
      </c>
      <c r="H235" s="5">
        <v>161</v>
      </c>
      <c r="I235" s="5">
        <v>189</v>
      </c>
      <c r="J235" s="5">
        <v>209</v>
      </c>
      <c r="K235" s="5">
        <v>197</v>
      </c>
      <c r="L235" s="5">
        <v>171</v>
      </c>
      <c r="M235" s="5">
        <v>190</v>
      </c>
      <c r="N235" s="5">
        <v>163</v>
      </c>
      <c r="O235" s="5">
        <v>145</v>
      </c>
      <c r="P235" s="5">
        <v>110</v>
      </c>
      <c r="Q235" s="5">
        <v>100</v>
      </c>
      <c r="R235" s="5">
        <v>64</v>
      </c>
      <c r="S235" s="5">
        <v>66</v>
      </c>
      <c r="T235" s="5">
        <v>54</v>
      </c>
      <c r="U235" s="5">
        <v>16</v>
      </c>
      <c r="V235" s="5">
        <v>8</v>
      </c>
      <c r="W235" s="32">
        <v>8</v>
      </c>
      <c r="X235" s="5">
        <v>14</v>
      </c>
      <c r="Y235" s="32">
        <v>2</v>
      </c>
      <c r="Z235" s="72"/>
      <c r="AA235" s="72"/>
    </row>
    <row r="236" spans="1:27" s="6" customFormat="1" ht="18" hidden="1" customHeight="1">
      <c r="A236" s="3"/>
      <c r="B236" s="3" t="s">
        <v>112</v>
      </c>
      <c r="C236" s="3"/>
      <c r="D236" s="3"/>
      <c r="E236" s="5">
        <f>SUM(F236:Y236)</f>
        <v>3201</v>
      </c>
      <c r="F236" s="28">
        <v>212</v>
      </c>
      <c r="G236" s="5">
        <v>236</v>
      </c>
      <c r="H236" s="5">
        <v>283</v>
      </c>
      <c r="I236" s="5">
        <v>222</v>
      </c>
      <c r="J236" s="5">
        <v>254</v>
      </c>
      <c r="K236" s="5">
        <v>273</v>
      </c>
      <c r="L236" s="5">
        <v>300</v>
      </c>
      <c r="M236" s="5">
        <v>296</v>
      </c>
      <c r="N236" s="5">
        <v>308</v>
      </c>
      <c r="O236" s="5">
        <v>246</v>
      </c>
      <c r="P236" s="5">
        <v>162</v>
      </c>
      <c r="Q236" s="5">
        <v>107</v>
      </c>
      <c r="R236" s="5">
        <v>104</v>
      </c>
      <c r="S236" s="5">
        <v>78</v>
      </c>
      <c r="T236" s="5">
        <v>55</v>
      </c>
      <c r="U236" s="5">
        <v>33</v>
      </c>
      <c r="V236" s="5">
        <v>12</v>
      </c>
      <c r="W236" s="32">
        <v>10</v>
      </c>
      <c r="X236" s="5">
        <v>9</v>
      </c>
      <c r="Y236" s="32">
        <v>1</v>
      </c>
      <c r="Z236" s="72"/>
      <c r="AA236" s="72"/>
    </row>
    <row r="237" spans="1:27" s="6" customFormat="1" ht="18" hidden="1" customHeight="1">
      <c r="A237" s="3"/>
      <c r="B237" s="3" t="s">
        <v>111</v>
      </c>
      <c r="C237" s="3"/>
      <c r="D237" s="3"/>
      <c r="E237" s="5">
        <f>SUM(F237:Y237)</f>
        <v>3218</v>
      </c>
      <c r="F237" s="28">
        <v>201</v>
      </c>
      <c r="G237" s="5">
        <v>258</v>
      </c>
      <c r="H237" s="5">
        <v>269</v>
      </c>
      <c r="I237" s="5">
        <v>247</v>
      </c>
      <c r="J237" s="5">
        <v>264</v>
      </c>
      <c r="K237" s="5">
        <v>314</v>
      </c>
      <c r="L237" s="5">
        <v>278</v>
      </c>
      <c r="M237" s="5">
        <v>298</v>
      </c>
      <c r="N237" s="5">
        <v>256</v>
      </c>
      <c r="O237" s="5">
        <v>199</v>
      </c>
      <c r="P237" s="5">
        <v>172</v>
      </c>
      <c r="Q237" s="5">
        <v>123</v>
      </c>
      <c r="R237" s="5">
        <v>82</v>
      </c>
      <c r="S237" s="5">
        <v>99</v>
      </c>
      <c r="T237" s="5">
        <v>48</v>
      </c>
      <c r="U237" s="5">
        <v>52</v>
      </c>
      <c r="V237" s="5">
        <v>19</v>
      </c>
      <c r="W237" s="32">
        <v>21</v>
      </c>
      <c r="X237" s="5">
        <v>16</v>
      </c>
      <c r="Y237" s="32">
        <v>2</v>
      </c>
      <c r="Z237" s="72"/>
      <c r="AA237" s="72"/>
    </row>
    <row r="238" spans="1:27" s="6" customFormat="1" ht="18" hidden="1" customHeight="1">
      <c r="A238" s="3"/>
      <c r="B238" s="3" t="s">
        <v>110</v>
      </c>
      <c r="C238" s="3"/>
      <c r="D238" s="3"/>
      <c r="E238" s="5">
        <f>SUM(F238:Y238)</f>
        <v>1852</v>
      </c>
      <c r="F238" s="28">
        <v>128</v>
      </c>
      <c r="G238" s="5">
        <v>144</v>
      </c>
      <c r="H238" s="5">
        <v>180</v>
      </c>
      <c r="I238" s="5">
        <v>148</v>
      </c>
      <c r="J238" s="5">
        <v>124</v>
      </c>
      <c r="K238" s="5">
        <v>151</v>
      </c>
      <c r="L238" s="5">
        <v>147</v>
      </c>
      <c r="M238" s="5">
        <v>164</v>
      </c>
      <c r="N238" s="5">
        <v>154</v>
      </c>
      <c r="O238" s="5">
        <v>139</v>
      </c>
      <c r="P238" s="5">
        <v>95</v>
      </c>
      <c r="Q238" s="5">
        <v>75</v>
      </c>
      <c r="R238" s="5">
        <v>56</v>
      </c>
      <c r="S238" s="5">
        <v>58</v>
      </c>
      <c r="T238" s="5">
        <v>28</v>
      </c>
      <c r="U238" s="5">
        <v>22</v>
      </c>
      <c r="V238" s="5">
        <v>19</v>
      </c>
      <c r="W238" s="32">
        <v>6</v>
      </c>
      <c r="X238" s="5">
        <v>13</v>
      </c>
      <c r="Y238" s="32">
        <v>1</v>
      </c>
      <c r="Z238" s="72"/>
      <c r="AA238" s="72"/>
    </row>
    <row r="239" spans="1:27" s="6" customFormat="1" ht="18" hidden="1" customHeight="1">
      <c r="A239" s="3"/>
      <c r="B239" s="3" t="s">
        <v>109</v>
      </c>
      <c r="C239" s="3"/>
      <c r="D239" s="3"/>
      <c r="E239" s="5">
        <f>SUM(F239:Y239)</f>
        <v>1827</v>
      </c>
      <c r="F239" s="28">
        <v>112</v>
      </c>
      <c r="G239" s="5">
        <v>129</v>
      </c>
      <c r="H239" s="5">
        <v>149</v>
      </c>
      <c r="I239" s="5">
        <v>118</v>
      </c>
      <c r="J239" s="5">
        <v>141</v>
      </c>
      <c r="K239" s="5">
        <v>157</v>
      </c>
      <c r="L239" s="5">
        <v>152</v>
      </c>
      <c r="M239" s="5">
        <v>168</v>
      </c>
      <c r="N239" s="5">
        <v>159</v>
      </c>
      <c r="O239" s="5">
        <v>122</v>
      </c>
      <c r="P239" s="5">
        <v>97</v>
      </c>
      <c r="Q239" s="5">
        <v>77</v>
      </c>
      <c r="R239" s="5">
        <v>73</v>
      </c>
      <c r="S239" s="5">
        <v>68</v>
      </c>
      <c r="T239" s="5">
        <v>49</v>
      </c>
      <c r="U239" s="5">
        <v>18</v>
      </c>
      <c r="V239" s="5">
        <v>14</v>
      </c>
      <c r="W239" s="32">
        <v>14</v>
      </c>
      <c r="X239" s="5">
        <v>8</v>
      </c>
      <c r="Y239" s="32">
        <v>2</v>
      </c>
      <c r="Z239" s="72"/>
      <c r="AA239" s="72"/>
    </row>
    <row r="240" spans="1:27" s="6" customFormat="1" ht="18" hidden="1" customHeight="1">
      <c r="A240" s="3"/>
      <c r="B240" s="3" t="s">
        <v>108</v>
      </c>
      <c r="C240" s="3"/>
      <c r="D240" s="3"/>
      <c r="E240" s="5">
        <f>SUM(F240:Y240)</f>
        <v>962</v>
      </c>
      <c r="F240" s="28">
        <v>58</v>
      </c>
      <c r="G240" s="5">
        <v>58</v>
      </c>
      <c r="H240" s="5">
        <v>90</v>
      </c>
      <c r="I240" s="5">
        <v>75</v>
      </c>
      <c r="J240" s="5">
        <v>84</v>
      </c>
      <c r="K240" s="5">
        <v>89</v>
      </c>
      <c r="L240" s="5">
        <v>94</v>
      </c>
      <c r="M240" s="5">
        <v>81</v>
      </c>
      <c r="N240" s="5">
        <v>76</v>
      </c>
      <c r="O240" s="5">
        <v>59</v>
      </c>
      <c r="P240" s="5">
        <v>49</v>
      </c>
      <c r="Q240" s="5">
        <v>37</v>
      </c>
      <c r="R240" s="5">
        <v>31</v>
      </c>
      <c r="S240" s="5">
        <v>29</v>
      </c>
      <c r="T240" s="5">
        <v>19</v>
      </c>
      <c r="U240" s="5">
        <v>9</v>
      </c>
      <c r="V240" s="5">
        <v>7</v>
      </c>
      <c r="W240" s="32">
        <v>6</v>
      </c>
      <c r="X240" s="5">
        <v>8</v>
      </c>
      <c r="Y240" s="32">
        <v>3</v>
      </c>
      <c r="Z240" s="72"/>
      <c r="AA240" s="72"/>
    </row>
    <row r="241" spans="1:27" s="6" customFormat="1" ht="18" hidden="1" customHeight="1">
      <c r="A241" s="3"/>
      <c r="B241" s="3" t="s">
        <v>107</v>
      </c>
      <c r="C241" s="3"/>
      <c r="D241" s="3"/>
      <c r="E241" s="5">
        <f>SUM(F241:Y241)</f>
        <v>1370</v>
      </c>
      <c r="F241" s="28">
        <v>77</v>
      </c>
      <c r="G241" s="5">
        <v>101</v>
      </c>
      <c r="H241" s="5">
        <v>115</v>
      </c>
      <c r="I241" s="5">
        <v>101</v>
      </c>
      <c r="J241" s="5">
        <v>103</v>
      </c>
      <c r="K241" s="5">
        <v>120</v>
      </c>
      <c r="L241" s="5">
        <v>106</v>
      </c>
      <c r="M241" s="5">
        <v>118</v>
      </c>
      <c r="N241" s="5">
        <v>138</v>
      </c>
      <c r="O241" s="5">
        <v>99</v>
      </c>
      <c r="P241" s="5">
        <v>75</v>
      </c>
      <c r="Q241" s="5">
        <v>50</v>
      </c>
      <c r="R241" s="5">
        <v>40</v>
      </c>
      <c r="S241" s="5">
        <v>38</v>
      </c>
      <c r="T241" s="5">
        <v>23</v>
      </c>
      <c r="U241" s="5">
        <v>22</v>
      </c>
      <c r="V241" s="5">
        <v>12</v>
      </c>
      <c r="W241" s="32">
        <v>5</v>
      </c>
      <c r="X241" s="5">
        <v>25</v>
      </c>
      <c r="Y241" s="32">
        <v>2</v>
      </c>
      <c r="Z241" s="72"/>
      <c r="AA241" s="72"/>
    </row>
    <row r="242" spans="1:27" s="6" customFormat="1" ht="18" hidden="1" customHeight="1">
      <c r="A242" s="3"/>
      <c r="B242" s="3" t="s">
        <v>106</v>
      </c>
      <c r="C242" s="3"/>
      <c r="D242" s="3"/>
      <c r="E242" s="5">
        <f>SUM(F242:Y242)</f>
        <v>1134</v>
      </c>
      <c r="F242" s="28">
        <v>75</v>
      </c>
      <c r="G242" s="5">
        <v>91</v>
      </c>
      <c r="H242" s="5">
        <v>90</v>
      </c>
      <c r="I242" s="5">
        <v>67</v>
      </c>
      <c r="J242" s="5">
        <v>89</v>
      </c>
      <c r="K242" s="5">
        <v>124</v>
      </c>
      <c r="L242" s="5">
        <v>92</v>
      </c>
      <c r="M242" s="5">
        <v>99</v>
      </c>
      <c r="N242" s="5">
        <v>88</v>
      </c>
      <c r="O242" s="5">
        <v>73</v>
      </c>
      <c r="P242" s="5">
        <v>64</v>
      </c>
      <c r="Q242" s="5">
        <v>46</v>
      </c>
      <c r="R242" s="5">
        <v>32</v>
      </c>
      <c r="S242" s="5">
        <v>32</v>
      </c>
      <c r="T242" s="5">
        <v>29</v>
      </c>
      <c r="U242" s="5">
        <v>16</v>
      </c>
      <c r="V242" s="5">
        <v>10</v>
      </c>
      <c r="W242" s="32">
        <v>4</v>
      </c>
      <c r="X242" s="5">
        <v>13</v>
      </c>
      <c r="Y242" s="32">
        <v>0</v>
      </c>
      <c r="Z242" s="72"/>
      <c r="AA242" s="72"/>
    </row>
    <row r="243" spans="1:27" s="6" customFormat="1" ht="18" hidden="1" customHeight="1">
      <c r="A243" s="3"/>
      <c r="B243" s="3" t="s">
        <v>105</v>
      </c>
      <c r="C243" s="3"/>
      <c r="D243" s="3"/>
      <c r="E243" s="5">
        <f>SUM(F243:Y243)</f>
        <v>2489</v>
      </c>
      <c r="F243" s="28">
        <v>160</v>
      </c>
      <c r="G243" s="5">
        <v>181</v>
      </c>
      <c r="H243" s="5">
        <v>205</v>
      </c>
      <c r="I243" s="5">
        <v>181</v>
      </c>
      <c r="J243" s="5">
        <v>195</v>
      </c>
      <c r="K243" s="5">
        <v>219</v>
      </c>
      <c r="L243" s="5">
        <v>205</v>
      </c>
      <c r="M243" s="5">
        <v>183</v>
      </c>
      <c r="N243" s="5">
        <v>219</v>
      </c>
      <c r="O243" s="5">
        <v>188</v>
      </c>
      <c r="P243" s="5">
        <v>148</v>
      </c>
      <c r="Q243" s="5">
        <v>89</v>
      </c>
      <c r="R243" s="5">
        <v>91</v>
      </c>
      <c r="S243" s="5">
        <v>72</v>
      </c>
      <c r="T243" s="5">
        <v>54</v>
      </c>
      <c r="U243" s="5">
        <v>32</v>
      </c>
      <c r="V243" s="5">
        <v>20</v>
      </c>
      <c r="W243" s="32">
        <v>22</v>
      </c>
      <c r="X243" s="5">
        <v>22</v>
      </c>
      <c r="Y243" s="32">
        <v>3</v>
      </c>
      <c r="Z243" s="72"/>
      <c r="AA243" s="72"/>
    </row>
    <row r="244" spans="1:27" s="6" customFormat="1" ht="18" hidden="1" customHeight="1">
      <c r="A244" s="3"/>
      <c r="B244" s="3" t="s">
        <v>104</v>
      </c>
      <c r="C244" s="3"/>
      <c r="D244" s="3"/>
      <c r="E244" s="5">
        <f>SUM(F244:Y244)</f>
        <v>1263</v>
      </c>
      <c r="F244" s="28">
        <v>87</v>
      </c>
      <c r="G244" s="5">
        <v>107</v>
      </c>
      <c r="H244" s="5">
        <v>101</v>
      </c>
      <c r="I244" s="5">
        <v>99</v>
      </c>
      <c r="J244" s="5">
        <v>103</v>
      </c>
      <c r="K244" s="5">
        <v>95</v>
      </c>
      <c r="L244" s="5">
        <v>95</v>
      </c>
      <c r="M244" s="5">
        <v>102</v>
      </c>
      <c r="N244" s="5">
        <v>116</v>
      </c>
      <c r="O244" s="5">
        <v>88</v>
      </c>
      <c r="P244" s="5">
        <v>81</v>
      </c>
      <c r="Q244" s="5">
        <v>43</v>
      </c>
      <c r="R244" s="5">
        <v>41</v>
      </c>
      <c r="S244" s="5">
        <v>46</v>
      </c>
      <c r="T244" s="5">
        <v>18</v>
      </c>
      <c r="U244" s="5">
        <v>14</v>
      </c>
      <c r="V244" s="5">
        <v>9</v>
      </c>
      <c r="W244" s="32">
        <v>6</v>
      </c>
      <c r="X244" s="5">
        <v>11</v>
      </c>
      <c r="Y244" s="32">
        <v>1</v>
      </c>
      <c r="Z244" s="72"/>
      <c r="AA244" s="72"/>
    </row>
    <row r="245" spans="1:27" s="6" customFormat="1" ht="18" hidden="1" customHeight="1">
      <c r="A245" s="3"/>
      <c r="B245" s="3" t="s">
        <v>103</v>
      </c>
      <c r="C245" s="3"/>
      <c r="D245" s="3"/>
      <c r="E245" s="5">
        <f>SUM(F245:Y245)</f>
        <v>1446</v>
      </c>
      <c r="F245" s="28">
        <v>85</v>
      </c>
      <c r="G245" s="5">
        <v>97</v>
      </c>
      <c r="H245" s="5">
        <v>88</v>
      </c>
      <c r="I245" s="5">
        <v>111</v>
      </c>
      <c r="J245" s="5">
        <v>109</v>
      </c>
      <c r="K245" s="5">
        <v>128</v>
      </c>
      <c r="L245" s="5">
        <v>101</v>
      </c>
      <c r="M245" s="5">
        <v>114</v>
      </c>
      <c r="N245" s="5">
        <v>125</v>
      </c>
      <c r="O245" s="5">
        <v>122</v>
      </c>
      <c r="P245" s="5">
        <v>101</v>
      </c>
      <c r="Q245" s="5">
        <v>60</v>
      </c>
      <c r="R245" s="5">
        <v>50</v>
      </c>
      <c r="S245" s="5">
        <v>49</v>
      </c>
      <c r="T245" s="5">
        <v>52</v>
      </c>
      <c r="U245" s="5">
        <v>21</v>
      </c>
      <c r="V245" s="5">
        <v>14</v>
      </c>
      <c r="W245" s="32">
        <v>7</v>
      </c>
      <c r="X245" s="5">
        <v>7</v>
      </c>
      <c r="Y245" s="32">
        <v>5</v>
      </c>
      <c r="Z245" s="72"/>
      <c r="AA245" s="72"/>
    </row>
    <row r="246" spans="1:27" s="6" customFormat="1" ht="18" hidden="1" customHeight="1">
      <c r="A246" s="3"/>
      <c r="B246" s="3" t="s">
        <v>102</v>
      </c>
      <c r="C246" s="3"/>
      <c r="D246" s="3"/>
      <c r="E246" s="5">
        <f>SUM(F246:Y246)</f>
        <v>2787</v>
      </c>
      <c r="F246" s="28">
        <v>198</v>
      </c>
      <c r="G246" s="5">
        <v>202</v>
      </c>
      <c r="H246" s="5">
        <v>216</v>
      </c>
      <c r="I246" s="5">
        <v>175</v>
      </c>
      <c r="J246" s="5">
        <v>190</v>
      </c>
      <c r="K246" s="5">
        <v>260</v>
      </c>
      <c r="L246" s="5">
        <v>276</v>
      </c>
      <c r="M246" s="5">
        <v>300</v>
      </c>
      <c r="N246" s="5">
        <v>272</v>
      </c>
      <c r="O246" s="5">
        <v>194</v>
      </c>
      <c r="P246" s="5">
        <v>139</v>
      </c>
      <c r="Q246" s="5">
        <v>97</v>
      </c>
      <c r="R246" s="5">
        <v>77</v>
      </c>
      <c r="S246" s="5">
        <v>72</v>
      </c>
      <c r="T246" s="5">
        <v>36</v>
      </c>
      <c r="U246" s="5">
        <v>32</v>
      </c>
      <c r="V246" s="5">
        <v>13</v>
      </c>
      <c r="W246" s="32">
        <v>10</v>
      </c>
      <c r="X246" s="5">
        <v>24</v>
      </c>
      <c r="Y246" s="32">
        <v>4</v>
      </c>
      <c r="Z246" s="72"/>
      <c r="AA246" s="72"/>
    </row>
    <row r="247" spans="1:27" s="6" customFormat="1" ht="18" hidden="1" customHeight="1">
      <c r="A247" s="3"/>
      <c r="B247" s="3" t="s">
        <v>101</v>
      </c>
      <c r="C247" s="3"/>
      <c r="D247" s="3"/>
      <c r="E247" s="5">
        <f>SUM(F247:Y247)</f>
        <v>1362</v>
      </c>
      <c r="F247" s="28">
        <v>72</v>
      </c>
      <c r="G247" s="5">
        <v>82</v>
      </c>
      <c r="H247" s="5">
        <v>83</v>
      </c>
      <c r="I247" s="5">
        <v>78</v>
      </c>
      <c r="J247" s="5">
        <v>95</v>
      </c>
      <c r="K247" s="5">
        <v>120</v>
      </c>
      <c r="L247" s="5">
        <v>110</v>
      </c>
      <c r="M247" s="5">
        <v>126</v>
      </c>
      <c r="N247" s="5">
        <v>112</v>
      </c>
      <c r="O247" s="5">
        <v>118</v>
      </c>
      <c r="P247" s="5">
        <v>98</v>
      </c>
      <c r="Q247" s="5">
        <v>73</v>
      </c>
      <c r="R247" s="5">
        <v>68</v>
      </c>
      <c r="S247" s="5">
        <v>43</v>
      </c>
      <c r="T247" s="5">
        <v>29</v>
      </c>
      <c r="U247" s="5">
        <v>26</v>
      </c>
      <c r="V247" s="5">
        <v>11</v>
      </c>
      <c r="W247" s="32">
        <v>10</v>
      </c>
      <c r="X247" s="5">
        <v>6</v>
      </c>
      <c r="Y247" s="32">
        <v>2</v>
      </c>
      <c r="Z247" s="72"/>
      <c r="AA247" s="72"/>
    </row>
    <row r="248" spans="1:27" s="6" customFormat="1" ht="18" hidden="1" customHeight="1">
      <c r="A248" s="3"/>
      <c r="B248" s="3" t="s">
        <v>100</v>
      </c>
      <c r="C248" s="3"/>
      <c r="D248" s="3"/>
      <c r="E248" s="5">
        <f>SUM(F248:Y248)</f>
        <v>1403</v>
      </c>
      <c r="F248" s="28">
        <v>86</v>
      </c>
      <c r="G248" s="5">
        <v>98</v>
      </c>
      <c r="H248" s="5">
        <v>101</v>
      </c>
      <c r="I248" s="5">
        <v>86</v>
      </c>
      <c r="J248" s="5">
        <v>109</v>
      </c>
      <c r="K248" s="5">
        <v>117</v>
      </c>
      <c r="L248" s="5">
        <v>101</v>
      </c>
      <c r="M248" s="5">
        <v>120</v>
      </c>
      <c r="N248" s="5">
        <v>129</v>
      </c>
      <c r="O248" s="5">
        <v>109</v>
      </c>
      <c r="P248" s="5">
        <v>80</v>
      </c>
      <c r="Q248" s="5">
        <v>63</v>
      </c>
      <c r="R248" s="5">
        <v>60</v>
      </c>
      <c r="S248" s="5">
        <v>51</v>
      </c>
      <c r="T248" s="5">
        <v>34</v>
      </c>
      <c r="U248" s="5">
        <v>18</v>
      </c>
      <c r="V248" s="5">
        <v>12</v>
      </c>
      <c r="W248" s="32">
        <v>9</v>
      </c>
      <c r="X248" s="5">
        <v>13</v>
      </c>
      <c r="Y248" s="32">
        <v>7</v>
      </c>
      <c r="Z248" s="72"/>
      <c r="AA248" s="72"/>
    </row>
    <row r="249" spans="1:27" s="26" customFormat="1" ht="30" customHeight="1">
      <c r="A249" s="25" t="s">
        <v>18</v>
      </c>
      <c r="B249" s="25"/>
      <c r="C249" s="25"/>
      <c r="D249" s="25"/>
      <c r="E249" s="24">
        <f>SUM(E251:E253)</f>
        <v>54633</v>
      </c>
      <c r="F249" s="24">
        <f>SUM(F251:F253)</f>
        <v>2972</v>
      </c>
      <c r="G249" s="24">
        <f>SUM(G251:G253)</f>
        <v>3242</v>
      </c>
      <c r="H249" s="24">
        <f>SUM(H251:H253)</f>
        <v>3702</v>
      </c>
      <c r="I249" s="24">
        <f>SUM(I251:I253)</f>
        <v>3383</v>
      </c>
      <c r="J249" s="24">
        <f>SUM(J251:J253)</f>
        <v>3776</v>
      </c>
      <c r="K249" s="24">
        <f>SUM(K251:K253)</f>
        <v>4529</v>
      </c>
      <c r="L249" s="24">
        <f>SUM(L251:L253)</f>
        <v>4619</v>
      </c>
      <c r="M249" s="24">
        <f>SUM(M251:M253)</f>
        <v>4983</v>
      </c>
      <c r="N249" s="24">
        <f>SUM(N251:N253)</f>
        <v>4991</v>
      </c>
      <c r="O249" s="24">
        <f>SUM(O251:O253)</f>
        <v>4286</v>
      </c>
      <c r="P249" s="24">
        <f>SUM(P251:P253)</f>
        <v>3576</v>
      </c>
      <c r="Q249" s="24">
        <f>SUM(Q251:Q253)</f>
        <v>2750</v>
      </c>
      <c r="R249" s="24">
        <f>SUM(R251:R253)</f>
        <v>1953</v>
      </c>
      <c r="S249" s="24">
        <f>SUM(S251:S253)</f>
        <v>1767</v>
      </c>
      <c r="T249" s="24">
        <f>SUM(T251:T253)</f>
        <v>1475</v>
      </c>
      <c r="U249" s="24">
        <f>SUM(U251:U253)</f>
        <v>990</v>
      </c>
      <c r="V249" s="24">
        <f>SUM(V251:V253)</f>
        <v>595</v>
      </c>
      <c r="W249" s="24">
        <f>SUM(W251:W253)</f>
        <v>506</v>
      </c>
      <c r="X249" s="24">
        <f>SUM(X251:X253)</f>
        <v>486</v>
      </c>
      <c r="Y249" s="24">
        <f>SUM(Y251:Y253)</f>
        <v>52</v>
      </c>
      <c r="Z249" s="81" t="s">
        <v>17</v>
      </c>
      <c r="AA249" s="81"/>
    </row>
    <row r="250" spans="1:27" s="26" customFormat="1" ht="21" hidden="1" customHeight="1">
      <c r="A250" s="25" t="s">
        <v>16</v>
      </c>
      <c r="B250" s="25"/>
      <c r="C250" s="25"/>
      <c r="D250" s="25"/>
      <c r="E250" s="34">
        <f>SUM(E251:E252)</f>
        <v>5541</v>
      </c>
      <c r="F250" s="34">
        <f>SUM(F251:F252)</f>
        <v>258</v>
      </c>
      <c r="G250" s="34">
        <f>SUM(G251:G252)</f>
        <v>297</v>
      </c>
      <c r="H250" s="34">
        <f>SUM(H251:H252)</f>
        <v>334</v>
      </c>
      <c r="I250" s="34">
        <f>SUM(I251:I252)</f>
        <v>298</v>
      </c>
      <c r="J250" s="34">
        <f>SUM(J251:J252)</f>
        <v>370</v>
      </c>
      <c r="K250" s="34">
        <f>SUM(K251:K252)</f>
        <v>456</v>
      </c>
      <c r="L250" s="34">
        <f>SUM(L251:L252)</f>
        <v>446</v>
      </c>
      <c r="M250" s="34">
        <f>SUM(M251:M252)</f>
        <v>464</v>
      </c>
      <c r="N250" s="34">
        <f>SUM(N251:N252)</f>
        <v>474</v>
      </c>
      <c r="O250" s="34">
        <f>SUM(O251:O252)</f>
        <v>460</v>
      </c>
      <c r="P250" s="34">
        <f>SUM(P251:P252)</f>
        <v>423</v>
      </c>
      <c r="Q250" s="34">
        <f>SUM(Q251:Q252)</f>
        <v>348</v>
      </c>
      <c r="R250" s="34">
        <f>SUM(R251:R252)</f>
        <v>263</v>
      </c>
      <c r="S250" s="34">
        <f>SUM(S251:S252)</f>
        <v>202</v>
      </c>
      <c r="T250" s="34">
        <f>SUM(T251:T252)</f>
        <v>157</v>
      </c>
      <c r="U250" s="34">
        <f>SUM(U251:U252)</f>
        <v>101</v>
      </c>
      <c r="V250" s="34">
        <f>SUM(V251:V252)</f>
        <v>49</v>
      </c>
      <c r="W250" s="34">
        <f>SUM(W251:W252)</f>
        <v>43</v>
      </c>
      <c r="X250" s="34">
        <f>SUM(X251:X252)</f>
        <v>85</v>
      </c>
      <c r="Y250" s="34">
        <f>SUM(Y251:Y252)</f>
        <v>13</v>
      </c>
      <c r="Z250" s="75"/>
      <c r="AA250" s="75"/>
    </row>
    <row r="251" spans="1:27" s="6" customFormat="1" ht="21" customHeight="1">
      <c r="A251" s="3"/>
      <c r="B251" s="3" t="s">
        <v>126</v>
      </c>
      <c r="C251" s="3"/>
      <c r="D251" s="3"/>
      <c r="E251" s="5">
        <f>SUM(F251:Y251)</f>
        <v>4447</v>
      </c>
      <c r="F251" s="23">
        <v>200</v>
      </c>
      <c r="G251" s="23">
        <v>236</v>
      </c>
      <c r="H251" s="23">
        <v>268</v>
      </c>
      <c r="I251" s="23">
        <v>235</v>
      </c>
      <c r="J251" s="23">
        <v>280</v>
      </c>
      <c r="K251" s="23">
        <v>373</v>
      </c>
      <c r="L251" s="23">
        <v>368</v>
      </c>
      <c r="M251" s="23">
        <v>400</v>
      </c>
      <c r="N251" s="23">
        <v>381</v>
      </c>
      <c r="O251" s="23">
        <v>369</v>
      </c>
      <c r="P251" s="23">
        <v>347</v>
      </c>
      <c r="Q251" s="23">
        <v>290</v>
      </c>
      <c r="R251" s="23">
        <v>218</v>
      </c>
      <c r="S251" s="23">
        <v>167</v>
      </c>
      <c r="T251" s="23">
        <v>117</v>
      </c>
      <c r="U251" s="23">
        <v>78</v>
      </c>
      <c r="V251" s="23">
        <v>40</v>
      </c>
      <c r="W251" s="23">
        <v>34</v>
      </c>
      <c r="X251" s="23">
        <v>37</v>
      </c>
      <c r="Y251" s="23">
        <v>9</v>
      </c>
      <c r="Z251" s="80"/>
      <c r="AA251" s="72" t="s">
        <v>125</v>
      </c>
    </row>
    <row r="252" spans="1:27" s="6" customFormat="1" ht="21" customHeight="1">
      <c r="A252" s="3"/>
      <c r="B252" s="3" t="s">
        <v>124</v>
      </c>
      <c r="C252" s="3"/>
      <c r="D252" s="3"/>
      <c r="E252" s="5">
        <f>SUM(F252:Y252)</f>
        <v>1094</v>
      </c>
      <c r="F252" s="23">
        <v>58</v>
      </c>
      <c r="G252" s="23">
        <v>61</v>
      </c>
      <c r="H252" s="23">
        <v>66</v>
      </c>
      <c r="I252" s="23">
        <v>63</v>
      </c>
      <c r="J252" s="23">
        <v>90</v>
      </c>
      <c r="K252" s="23">
        <v>83</v>
      </c>
      <c r="L252" s="23">
        <v>78</v>
      </c>
      <c r="M252" s="23">
        <v>64</v>
      </c>
      <c r="N252" s="23">
        <v>93</v>
      </c>
      <c r="O252" s="23">
        <v>91</v>
      </c>
      <c r="P252" s="23">
        <v>76</v>
      </c>
      <c r="Q252" s="23">
        <v>58</v>
      </c>
      <c r="R252" s="23">
        <v>45</v>
      </c>
      <c r="S252" s="23">
        <v>35</v>
      </c>
      <c r="T252" s="23">
        <v>40</v>
      </c>
      <c r="U252" s="23">
        <v>23</v>
      </c>
      <c r="V252" s="23">
        <v>9</v>
      </c>
      <c r="W252" s="23">
        <v>9</v>
      </c>
      <c r="X252" s="23">
        <v>48</v>
      </c>
      <c r="Y252" s="23">
        <v>4</v>
      </c>
      <c r="Z252" s="80"/>
      <c r="AA252" s="72" t="s">
        <v>123</v>
      </c>
    </row>
    <row r="253" spans="1:27" s="6" customFormat="1" ht="21" customHeight="1">
      <c r="B253" s="4" t="s">
        <v>13</v>
      </c>
      <c r="C253" s="20"/>
      <c r="D253" s="20"/>
      <c r="E253" s="28">
        <f>SUM(F253:Y253)</f>
        <v>49092</v>
      </c>
      <c r="F253" s="28">
        <v>2714</v>
      </c>
      <c r="G253" s="28">
        <v>2945</v>
      </c>
      <c r="H253" s="28">
        <v>3368</v>
      </c>
      <c r="I253" s="28">
        <v>3085</v>
      </c>
      <c r="J253" s="28">
        <v>3406</v>
      </c>
      <c r="K253" s="28">
        <v>4073</v>
      </c>
      <c r="L253" s="28">
        <v>4173</v>
      </c>
      <c r="M253" s="28">
        <v>4519</v>
      </c>
      <c r="N253" s="28">
        <v>4517</v>
      </c>
      <c r="O253" s="28">
        <v>3826</v>
      </c>
      <c r="P253" s="28">
        <v>3153</v>
      </c>
      <c r="Q253" s="28">
        <v>2402</v>
      </c>
      <c r="R253" s="28">
        <v>1690</v>
      </c>
      <c r="S253" s="28">
        <v>1565</v>
      </c>
      <c r="T253" s="28">
        <v>1318</v>
      </c>
      <c r="U253" s="28">
        <v>889</v>
      </c>
      <c r="V253" s="28">
        <v>546</v>
      </c>
      <c r="W253" s="28">
        <v>463</v>
      </c>
      <c r="X253" s="28">
        <v>401</v>
      </c>
      <c r="Y253" s="28">
        <v>39</v>
      </c>
      <c r="Z253" s="80"/>
      <c r="AA253" s="27" t="s">
        <v>12</v>
      </c>
    </row>
    <row r="254" spans="1:27" s="26" customFormat="1" ht="18" hidden="1" customHeight="1">
      <c r="A254" s="30"/>
      <c r="B254" s="4" t="s">
        <v>122</v>
      </c>
      <c r="C254" s="30"/>
      <c r="D254" s="30"/>
      <c r="E254" s="5">
        <f>SUM(F254:Y254)</f>
        <v>1616</v>
      </c>
      <c r="F254" s="28">
        <v>91</v>
      </c>
      <c r="G254" s="28">
        <v>132</v>
      </c>
      <c r="H254" s="28">
        <v>104</v>
      </c>
      <c r="I254" s="28">
        <v>103</v>
      </c>
      <c r="J254" s="28">
        <v>122</v>
      </c>
      <c r="K254" s="28">
        <v>140</v>
      </c>
      <c r="L254" s="28">
        <v>132</v>
      </c>
      <c r="M254" s="28">
        <v>102</v>
      </c>
      <c r="N254" s="28">
        <v>129</v>
      </c>
      <c r="O254" s="28">
        <v>128</v>
      </c>
      <c r="P254" s="28">
        <v>108</v>
      </c>
      <c r="Q254" s="28">
        <v>64</v>
      </c>
      <c r="R254" s="28">
        <v>47</v>
      </c>
      <c r="S254" s="28">
        <v>48</v>
      </c>
      <c r="T254" s="28">
        <v>31</v>
      </c>
      <c r="U254" s="28">
        <v>29</v>
      </c>
      <c r="V254" s="28">
        <v>13</v>
      </c>
      <c r="W254" s="28">
        <v>3</v>
      </c>
      <c r="X254" s="28">
        <v>89</v>
      </c>
      <c r="Y254" s="28">
        <v>1</v>
      </c>
      <c r="Z254" s="75"/>
      <c r="AA254" s="75"/>
    </row>
    <row r="255" spans="1:27" s="6" customFormat="1" ht="18" hidden="1" customHeight="1">
      <c r="A255" s="3"/>
      <c r="B255" s="3" t="s">
        <v>121</v>
      </c>
      <c r="C255" s="3"/>
      <c r="D255" s="3"/>
      <c r="E255" s="5">
        <f>SUM(F255:Y255)</f>
        <v>553</v>
      </c>
      <c r="F255" s="28">
        <v>19</v>
      </c>
      <c r="G255" s="5">
        <v>34</v>
      </c>
      <c r="H255" s="5">
        <v>38</v>
      </c>
      <c r="I255" s="5">
        <v>37</v>
      </c>
      <c r="J255" s="5">
        <v>42</v>
      </c>
      <c r="K255" s="5">
        <v>45</v>
      </c>
      <c r="L255" s="5">
        <v>55</v>
      </c>
      <c r="M255" s="5">
        <v>50</v>
      </c>
      <c r="N255" s="5">
        <v>47</v>
      </c>
      <c r="O255" s="5">
        <v>51</v>
      </c>
      <c r="P255" s="5">
        <v>42</v>
      </c>
      <c r="Q255" s="5">
        <v>20</v>
      </c>
      <c r="R255" s="5">
        <v>21</v>
      </c>
      <c r="S255" s="5">
        <v>19</v>
      </c>
      <c r="T255" s="5">
        <v>13</v>
      </c>
      <c r="U255" s="5">
        <v>5</v>
      </c>
      <c r="V255" s="5">
        <v>4</v>
      </c>
      <c r="W255" s="32">
        <v>8</v>
      </c>
      <c r="X255" s="5">
        <v>3</v>
      </c>
      <c r="Y255" s="32">
        <v>0</v>
      </c>
      <c r="Z255" s="72"/>
      <c r="AA255" s="72"/>
    </row>
    <row r="256" spans="1:27" s="6" customFormat="1" ht="18" hidden="1" customHeight="1">
      <c r="A256" s="3"/>
      <c r="B256" s="3" t="s">
        <v>120</v>
      </c>
      <c r="C256" s="3"/>
      <c r="D256" s="3"/>
      <c r="E256" s="5">
        <f>SUM(F256:Y256)</f>
        <v>1082</v>
      </c>
      <c r="F256" s="28">
        <v>62</v>
      </c>
      <c r="G256" s="5">
        <v>73</v>
      </c>
      <c r="H256" s="5">
        <v>96</v>
      </c>
      <c r="I256" s="5">
        <v>74</v>
      </c>
      <c r="J256" s="5">
        <v>83</v>
      </c>
      <c r="K256" s="5">
        <v>90</v>
      </c>
      <c r="L256" s="5">
        <v>98</v>
      </c>
      <c r="M256" s="5">
        <v>85</v>
      </c>
      <c r="N256" s="5">
        <v>84</v>
      </c>
      <c r="O256" s="5">
        <v>84</v>
      </c>
      <c r="P256" s="5">
        <v>69</v>
      </c>
      <c r="Q256" s="5">
        <v>44</v>
      </c>
      <c r="R256" s="5">
        <v>32</v>
      </c>
      <c r="S256" s="5">
        <v>35</v>
      </c>
      <c r="T256" s="5">
        <v>23</v>
      </c>
      <c r="U256" s="5">
        <v>15</v>
      </c>
      <c r="V256" s="5">
        <v>8</v>
      </c>
      <c r="W256" s="32">
        <v>7</v>
      </c>
      <c r="X256" s="5">
        <v>14</v>
      </c>
      <c r="Y256" s="32">
        <v>6</v>
      </c>
      <c r="Z256" s="72"/>
      <c r="AA256" s="72"/>
    </row>
    <row r="257" spans="1:27" s="6" customFormat="1" ht="18" hidden="1" customHeight="1">
      <c r="A257" s="3"/>
      <c r="B257" s="3" t="s">
        <v>119</v>
      </c>
      <c r="C257" s="3"/>
      <c r="D257" s="3"/>
      <c r="E257" s="5">
        <f>SUM(F257:Y257)</f>
        <v>2575</v>
      </c>
      <c r="F257" s="28">
        <v>168</v>
      </c>
      <c r="G257" s="5">
        <v>185</v>
      </c>
      <c r="H257" s="5">
        <v>177</v>
      </c>
      <c r="I257" s="5">
        <v>152</v>
      </c>
      <c r="J257" s="5">
        <v>172</v>
      </c>
      <c r="K257" s="5">
        <v>214</v>
      </c>
      <c r="L257" s="5">
        <v>252</v>
      </c>
      <c r="M257" s="5">
        <v>279</v>
      </c>
      <c r="N257" s="5">
        <v>261</v>
      </c>
      <c r="O257" s="5">
        <v>217</v>
      </c>
      <c r="P257" s="5">
        <v>143</v>
      </c>
      <c r="Q257" s="5">
        <v>118</v>
      </c>
      <c r="R257" s="5">
        <v>65</v>
      </c>
      <c r="S257" s="5">
        <v>60</v>
      </c>
      <c r="T257" s="5">
        <v>36</v>
      </c>
      <c r="U257" s="5">
        <v>28</v>
      </c>
      <c r="V257" s="5">
        <v>13</v>
      </c>
      <c r="W257" s="32">
        <v>14</v>
      </c>
      <c r="X257" s="5">
        <v>17</v>
      </c>
      <c r="Y257" s="32">
        <v>4</v>
      </c>
      <c r="Z257" s="72"/>
      <c r="AA257" s="72"/>
    </row>
    <row r="258" spans="1:27" s="6" customFormat="1" ht="18" hidden="1" customHeight="1">
      <c r="A258" s="3"/>
      <c r="B258" s="3" t="s">
        <v>118</v>
      </c>
      <c r="C258" s="3"/>
      <c r="D258" s="3"/>
      <c r="E258" s="5">
        <f>SUM(F258:Y258)</f>
        <v>1629</v>
      </c>
      <c r="F258" s="28">
        <v>99</v>
      </c>
      <c r="G258" s="5">
        <v>114</v>
      </c>
      <c r="H258" s="5">
        <v>118</v>
      </c>
      <c r="I258" s="5">
        <v>95</v>
      </c>
      <c r="J258" s="5">
        <v>128</v>
      </c>
      <c r="K258" s="5">
        <v>127</v>
      </c>
      <c r="L258" s="5">
        <v>150</v>
      </c>
      <c r="M258" s="5">
        <v>162</v>
      </c>
      <c r="N258" s="5">
        <v>144</v>
      </c>
      <c r="O258" s="5">
        <v>109</v>
      </c>
      <c r="P258" s="5">
        <v>88</v>
      </c>
      <c r="Q258" s="5">
        <v>68</v>
      </c>
      <c r="R258" s="5">
        <v>59</v>
      </c>
      <c r="S258" s="5">
        <v>58</v>
      </c>
      <c r="T258" s="5">
        <v>46</v>
      </c>
      <c r="U258" s="5">
        <v>28</v>
      </c>
      <c r="V258" s="5">
        <v>11</v>
      </c>
      <c r="W258" s="32">
        <v>12</v>
      </c>
      <c r="X258" s="5">
        <v>12</v>
      </c>
      <c r="Y258" s="32">
        <v>1</v>
      </c>
      <c r="Z258" s="72"/>
      <c r="AA258" s="72"/>
    </row>
    <row r="259" spans="1:27" s="6" customFormat="1" ht="18" hidden="1" customHeight="1">
      <c r="A259" s="3"/>
      <c r="B259" s="3" t="s">
        <v>117</v>
      </c>
      <c r="C259" s="3"/>
      <c r="D259" s="3"/>
      <c r="E259" s="5">
        <f>SUM(F259:Y259)</f>
        <v>2051</v>
      </c>
      <c r="F259" s="28">
        <v>115</v>
      </c>
      <c r="G259" s="5">
        <v>139</v>
      </c>
      <c r="H259" s="5">
        <v>160</v>
      </c>
      <c r="I259" s="5">
        <v>130</v>
      </c>
      <c r="J259" s="5">
        <v>132</v>
      </c>
      <c r="K259" s="5">
        <v>168</v>
      </c>
      <c r="L259" s="5">
        <v>170</v>
      </c>
      <c r="M259" s="5">
        <v>197</v>
      </c>
      <c r="N259" s="5">
        <v>207</v>
      </c>
      <c r="O259" s="5">
        <v>155</v>
      </c>
      <c r="P259" s="5">
        <v>113</v>
      </c>
      <c r="Q259" s="5">
        <v>92</v>
      </c>
      <c r="R259" s="5">
        <v>59</v>
      </c>
      <c r="S259" s="5">
        <v>76</v>
      </c>
      <c r="T259" s="5">
        <v>45</v>
      </c>
      <c r="U259" s="5">
        <v>43</v>
      </c>
      <c r="V259" s="5">
        <v>19</v>
      </c>
      <c r="W259" s="32">
        <v>26</v>
      </c>
      <c r="X259" s="5">
        <v>4</v>
      </c>
      <c r="Y259" s="32">
        <v>1</v>
      </c>
      <c r="Z259" s="72"/>
      <c r="AA259" s="72"/>
    </row>
    <row r="260" spans="1:27" s="6" customFormat="1" ht="18" hidden="1" customHeight="1">
      <c r="A260" s="3"/>
      <c r="B260" s="3" t="s">
        <v>116</v>
      </c>
      <c r="C260" s="3"/>
      <c r="D260" s="3"/>
      <c r="E260" s="5">
        <f>SUM(F260:Y260)</f>
        <v>3453</v>
      </c>
      <c r="F260" s="28">
        <v>179</v>
      </c>
      <c r="G260" s="5">
        <v>244</v>
      </c>
      <c r="H260" s="5">
        <v>208</v>
      </c>
      <c r="I260" s="5">
        <v>190</v>
      </c>
      <c r="J260" s="5">
        <v>273</v>
      </c>
      <c r="K260" s="5">
        <v>315</v>
      </c>
      <c r="L260" s="5">
        <v>307</v>
      </c>
      <c r="M260" s="5">
        <v>325</v>
      </c>
      <c r="N260" s="5">
        <v>335</v>
      </c>
      <c r="O260" s="5">
        <v>279</v>
      </c>
      <c r="P260" s="5">
        <v>242</v>
      </c>
      <c r="Q260" s="5">
        <v>129</v>
      </c>
      <c r="R260" s="5">
        <v>93</v>
      </c>
      <c r="S260" s="5">
        <v>106</v>
      </c>
      <c r="T260" s="5">
        <v>65</v>
      </c>
      <c r="U260" s="5">
        <v>52</v>
      </c>
      <c r="V260" s="5">
        <v>36</v>
      </c>
      <c r="W260" s="32">
        <v>14</v>
      </c>
      <c r="X260" s="5">
        <v>60</v>
      </c>
      <c r="Y260" s="32">
        <v>1</v>
      </c>
      <c r="Z260" s="72"/>
      <c r="AA260" s="72"/>
    </row>
    <row r="261" spans="1:27" s="6" customFormat="1" ht="18" hidden="1" customHeight="1">
      <c r="A261" s="3"/>
      <c r="B261" s="3" t="s">
        <v>115</v>
      </c>
      <c r="C261" s="3"/>
      <c r="D261" s="3"/>
      <c r="E261" s="5">
        <f>SUM(F261:Y261)</f>
        <v>1858</v>
      </c>
      <c r="F261" s="28">
        <v>104</v>
      </c>
      <c r="G261" s="5">
        <v>152</v>
      </c>
      <c r="H261" s="5">
        <v>117</v>
      </c>
      <c r="I261" s="5">
        <v>124</v>
      </c>
      <c r="J261" s="5">
        <v>137</v>
      </c>
      <c r="K261" s="5">
        <v>157</v>
      </c>
      <c r="L261" s="5">
        <v>159</v>
      </c>
      <c r="M261" s="5">
        <v>186</v>
      </c>
      <c r="N261" s="5">
        <v>167</v>
      </c>
      <c r="O261" s="5">
        <v>145</v>
      </c>
      <c r="P261" s="5">
        <v>87</v>
      </c>
      <c r="Q261" s="5">
        <v>85</v>
      </c>
      <c r="R261" s="5">
        <v>61</v>
      </c>
      <c r="S261" s="5">
        <v>57</v>
      </c>
      <c r="T261" s="5">
        <v>41</v>
      </c>
      <c r="U261" s="5">
        <v>25</v>
      </c>
      <c r="V261" s="5">
        <v>22</v>
      </c>
      <c r="W261" s="32">
        <v>16</v>
      </c>
      <c r="X261" s="5">
        <v>16</v>
      </c>
      <c r="Y261" s="32">
        <v>0</v>
      </c>
      <c r="Z261" s="72"/>
      <c r="AA261" s="72"/>
    </row>
    <row r="262" spans="1:27" s="6" customFormat="1" ht="18" hidden="1" customHeight="1">
      <c r="A262" s="3"/>
      <c r="B262" s="3" t="s">
        <v>114</v>
      </c>
      <c r="C262" s="3"/>
      <c r="D262" s="3"/>
      <c r="E262" s="5">
        <f>SUM(F262:Y262)</f>
        <v>1936</v>
      </c>
      <c r="F262" s="28">
        <v>97</v>
      </c>
      <c r="G262" s="5">
        <v>135</v>
      </c>
      <c r="H262" s="5">
        <v>143</v>
      </c>
      <c r="I262" s="5">
        <v>131</v>
      </c>
      <c r="J262" s="5">
        <v>157</v>
      </c>
      <c r="K262" s="5">
        <v>159</v>
      </c>
      <c r="L262" s="5">
        <v>155</v>
      </c>
      <c r="M262" s="5">
        <v>173</v>
      </c>
      <c r="N262" s="5">
        <v>180</v>
      </c>
      <c r="O262" s="5">
        <v>158</v>
      </c>
      <c r="P262" s="5">
        <v>115</v>
      </c>
      <c r="Q262" s="5">
        <v>99</v>
      </c>
      <c r="R262" s="5">
        <v>44</v>
      </c>
      <c r="S262" s="5">
        <v>64</v>
      </c>
      <c r="T262" s="5">
        <v>39</v>
      </c>
      <c r="U262" s="5">
        <v>35</v>
      </c>
      <c r="V262" s="5">
        <v>18</v>
      </c>
      <c r="W262" s="32">
        <v>24</v>
      </c>
      <c r="X262" s="5">
        <v>10</v>
      </c>
      <c r="Y262" s="32">
        <v>0</v>
      </c>
      <c r="Z262" s="72"/>
      <c r="AA262" s="72"/>
    </row>
    <row r="263" spans="1:27" s="6" customFormat="1" ht="18" hidden="1" customHeight="1">
      <c r="A263" s="3"/>
      <c r="B263" s="3" t="s">
        <v>85</v>
      </c>
      <c r="C263" s="3"/>
      <c r="D263" s="3"/>
      <c r="E263" s="5">
        <f>SUM(F263:Y263)</f>
        <v>2395</v>
      </c>
      <c r="F263" s="28">
        <v>153</v>
      </c>
      <c r="G263" s="5">
        <v>175</v>
      </c>
      <c r="H263" s="5">
        <v>165</v>
      </c>
      <c r="I263" s="5">
        <v>147</v>
      </c>
      <c r="J263" s="5">
        <v>175</v>
      </c>
      <c r="K263" s="5">
        <v>201</v>
      </c>
      <c r="L263" s="5">
        <v>235</v>
      </c>
      <c r="M263" s="5">
        <v>218</v>
      </c>
      <c r="N263" s="5">
        <v>185</v>
      </c>
      <c r="O263" s="5">
        <v>140</v>
      </c>
      <c r="P263" s="5">
        <v>120</v>
      </c>
      <c r="Q263" s="5">
        <v>123</v>
      </c>
      <c r="R263" s="5">
        <v>96</v>
      </c>
      <c r="S263" s="5">
        <v>91</v>
      </c>
      <c r="T263" s="5">
        <v>65</v>
      </c>
      <c r="U263" s="5">
        <v>50</v>
      </c>
      <c r="V263" s="5">
        <v>24</v>
      </c>
      <c r="W263" s="32">
        <v>23</v>
      </c>
      <c r="X263" s="5">
        <v>9</v>
      </c>
      <c r="Y263" s="32">
        <v>0</v>
      </c>
      <c r="Z263" s="72"/>
      <c r="AA263" s="72"/>
    </row>
    <row r="264" spans="1:27" s="6" customFormat="1" ht="18" hidden="1" customHeight="1">
      <c r="A264" s="3"/>
      <c r="B264" s="3" t="s">
        <v>113</v>
      </c>
      <c r="C264" s="3"/>
      <c r="D264" s="3"/>
      <c r="E264" s="5">
        <f>SUM(F264:Y264)</f>
        <v>2362</v>
      </c>
      <c r="F264" s="28">
        <v>143</v>
      </c>
      <c r="G264" s="5">
        <v>165</v>
      </c>
      <c r="H264" s="5">
        <v>168</v>
      </c>
      <c r="I264" s="5">
        <v>155</v>
      </c>
      <c r="J264" s="5">
        <v>191</v>
      </c>
      <c r="K264" s="5">
        <v>179</v>
      </c>
      <c r="L264" s="5">
        <v>193</v>
      </c>
      <c r="M264" s="5">
        <v>226</v>
      </c>
      <c r="N264" s="5">
        <v>203</v>
      </c>
      <c r="O264" s="5">
        <v>163</v>
      </c>
      <c r="P264" s="5">
        <v>126</v>
      </c>
      <c r="Q264" s="5">
        <v>106</v>
      </c>
      <c r="R264" s="5">
        <v>91</v>
      </c>
      <c r="S264" s="5">
        <v>95</v>
      </c>
      <c r="T264" s="5">
        <v>55</v>
      </c>
      <c r="U264" s="5">
        <v>36</v>
      </c>
      <c r="V264" s="5">
        <v>25</v>
      </c>
      <c r="W264" s="32">
        <v>28</v>
      </c>
      <c r="X264" s="5">
        <v>14</v>
      </c>
      <c r="Y264" s="32">
        <v>0</v>
      </c>
      <c r="Z264" s="72"/>
      <c r="AA264" s="72"/>
    </row>
    <row r="265" spans="1:27" s="6" customFormat="1" ht="18" hidden="1" customHeight="1">
      <c r="A265" s="3"/>
      <c r="B265" s="3" t="s">
        <v>112</v>
      </c>
      <c r="C265" s="3"/>
      <c r="D265" s="3"/>
      <c r="E265" s="5">
        <f>SUM(F265:Y265)</f>
        <v>3588</v>
      </c>
      <c r="F265" s="28">
        <v>200</v>
      </c>
      <c r="G265" s="5">
        <v>237</v>
      </c>
      <c r="H265" s="5">
        <v>277</v>
      </c>
      <c r="I265" s="5">
        <v>203</v>
      </c>
      <c r="J265" s="5">
        <v>288</v>
      </c>
      <c r="K265" s="5">
        <v>314</v>
      </c>
      <c r="L265" s="5">
        <v>317</v>
      </c>
      <c r="M265" s="5">
        <v>360</v>
      </c>
      <c r="N265" s="5">
        <v>335</v>
      </c>
      <c r="O265" s="5">
        <v>264</v>
      </c>
      <c r="P265" s="5">
        <v>213</v>
      </c>
      <c r="Q265" s="5">
        <v>142</v>
      </c>
      <c r="R265" s="5">
        <v>109</v>
      </c>
      <c r="S265" s="5">
        <v>127</v>
      </c>
      <c r="T265" s="5">
        <v>70</v>
      </c>
      <c r="U265" s="5">
        <v>61</v>
      </c>
      <c r="V265" s="5">
        <v>29</v>
      </c>
      <c r="W265" s="32">
        <v>26</v>
      </c>
      <c r="X265" s="5">
        <v>12</v>
      </c>
      <c r="Y265" s="32">
        <v>4</v>
      </c>
      <c r="Z265" s="72"/>
      <c r="AA265" s="72"/>
    </row>
    <row r="266" spans="1:27" s="6" customFormat="1" ht="18" hidden="1" customHeight="1">
      <c r="A266" s="3"/>
      <c r="B266" s="3" t="s">
        <v>111</v>
      </c>
      <c r="C266" s="3"/>
      <c r="D266" s="3"/>
      <c r="E266" s="5">
        <f>SUM(F266:Y266)</f>
        <v>3490</v>
      </c>
      <c r="F266" s="28">
        <v>222</v>
      </c>
      <c r="G266" s="5">
        <v>251</v>
      </c>
      <c r="H266" s="5">
        <v>269</v>
      </c>
      <c r="I266" s="5">
        <v>223</v>
      </c>
      <c r="J266" s="5">
        <v>296</v>
      </c>
      <c r="K266" s="5">
        <v>306</v>
      </c>
      <c r="L266" s="5">
        <v>303</v>
      </c>
      <c r="M266" s="5">
        <v>326</v>
      </c>
      <c r="N266" s="5">
        <v>303</v>
      </c>
      <c r="O266" s="5">
        <v>227</v>
      </c>
      <c r="P266" s="5">
        <v>186</v>
      </c>
      <c r="Q266" s="5">
        <v>144</v>
      </c>
      <c r="R266" s="5">
        <v>99</v>
      </c>
      <c r="S266" s="5">
        <v>120</v>
      </c>
      <c r="T266" s="5">
        <v>70</v>
      </c>
      <c r="U266" s="5">
        <v>60</v>
      </c>
      <c r="V266" s="5">
        <v>39</v>
      </c>
      <c r="W266" s="32">
        <v>26</v>
      </c>
      <c r="X266" s="5">
        <v>19</v>
      </c>
      <c r="Y266" s="32">
        <v>1</v>
      </c>
      <c r="Z266" s="72"/>
      <c r="AA266" s="72"/>
    </row>
    <row r="267" spans="1:27" s="6" customFormat="1" ht="18" hidden="1" customHeight="1">
      <c r="A267" s="3"/>
      <c r="B267" s="3" t="s">
        <v>110</v>
      </c>
      <c r="C267" s="3"/>
      <c r="D267" s="3"/>
      <c r="E267" s="5">
        <f>SUM(F267:Y267)</f>
        <v>1930</v>
      </c>
      <c r="F267" s="28">
        <v>121</v>
      </c>
      <c r="G267" s="5">
        <v>134</v>
      </c>
      <c r="H267" s="5">
        <v>125</v>
      </c>
      <c r="I267" s="5">
        <v>157</v>
      </c>
      <c r="J267" s="5">
        <v>160</v>
      </c>
      <c r="K267" s="5">
        <v>148</v>
      </c>
      <c r="L267" s="5">
        <v>154</v>
      </c>
      <c r="M267" s="5">
        <v>177</v>
      </c>
      <c r="N267" s="5">
        <v>169</v>
      </c>
      <c r="O267" s="5">
        <v>140</v>
      </c>
      <c r="P267" s="5">
        <v>108</v>
      </c>
      <c r="Q267" s="5">
        <v>64</v>
      </c>
      <c r="R267" s="5">
        <v>61</v>
      </c>
      <c r="S267" s="5">
        <v>65</v>
      </c>
      <c r="T267" s="5">
        <v>46</v>
      </c>
      <c r="U267" s="5">
        <v>50</v>
      </c>
      <c r="V267" s="5">
        <v>27</v>
      </c>
      <c r="W267" s="32">
        <v>20</v>
      </c>
      <c r="X267" s="5">
        <v>3</v>
      </c>
      <c r="Y267" s="32">
        <v>1</v>
      </c>
      <c r="Z267" s="72"/>
      <c r="AA267" s="72"/>
    </row>
    <row r="268" spans="1:27" s="6" customFormat="1" ht="18" hidden="1" customHeight="1">
      <c r="A268" s="3"/>
      <c r="B268" s="3" t="s">
        <v>109</v>
      </c>
      <c r="C268" s="3"/>
      <c r="D268" s="3"/>
      <c r="E268" s="5">
        <f>SUM(F268:Y268)</f>
        <v>1985</v>
      </c>
      <c r="F268" s="28">
        <v>99</v>
      </c>
      <c r="G268" s="5">
        <v>125</v>
      </c>
      <c r="H268" s="5">
        <v>123</v>
      </c>
      <c r="I268" s="5">
        <v>105</v>
      </c>
      <c r="J268" s="5">
        <v>172</v>
      </c>
      <c r="K268" s="5">
        <v>157</v>
      </c>
      <c r="L268" s="5">
        <v>173</v>
      </c>
      <c r="M268" s="5">
        <v>195</v>
      </c>
      <c r="N268" s="5">
        <v>164</v>
      </c>
      <c r="O268" s="5">
        <v>155</v>
      </c>
      <c r="P268" s="5">
        <v>126</v>
      </c>
      <c r="Q268" s="5">
        <v>95</v>
      </c>
      <c r="R268" s="5">
        <v>83</v>
      </c>
      <c r="S268" s="5">
        <v>71</v>
      </c>
      <c r="T268" s="5">
        <v>42</v>
      </c>
      <c r="U268" s="5">
        <v>33</v>
      </c>
      <c r="V268" s="5">
        <v>22</v>
      </c>
      <c r="W268" s="32">
        <v>13</v>
      </c>
      <c r="X268" s="5">
        <v>32</v>
      </c>
      <c r="Y268" s="32">
        <v>0</v>
      </c>
      <c r="Z268" s="72"/>
      <c r="AA268" s="72"/>
    </row>
    <row r="269" spans="1:27" s="6" customFormat="1" ht="18" hidden="1" customHeight="1">
      <c r="A269" s="3"/>
      <c r="B269" s="3" t="s">
        <v>108</v>
      </c>
      <c r="C269" s="3"/>
      <c r="D269" s="3"/>
      <c r="E269" s="5">
        <f>SUM(F269:Y269)</f>
        <v>1022</v>
      </c>
      <c r="F269" s="28">
        <v>41</v>
      </c>
      <c r="G269" s="5">
        <v>85</v>
      </c>
      <c r="H269" s="5">
        <v>51</v>
      </c>
      <c r="I269" s="5">
        <v>60</v>
      </c>
      <c r="J269" s="5">
        <v>80</v>
      </c>
      <c r="K269" s="5">
        <v>106</v>
      </c>
      <c r="L269" s="5">
        <v>80</v>
      </c>
      <c r="M269" s="5">
        <v>85</v>
      </c>
      <c r="N269" s="5">
        <v>58</v>
      </c>
      <c r="O269" s="5">
        <v>74</v>
      </c>
      <c r="P269" s="5">
        <v>66</v>
      </c>
      <c r="Q269" s="5">
        <v>46</v>
      </c>
      <c r="R269" s="5">
        <v>38</v>
      </c>
      <c r="S269" s="5">
        <v>39</v>
      </c>
      <c r="T269" s="5">
        <v>40</v>
      </c>
      <c r="U269" s="5">
        <v>34</v>
      </c>
      <c r="V269" s="5">
        <v>11</v>
      </c>
      <c r="W269" s="32">
        <v>21</v>
      </c>
      <c r="X269" s="5">
        <v>5</v>
      </c>
      <c r="Y269" s="32">
        <v>2</v>
      </c>
      <c r="Z269" s="72"/>
      <c r="AA269" s="72"/>
    </row>
    <row r="270" spans="1:27" s="6" customFormat="1" ht="18" hidden="1" customHeight="1">
      <c r="A270" s="3"/>
      <c r="B270" s="3" t="s">
        <v>107</v>
      </c>
      <c r="C270" s="3"/>
      <c r="D270" s="3"/>
      <c r="E270" s="5">
        <f>SUM(F270:Y270)</f>
        <v>1461</v>
      </c>
      <c r="F270" s="28">
        <v>74</v>
      </c>
      <c r="G270" s="5">
        <v>90</v>
      </c>
      <c r="H270" s="5">
        <v>101</v>
      </c>
      <c r="I270" s="5">
        <v>111</v>
      </c>
      <c r="J270" s="5">
        <v>114</v>
      </c>
      <c r="K270" s="5">
        <v>140</v>
      </c>
      <c r="L270" s="5">
        <v>109</v>
      </c>
      <c r="M270" s="5">
        <v>123</v>
      </c>
      <c r="N270" s="5">
        <v>124</v>
      </c>
      <c r="O270" s="5">
        <v>112</v>
      </c>
      <c r="P270" s="5">
        <v>88</v>
      </c>
      <c r="Q270" s="5">
        <v>67</v>
      </c>
      <c r="R270" s="5">
        <v>47</v>
      </c>
      <c r="S270" s="5">
        <v>45</v>
      </c>
      <c r="T270" s="5">
        <v>33</v>
      </c>
      <c r="U270" s="5">
        <v>33</v>
      </c>
      <c r="V270" s="5">
        <v>12</v>
      </c>
      <c r="W270" s="32">
        <v>13</v>
      </c>
      <c r="X270" s="5">
        <v>24</v>
      </c>
      <c r="Y270" s="32">
        <v>1</v>
      </c>
      <c r="Z270" s="72"/>
      <c r="AA270" s="72"/>
    </row>
    <row r="271" spans="1:27" s="6" customFormat="1" ht="18" hidden="1" customHeight="1">
      <c r="A271" s="3"/>
      <c r="B271" s="3" t="s">
        <v>106</v>
      </c>
      <c r="C271" s="3"/>
      <c r="D271" s="3"/>
      <c r="E271" s="5">
        <f>SUM(F271:Y271)</f>
        <v>1220</v>
      </c>
      <c r="F271" s="28">
        <v>55</v>
      </c>
      <c r="G271" s="5">
        <v>95</v>
      </c>
      <c r="H271" s="5">
        <v>69</v>
      </c>
      <c r="I271" s="5">
        <v>80</v>
      </c>
      <c r="J271" s="5">
        <v>80</v>
      </c>
      <c r="K271" s="5">
        <v>126</v>
      </c>
      <c r="L271" s="5">
        <v>100</v>
      </c>
      <c r="M271" s="5">
        <v>106</v>
      </c>
      <c r="N271" s="5">
        <v>111</v>
      </c>
      <c r="O271" s="5">
        <v>81</v>
      </c>
      <c r="P271" s="5">
        <v>62</v>
      </c>
      <c r="Q271" s="5">
        <v>57</v>
      </c>
      <c r="R271" s="5">
        <v>38</v>
      </c>
      <c r="S271" s="5">
        <v>54</v>
      </c>
      <c r="T271" s="5">
        <v>36</v>
      </c>
      <c r="U271" s="5">
        <v>26</v>
      </c>
      <c r="V271" s="5">
        <v>12</v>
      </c>
      <c r="W271" s="32">
        <v>14</v>
      </c>
      <c r="X271" s="5">
        <v>18</v>
      </c>
      <c r="Y271" s="32">
        <v>0</v>
      </c>
      <c r="Z271" s="72"/>
      <c r="AA271" s="72"/>
    </row>
    <row r="272" spans="1:27" s="6" customFormat="1" ht="18" hidden="1" customHeight="1">
      <c r="A272" s="3"/>
      <c r="B272" s="3" t="s">
        <v>105</v>
      </c>
      <c r="C272" s="3"/>
      <c r="D272" s="3"/>
      <c r="E272" s="5">
        <f>SUM(F272:Y272)</f>
        <v>2622</v>
      </c>
      <c r="F272" s="28">
        <v>160</v>
      </c>
      <c r="G272" s="5">
        <v>171</v>
      </c>
      <c r="H272" s="5">
        <v>165</v>
      </c>
      <c r="I272" s="5">
        <v>196</v>
      </c>
      <c r="J272" s="5">
        <v>178</v>
      </c>
      <c r="K272" s="5">
        <v>238</v>
      </c>
      <c r="L272" s="5">
        <v>210</v>
      </c>
      <c r="M272" s="5">
        <v>230</v>
      </c>
      <c r="N272" s="5">
        <v>233</v>
      </c>
      <c r="O272" s="5">
        <v>213</v>
      </c>
      <c r="P272" s="5">
        <v>140</v>
      </c>
      <c r="Q272" s="5">
        <v>111</v>
      </c>
      <c r="R272" s="5">
        <v>89</v>
      </c>
      <c r="S272" s="5">
        <v>82</v>
      </c>
      <c r="T272" s="5">
        <v>65</v>
      </c>
      <c r="U272" s="5">
        <v>46</v>
      </c>
      <c r="V272" s="5">
        <v>36</v>
      </c>
      <c r="W272" s="32">
        <v>32</v>
      </c>
      <c r="X272" s="5">
        <v>27</v>
      </c>
      <c r="Y272" s="32">
        <v>0</v>
      </c>
      <c r="Z272" s="72"/>
      <c r="AA272" s="72"/>
    </row>
    <row r="273" spans="1:27" s="6" customFormat="1" ht="18" hidden="1" customHeight="1">
      <c r="A273" s="3"/>
      <c r="B273" s="3" t="s">
        <v>104</v>
      </c>
      <c r="C273" s="3"/>
      <c r="D273" s="3"/>
      <c r="E273" s="5">
        <f>SUM(F273:Y273)</f>
        <v>1370</v>
      </c>
      <c r="F273" s="28">
        <v>84</v>
      </c>
      <c r="G273" s="5">
        <v>85</v>
      </c>
      <c r="H273" s="5">
        <v>90</v>
      </c>
      <c r="I273" s="5">
        <v>86</v>
      </c>
      <c r="J273" s="5">
        <v>104</v>
      </c>
      <c r="K273" s="5">
        <v>121</v>
      </c>
      <c r="L273" s="5">
        <v>99</v>
      </c>
      <c r="M273" s="5">
        <v>124</v>
      </c>
      <c r="N273" s="5">
        <v>144</v>
      </c>
      <c r="O273" s="5">
        <v>106</v>
      </c>
      <c r="P273" s="5">
        <v>82</v>
      </c>
      <c r="Q273" s="5">
        <v>68</v>
      </c>
      <c r="R273" s="5">
        <v>38</v>
      </c>
      <c r="S273" s="5">
        <v>40</v>
      </c>
      <c r="T273" s="5">
        <v>33</v>
      </c>
      <c r="U273" s="5">
        <v>30</v>
      </c>
      <c r="V273" s="5">
        <v>20</v>
      </c>
      <c r="W273" s="32">
        <v>4</v>
      </c>
      <c r="X273" s="5">
        <v>12</v>
      </c>
      <c r="Y273" s="32">
        <v>0</v>
      </c>
      <c r="Z273" s="72"/>
      <c r="AA273" s="72"/>
    </row>
    <row r="274" spans="1:27" s="6" customFormat="1" ht="18" hidden="1" customHeight="1">
      <c r="A274" s="3"/>
      <c r="B274" s="3" t="s">
        <v>103</v>
      </c>
      <c r="C274" s="3"/>
      <c r="D274" s="3"/>
      <c r="E274" s="5">
        <f>SUM(F274:Y274)</f>
        <v>1535</v>
      </c>
      <c r="F274" s="28">
        <v>70</v>
      </c>
      <c r="G274" s="5">
        <v>93</v>
      </c>
      <c r="H274" s="5">
        <v>87</v>
      </c>
      <c r="I274" s="5">
        <v>101</v>
      </c>
      <c r="J274" s="5">
        <v>118</v>
      </c>
      <c r="K274" s="5">
        <v>145</v>
      </c>
      <c r="L274" s="5">
        <v>109</v>
      </c>
      <c r="M274" s="5">
        <v>140</v>
      </c>
      <c r="N274" s="5">
        <v>147</v>
      </c>
      <c r="O274" s="5">
        <v>126</v>
      </c>
      <c r="P274" s="5">
        <v>75</v>
      </c>
      <c r="Q274" s="5">
        <v>80</v>
      </c>
      <c r="R274" s="5">
        <v>49</v>
      </c>
      <c r="S274" s="5">
        <v>60</v>
      </c>
      <c r="T274" s="5">
        <v>58</v>
      </c>
      <c r="U274" s="5">
        <v>30</v>
      </c>
      <c r="V274" s="5">
        <v>16</v>
      </c>
      <c r="W274" s="32">
        <v>9</v>
      </c>
      <c r="X274" s="5">
        <v>20</v>
      </c>
      <c r="Y274" s="32">
        <v>2</v>
      </c>
      <c r="Z274" s="72"/>
      <c r="AA274" s="72"/>
    </row>
    <row r="275" spans="1:27" s="6" customFormat="1" ht="18" hidden="1" customHeight="1">
      <c r="A275" s="3"/>
      <c r="B275" s="3" t="s">
        <v>102</v>
      </c>
      <c r="C275" s="3"/>
      <c r="D275" s="3"/>
      <c r="E275" s="5">
        <f>SUM(F275:Y275)</f>
        <v>3103</v>
      </c>
      <c r="F275" s="28">
        <v>202</v>
      </c>
      <c r="G275" s="5">
        <v>195</v>
      </c>
      <c r="H275" s="5">
        <v>184</v>
      </c>
      <c r="I275" s="5">
        <v>191</v>
      </c>
      <c r="J275" s="5">
        <v>186</v>
      </c>
      <c r="K275" s="5">
        <v>322</v>
      </c>
      <c r="L275" s="5">
        <v>372</v>
      </c>
      <c r="M275" s="5">
        <v>358</v>
      </c>
      <c r="N275" s="5">
        <v>293</v>
      </c>
      <c r="O275" s="5">
        <v>198</v>
      </c>
      <c r="P275" s="5">
        <v>156</v>
      </c>
      <c r="Q275" s="5">
        <v>115</v>
      </c>
      <c r="R275" s="5">
        <v>87</v>
      </c>
      <c r="S275" s="5">
        <v>90</v>
      </c>
      <c r="T275" s="5">
        <v>47</v>
      </c>
      <c r="U275" s="5">
        <v>46</v>
      </c>
      <c r="V275" s="5">
        <v>20</v>
      </c>
      <c r="W275" s="32">
        <v>20</v>
      </c>
      <c r="X275" s="5">
        <v>19</v>
      </c>
      <c r="Y275" s="32">
        <v>2</v>
      </c>
      <c r="Z275" s="72"/>
      <c r="AA275" s="72"/>
    </row>
    <row r="276" spans="1:27" s="6" customFormat="1" ht="18" hidden="1" customHeight="1">
      <c r="A276" s="3"/>
      <c r="B276" s="3" t="s">
        <v>101</v>
      </c>
      <c r="C276" s="3"/>
      <c r="D276" s="3"/>
      <c r="E276" s="5">
        <f>SUM(F276:Y276)</f>
        <v>1541</v>
      </c>
      <c r="F276" s="28">
        <v>68</v>
      </c>
      <c r="G276" s="5">
        <v>77</v>
      </c>
      <c r="H276" s="5">
        <v>90</v>
      </c>
      <c r="I276" s="5">
        <v>88</v>
      </c>
      <c r="J276" s="5">
        <v>99</v>
      </c>
      <c r="K276" s="5">
        <v>131</v>
      </c>
      <c r="L276" s="5">
        <v>112</v>
      </c>
      <c r="M276" s="5">
        <v>130</v>
      </c>
      <c r="N276" s="5">
        <v>129</v>
      </c>
      <c r="O276" s="5">
        <v>132</v>
      </c>
      <c r="P276" s="5">
        <v>121</v>
      </c>
      <c r="Q276" s="5">
        <v>83</v>
      </c>
      <c r="R276" s="5">
        <v>71</v>
      </c>
      <c r="S276" s="5">
        <v>69</v>
      </c>
      <c r="T276" s="5">
        <v>58</v>
      </c>
      <c r="U276" s="5">
        <v>32</v>
      </c>
      <c r="V276" s="5">
        <v>25</v>
      </c>
      <c r="W276" s="32">
        <v>22</v>
      </c>
      <c r="X276" s="5">
        <v>2</v>
      </c>
      <c r="Y276" s="32">
        <v>2</v>
      </c>
      <c r="Z276" s="72"/>
      <c r="AA276" s="72"/>
    </row>
    <row r="277" spans="1:27" s="6" customFormat="1" ht="18" hidden="1" customHeight="1">
      <c r="A277" s="3"/>
      <c r="B277" s="3" t="s">
        <v>100</v>
      </c>
      <c r="C277" s="3"/>
      <c r="D277" s="3"/>
      <c r="E277" s="5">
        <f>SUM(F277:Y277)</f>
        <v>1545</v>
      </c>
      <c r="F277" s="28">
        <v>72</v>
      </c>
      <c r="G277" s="5">
        <v>71</v>
      </c>
      <c r="H277" s="5">
        <v>76</v>
      </c>
      <c r="I277" s="5">
        <v>96</v>
      </c>
      <c r="J277" s="5">
        <v>115</v>
      </c>
      <c r="K277" s="5">
        <v>108</v>
      </c>
      <c r="L277" s="5">
        <v>124</v>
      </c>
      <c r="M277" s="5">
        <v>139</v>
      </c>
      <c r="N277" s="5">
        <v>150</v>
      </c>
      <c r="O277" s="5">
        <v>133</v>
      </c>
      <c r="P277" s="5">
        <v>104</v>
      </c>
      <c r="Q277" s="5">
        <v>79</v>
      </c>
      <c r="R277" s="5">
        <v>68</v>
      </c>
      <c r="S277" s="5">
        <v>64</v>
      </c>
      <c r="T277" s="5">
        <v>40</v>
      </c>
      <c r="U277" s="5">
        <v>41</v>
      </c>
      <c r="V277" s="5">
        <v>18</v>
      </c>
      <c r="W277" s="32">
        <v>14</v>
      </c>
      <c r="X277" s="5">
        <v>31</v>
      </c>
      <c r="Y277" s="32">
        <v>2</v>
      </c>
      <c r="Z277" s="72"/>
      <c r="AA277" s="72"/>
    </row>
    <row r="278" spans="1:27" s="6" customFormat="1" ht="18" customHeight="1">
      <c r="A278" s="79"/>
      <c r="B278" s="79"/>
      <c r="C278" s="79"/>
      <c r="D278" s="79"/>
      <c r="E278" s="78"/>
      <c r="F278" s="22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7"/>
      <c r="X278" s="78"/>
      <c r="Y278" s="77"/>
      <c r="Z278" s="76"/>
      <c r="AA278" s="76"/>
    </row>
    <row r="279" spans="1:27" s="6" customFormat="1" ht="18" customHeight="1">
      <c r="A279" s="3"/>
      <c r="B279" s="3"/>
      <c r="C279" s="3"/>
      <c r="D279" s="3"/>
      <c r="E279" s="5"/>
      <c r="F279" s="2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32"/>
      <c r="X279" s="5"/>
      <c r="Y279" s="32"/>
      <c r="Z279" s="72"/>
      <c r="AA279" s="72"/>
    </row>
    <row r="280" spans="1:27" s="6" customFormat="1" ht="18" customHeight="1">
      <c r="A280" s="3"/>
      <c r="B280" s="3"/>
      <c r="C280" s="3"/>
      <c r="D280" s="3"/>
      <c r="E280" s="5"/>
      <c r="F280" s="2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32"/>
      <c r="X280" s="5"/>
      <c r="Y280" s="32"/>
      <c r="Z280" s="72"/>
      <c r="AA280" s="72"/>
    </row>
    <row r="281" spans="1:27" s="6" customFormat="1" ht="10.5" customHeight="1">
      <c r="A281" s="3"/>
      <c r="B281" s="3"/>
      <c r="C281" s="3"/>
      <c r="D281" s="3"/>
      <c r="E281" s="5"/>
      <c r="F281" s="2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32"/>
      <c r="X281" s="5"/>
      <c r="Y281" s="32"/>
      <c r="Z281" s="72"/>
      <c r="AA281" s="72"/>
    </row>
    <row r="282" spans="1:27" s="6" customFormat="1" ht="16.5" customHeight="1">
      <c r="A282" s="3"/>
      <c r="B282" s="3"/>
      <c r="C282" s="3"/>
      <c r="D282" s="3"/>
      <c r="E282" s="5"/>
      <c r="F282" s="2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32"/>
      <c r="X282" s="5"/>
      <c r="Y282" s="32"/>
      <c r="Z282" s="72"/>
      <c r="AA282" s="72"/>
    </row>
    <row r="283" spans="1:27" s="6" customFormat="1" ht="14.25" customHeight="1">
      <c r="A283" s="3"/>
      <c r="B283" s="3"/>
      <c r="C283" s="3"/>
      <c r="D283" s="3"/>
      <c r="E283" s="5"/>
      <c r="F283" s="2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32"/>
      <c r="X283" s="5"/>
      <c r="Y283" s="32"/>
      <c r="Z283" s="72"/>
      <c r="AA283" s="72"/>
    </row>
    <row r="284" spans="1:27" s="6" customFormat="1" ht="14.25" customHeight="1">
      <c r="A284" s="3"/>
      <c r="B284" s="3"/>
      <c r="C284" s="3"/>
      <c r="D284" s="3"/>
      <c r="E284" s="5"/>
      <c r="F284" s="2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32"/>
      <c r="X284" s="5"/>
      <c r="Y284" s="32"/>
      <c r="Z284" s="72"/>
      <c r="AA284" s="72"/>
    </row>
    <row r="285" spans="1:27" s="6" customFormat="1" ht="21.75" customHeight="1">
      <c r="A285" s="3"/>
      <c r="B285" s="3"/>
      <c r="C285" s="3"/>
      <c r="D285" s="3"/>
      <c r="E285" s="5"/>
      <c r="F285" s="2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32"/>
      <c r="X285" s="5"/>
      <c r="Y285" s="32"/>
      <c r="Z285" s="72"/>
      <c r="AA285" s="72"/>
    </row>
    <row r="286" spans="1:27" s="64" customFormat="1" ht="18.95" customHeight="1">
      <c r="B286" s="64" t="s">
        <v>74</v>
      </c>
      <c r="C286" s="63" t="s">
        <v>73</v>
      </c>
      <c r="Z286" s="62"/>
      <c r="AA286" s="62"/>
    </row>
    <row r="287" spans="1:27" s="61" customFormat="1" ht="18.95" customHeight="1">
      <c r="B287" s="61" t="s">
        <v>72</v>
      </c>
      <c r="C287" s="63" t="s">
        <v>71</v>
      </c>
      <c r="Z287" s="62"/>
      <c r="AA287" s="62"/>
    </row>
    <row r="288" spans="1:27" ht="9.9499999999999993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X288" s="60"/>
      <c r="Y288" s="60"/>
      <c r="Z288" s="4"/>
    </row>
    <row r="289" spans="1:27" s="37" customFormat="1" ht="20.100000000000001" customHeight="1">
      <c r="A289" s="57" t="s">
        <v>70</v>
      </c>
      <c r="B289" s="57"/>
      <c r="C289" s="57"/>
      <c r="D289" s="57"/>
      <c r="E289" s="59"/>
      <c r="F289" s="58" t="s">
        <v>69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7" t="s">
        <v>68</v>
      </c>
      <c r="AA289" s="57"/>
    </row>
    <row r="290" spans="1:27" s="37" customFormat="1" ht="20.100000000000001" customHeight="1">
      <c r="A290" s="45"/>
      <c r="B290" s="45"/>
      <c r="C290" s="45"/>
      <c r="D290" s="45"/>
      <c r="E290" s="51"/>
      <c r="F290" s="50"/>
      <c r="G290" s="56"/>
      <c r="H290" s="49"/>
      <c r="I290" s="56"/>
      <c r="J290" s="49"/>
      <c r="K290" s="56"/>
      <c r="L290" s="56"/>
      <c r="M290" s="56"/>
      <c r="N290" s="49"/>
      <c r="O290" s="56"/>
      <c r="P290" s="49"/>
      <c r="Q290" s="56"/>
      <c r="R290" s="49"/>
      <c r="S290" s="56"/>
      <c r="T290" s="49"/>
      <c r="U290" s="56"/>
      <c r="V290" s="49"/>
      <c r="W290" s="55" t="s">
        <v>67</v>
      </c>
      <c r="X290" s="47"/>
      <c r="Y290" s="54" t="s">
        <v>66</v>
      </c>
      <c r="Z290" s="45"/>
      <c r="AA290" s="45"/>
    </row>
    <row r="291" spans="1:27" s="37" customFormat="1" ht="20.100000000000001" customHeight="1">
      <c r="A291" s="45"/>
      <c r="B291" s="45"/>
      <c r="C291" s="45"/>
      <c r="D291" s="45"/>
      <c r="E291" s="51" t="s">
        <v>65</v>
      </c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48"/>
      <c r="X291" s="47"/>
      <c r="Y291" s="46"/>
      <c r="Z291" s="45"/>
      <c r="AA291" s="45"/>
    </row>
    <row r="292" spans="1:27" s="37" customFormat="1" ht="20.100000000000001" customHeight="1">
      <c r="A292" s="45"/>
      <c r="B292" s="45"/>
      <c r="C292" s="45"/>
      <c r="D292" s="45"/>
      <c r="E292" s="51" t="s">
        <v>64</v>
      </c>
      <c r="F292" s="52" t="s">
        <v>63</v>
      </c>
      <c r="G292" s="52" t="s">
        <v>62</v>
      </c>
      <c r="H292" s="52" t="s">
        <v>61</v>
      </c>
      <c r="I292" s="52" t="s">
        <v>60</v>
      </c>
      <c r="J292" s="52" t="s">
        <v>59</v>
      </c>
      <c r="K292" s="52" t="s">
        <v>58</v>
      </c>
      <c r="L292" s="52" t="s">
        <v>57</v>
      </c>
      <c r="M292" s="52" t="s">
        <v>56</v>
      </c>
      <c r="N292" s="52" t="s">
        <v>55</v>
      </c>
      <c r="O292" s="52" t="s">
        <v>54</v>
      </c>
      <c r="P292" s="52" t="s">
        <v>53</v>
      </c>
      <c r="Q292" s="52" t="s">
        <v>52</v>
      </c>
      <c r="R292" s="52" t="s">
        <v>51</v>
      </c>
      <c r="S292" s="52" t="s">
        <v>50</v>
      </c>
      <c r="T292" s="52" t="s">
        <v>49</v>
      </c>
      <c r="U292" s="52" t="s">
        <v>48</v>
      </c>
      <c r="V292" s="52" t="s">
        <v>47</v>
      </c>
      <c r="W292" s="48"/>
      <c r="X292" s="47" t="s">
        <v>46</v>
      </c>
      <c r="Y292" s="46"/>
      <c r="Z292" s="45"/>
      <c r="AA292" s="45"/>
    </row>
    <row r="293" spans="1:27" s="37" customFormat="1" ht="20.100000000000001" customHeight="1">
      <c r="A293" s="45"/>
      <c r="B293" s="45"/>
      <c r="C293" s="45"/>
      <c r="D293" s="45"/>
      <c r="E293" s="51"/>
      <c r="F293" s="50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8"/>
      <c r="X293" s="47" t="s">
        <v>45</v>
      </c>
      <c r="Y293" s="46"/>
      <c r="Z293" s="45"/>
      <c r="AA293" s="45"/>
    </row>
    <row r="294" spans="1:27" s="37" customFormat="1" ht="20.100000000000001" customHeight="1">
      <c r="A294" s="38"/>
      <c r="B294" s="38"/>
      <c r="C294" s="38"/>
      <c r="D294" s="38"/>
      <c r="E294" s="44"/>
      <c r="F294" s="43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1"/>
      <c r="X294" s="40"/>
      <c r="Y294" s="39"/>
      <c r="Z294" s="38"/>
      <c r="AA294" s="38"/>
    </row>
    <row r="295" spans="1:27" s="26" customFormat="1" ht="24.95" customHeight="1">
      <c r="A295" s="36" t="s">
        <v>99</v>
      </c>
      <c r="B295" s="36"/>
      <c r="C295" s="36"/>
      <c r="D295" s="36"/>
      <c r="E295" s="34">
        <f>SUM(E296,E301)</f>
        <v>89512</v>
      </c>
      <c r="F295" s="34">
        <f>SUM(F296,F301)</f>
        <v>5385</v>
      </c>
      <c r="G295" s="34">
        <f>SUM(G296,G301)</f>
        <v>5476</v>
      </c>
      <c r="H295" s="34">
        <f>SUM(H296,H301)</f>
        <v>6738</v>
      </c>
      <c r="I295" s="34">
        <f>SUM(I296,I301)</f>
        <v>6714</v>
      </c>
      <c r="J295" s="34">
        <f>SUM(J296,J301)</f>
        <v>7066</v>
      </c>
      <c r="K295" s="34">
        <f>SUM(K296,K301)</f>
        <v>7520</v>
      </c>
      <c r="L295" s="34">
        <f>SUM(L296,L301)</f>
        <v>7133</v>
      </c>
      <c r="M295" s="34">
        <f>SUM(M296,M301)</f>
        <v>7532</v>
      </c>
      <c r="N295" s="34">
        <f>SUM(N296,N301)</f>
        <v>8190</v>
      </c>
      <c r="O295" s="34">
        <f>SUM(O296,O301)</f>
        <v>6597</v>
      </c>
      <c r="P295" s="34">
        <f>SUM(P296,P301)</f>
        <v>5313</v>
      </c>
      <c r="Q295" s="34">
        <f>SUM(Q296,Q301)</f>
        <v>3913</v>
      </c>
      <c r="R295" s="34">
        <f>SUM(R296,R301)</f>
        <v>2926</v>
      </c>
      <c r="S295" s="34">
        <f>SUM(S296,S301)</f>
        <v>2764</v>
      </c>
      <c r="T295" s="34">
        <f>SUM(T296,T301)</f>
        <v>2107</v>
      </c>
      <c r="U295" s="34">
        <f>SUM(U296,U301)</f>
        <v>1469</v>
      </c>
      <c r="V295" s="34">
        <f>SUM(V296,V301)</f>
        <v>887</v>
      </c>
      <c r="W295" s="34">
        <f>SUM(W296,W301)</f>
        <v>673</v>
      </c>
      <c r="X295" s="34">
        <f>SUM(X296,X301)</f>
        <v>1002</v>
      </c>
      <c r="Y295" s="34">
        <f>SUM(Y296,Y301)</f>
        <v>107</v>
      </c>
      <c r="Z295" s="75" t="s">
        <v>98</v>
      </c>
      <c r="AA295" s="75"/>
    </row>
    <row r="296" spans="1:27" s="26" customFormat="1" ht="18.95" hidden="1" customHeight="1">
      <c r="A296" s="25" t="s">
        <v>16</v>
      </c>
      <c r="B296" s="25"/>
      <c r="C296" s="25"/>
      <c r="D296" s="25"/>
      <c r="E296" s="34">
        <f>SUM(E297:E300)</f>
        <v>14111</v>
      </c>
      <c r="F296" s="34">
        <f>SUM(F297:F300)</f>
        <v>836</v>
      </c>
      <c r="G296" s="34">
        <f>SUM(G297:G300)</f>
        <v>824</v>
      </c>
      <c r="H296" s="34">
        <f>SUM(H297:H300)</f>
        <v>1044</v>
      </c>
      <c r="I296" s="34">
        <f>SUM(I297:I300)</f>
        <v>1011</v>
      </c>
      <c r="J296" s="34">
        <f>SUM(J297:J300)</f>
        <v>1073</v>
      </c>
      <c r="K296" s="34">
        <f>SUM(K297:K300)</f>
        <v>1159</v>
      </c>
      <c r="L296" s="34">
        <f>SUM(L297:L300)</f>
        <v>1082</v>
      </c>
      <c r="M296" s="34">
        <f>SUM(M297:M300)</f>
        <v>1164</v>
      </c>
      <c r="N296" s="34">
        <f>SUM(N297:N300)</f>
        <v>1249</v>
      </c>
      <c r="O296" s="34">
        <f>SUM(O297:O300)</f>
        <v>1160</v>
      </c>
      <c r="P296" s="34">
        <f>SUM(P297:P300)</f>
        <v>890</v>
      </c>
      <c r="Q296" s="34">
        <f>SUM(Q297:Q300)</f>
        <v>628</v>
      </c>
      <c r="R296" s="34">
        <f>SUM(R297:R300)</f>
        <v>476</v>
      </c>
      <c r="S296" s="34">
        <f>SUM(S297:S300)</f>
        <v>414</v>
      </c>
      <c r="T296" s="34">
        <f>SUM(T297:T300)</f>
        <v>368</v>
      </c>
      <c r="U296" s="34">
        <f>SUM(U297:U300)</f>
        <v>248</v>
      </c>
      <c r="V296" s="34">
        <f>SUM(V297:V300)</f>
        <v>152</v>
      </c>
      <c r="W296" s="34">
        <f>SUM(W297:W300)</f>
        <v>108</v>
      </c>
      <c r="X296" s="34">
        <f>SUM(X297:X300)</f>
        <v>172</v>
      </c>
      <c r="Y296" s="34">
        <f>SUM(Y297:Y300)</f>
        <v>53</v>
      </c>
      <c r="Z296" s="74"/>
      <c r="AA296" s="74"/>
    </row>
    <row r="297" spans="1:27" s="6" customFormat="1" ht="19.5" customHeight="1">
      <c r="A297" s="3"/>
      <c r="B297" s="3" t="s">
        <v>97</v>
      </c>
      <c r="C297" s="3"/>
      <c r="D297" s="3"/>
      <c r="E297" s="28">
        <f>SUM(F297:Y297)</f>
        <v>7722</v>
      </c>
      <c r="F297" s="28">
        <f>SUM(F319,F341)</f>
        <v>483</v>
      </c>
      <c r="G297" s="28">
        <f>SUM(G319,G341)</f>
        <v>472</v>
      </c>
      <c r="H297" s="28">
        <f>SUM(H319,H341)</f>
        <v>637</v>
      </c>
      <c r="I297" s="28">
        <f>SUM(I319,I341)</f>
        <v>593</v>
      </c>
      <c r="J297" s="28">
        <f>SUM(J319,J341)</f>
        <v>618</v>
      </c>
      <c r="K297" s="28">
        <f>SUM(K319,K341)</f>
        <v>621</v>
      </c>
      <c r="L297" s="28">
        <f>SUM(L319,L341)</f>
        <v>595</v>
      </c>
      <c r="M297" s="28">
        <f>SUM(M319,M341)</f>
        <v>672</v>
      </c>
      <c r="N297" s="28">
        <f>SUM(N319,N341)</f>
        <v>679</v>
      </c>
      <c r="O297" s="28">
        <f>SUM(O319,O341)</f>
        <v>633</v>
      </c>
      <c r="P297" s="28">
        <f>SUM(P319,P341)</f>
        <v>471</v>
      </c>
      <c r="Q297" s="28">
        <f>SUM(Q319,Q341)</f>
        <v>326</v>
      </c>
      <c r="R297" s="28">
        <f>SUM(R319,R341)</f>
        <v>220</v>
      </c>
      <c r="S297" s="28">
        <f>SUM(S319,S341)</f>
        <v>199</v>
      </c>
      <c r="T297" s="28">
        <f>SUM(T319,T341)</f>
        <v>175</v>
      </c>
      <c r="U297" s="28">
        <f>SUM(U319,U341)</f>
        <v>119</v>
      </c>
      <c r="V297" s="28">
        <f>SUM(V319,V341)</f>
        <v>71</v>
      </c>
      <c r="W297" s="28">
        <f>SUM(W319,W341)</f>
        <v>61</v>
      </c>
      <c r="X297" s="28">
        <f>SUM(X319,X341)</f>
        <v>62</v>
      </c>
      <c r="Y297" s="28">
        <f>SUM(Y319,Y341)</f>
        <v>15</v>
      </c>
      <c r="Z297" s="72"/>
      <c r="AA297" s="72" t="s">
        <v>96</v>
      </c>
    </row>
    <row r="298" spans="1:27" s="6" customFormat="1" ht="19.5" customHeight="1">
      <c r="A298" s="3"/>
      <c r="B298" s="3" t="s">
        <v>95</v>
      </c>
      <c r="C298" s="3"/>
      <c r="D298" s="3"/>
      <c r="E298" s="28">
        <f>SUM(F298:Y298)</f>
        <v>2237</v>
      </c>
      <c r="F298" s="28">
        <f>SUM(F320,F342)</f>
        <v>144</v>
      </c>
      <c r="G298" s="28">
        <f>SUM(G320,G342)</f>
        <v>130</v>
      </c>
      <c r="H298" s="28">
        <f>SUM(H320,H342)</f>
        <v>165</v>
      </c>
      <c r="I298" s="28">
        <f>SUM(I320,I342)</f>
        <v>148</v>
      </c>
      <c r="J298" s="28">
        <f>SUM(J320,J342)</f>
        <v>159</v>
      </c>
      <c r="K298" s="28">
        <f>SUM(K320,K342)</f>
        <v>199</v>
      </c>
      <c r="L298" s="28">
        <f>SUM(L320,L342)</f>
        <v>189</v>
      </c>
      <c r="M298" s="28">
        <f>SUM(M320,M342)</f>
        <v>170</v>
      </c>
      <c r="N298" s="28">
        <f>SUM(N320,N342)</f>
        <v>174</v>
      </c>
      <c r="O298" s="28">
        <f>SUM(O320,O342)</f>
        <v>181</v>
      </c>
      <c r="P298" s="28">
        <f>SUM(P320,P342)</f>
        <v>149</v>
      </c>
      <c r="Q298" s="28">
        <f>SUM(Q320,Q342)</f>
        <v>104</v>
      </c>
      <c r="R298" s="28">
        <f>SUM(R320,R342)</f>
        <v>79</v>
      </c>
      <c r="S298" s="28">
        <f>SUM(S320,S342)</f>
        <v>71</v>
      </c>
      <c r="T298" s="28">
        <f>SUM(T320,T342)</f>
        <v>60</v>
      </c>
      <c r="U298" s="28">
        <f>SUM(U320,U342)</f>
        <v>38</v>
      </c>
      <c r="V298" s="28">
        <f>SUM(V320,V342)</f>
        <v>25</v>
      </c>
      <c r="W298" s="28">
        <f>SUM(W320,W342)</f>
        <v>17</v>
      </c>
      <c r="X298" s="28">
        <f>SUM(X320,X342)</f>
        <v>19</v>
      </c>
      <c r="Y298" s="28">
        <f>SUM(Y320,Y342)</f>
        <v>16</v>
      </c>
      <c r="Z298" s="72"/>
      <c r="AA298" s="72" t="s">
        <v>94</v>
      </c>
    </row>
    <row r="299" spans="1:27" s="6" customFormat="1" ht="19.5" customHeight="1">
      <c r="A299" s="3"/>
      <c r="B299" s="3" t="s">
        <v>93</v>
      </c>
      <c r="C299" s="3"/>
      <c r="D299" s="3"/>
      <c r="E299" s="28">
        <f>SUM(F299:Y299)</f>
        <v>2375</v>
      </c>
      <c r="F299" s="28">
        <f>SUM(F321,F343)</f>
        <v>117</v>
      </c>
      <c r="G299" s="28">
        <f>SUM(G321,G343)</f>
        <v>124</v>
      </c>
      <c r="H299" s="28">
        <f>SUM(H321,H343)</f>
        <v>133</v>
      </c>
      <c r="I299" s="28">
        <f>SUM(I321,I343)</f>
        <v>160</v>
      </c>
      <c r="J299" s="28">
        <f>SUM(J321,J343)</f>
        <v>169</v>
      </c>
      <c r="K299" s="28">
        <f>SUM(K321,K343)</f>
        <v>191</v>
      </c>
      <c r="L299" s="28">
        <f>SUM(L321,L343)</f>
        <v>170</v>
      </c>
      <c r="M299" s="28">
        <f>SUM(M321,M343)</f>
        <v>188</v>
      </c>
      <c r="N299" s="28">
        <f>SUM(N321,N343)</f>
        <v>233</v>
      </c>
      <c r="O299" s="28">
        <f>SUM(O321,O343)</f>
        <v>189</v>
      </c>
      <c r="P299" s="28">
        <f>SUM(P321,P343)</f>
        <v>150</v>
      </c>
      <c r="Q299" s="28">
        <f>SUM(Q321,Q343)</f>
        <v>103</v>
      </c>
      <c r="R299" s="28">
        <f>SUM(R321,R343)</f>
        <v>103</v>
      </c>
      <c r="S299" s="28">
        <f>SUM(S321,S343)</f>
        <v>79</v>
      </c>
      <c r="T299" s="28">
        <f>SUM(T321,T343)</f>
        <v>69</v>
      </c>
      <c r="U299" s="28">
        <f>SUM(U321,U343)</f>
        <v>54</v>
      </c>
      <c r="V299" s="28">
        <f>SUM(V321,V343)</f>
        <v>29</v>
      </c>
      <c r="W299" s="28">
        <f>SUM(W321,W343)</f>
        <v>14</v>
      </c>
      <c r="X299" s="28">
        <f>SUM(X321,X343)</f>
        <v>84</v>
      </c>
      <c r="Y299" s="28">
        <f>SUM(Y321,Y343)</f>
        <v>16</v>
      </c>
      <c r="Z299" s="72"/>
      <c r="AA299" s="72" t="s">
        <v>92</v>
      </c>
    </row>
    <row r="300" spans="1:27" s="6" customFormat="1" ht="19.5" customHeight="1">
      <c r="A300" s="3"/>
      <c r="B300" s="3" t="s">
        <v>91</v>
      </c>
      <c r="C300" s="3"/>
      <c r="D300" s="3"/>
      <c r="E300" s="28">
        <f>SUM(F300:Y300)</f>
        <v>1777</v>
      </c>
      <c r="F300" s="28">
        <f>SUM(F322,F344)</f>
        <v>92</v>
      </c>
      <c r="G300" s="28">
        <f>SUM(G322,G344)</f>
        <v>98</v>
      </c>
      <c r="H300" s="28">
        <f>SUM(H322,H344)</f>
        <v>109</v>
      </c>
      <c r="I300" s="28">
        <f>SUM(I322,I344)</f>
        <v>110</v>
      </c>
      <c r="J300" s="28">
        <f>SUM(J322,J344)</f>
        <v>127</v>
      </c>
      <c r="K300" s="28">
        <f>SUM(K322,K344)</f>
        <v>148</v>
      </c>
      <c r="L300" s="28">
        <f>SUM(L322,L344)</f>
        <v>128</v>
      </c>
      <c r="M300" s="28">
        <f>SUM(M322,M344)</f>
        <v>134</v>
      </c>
      <c r="N300" s="28">
        <f>SUM(N322,N344)</f>
        <v>163</v>
      </c>
      <c r="O300" s="28">
        <f>SUM(O322,O344)</f>
        <v>157</v>
      </c>
      <c r="P300" s="28">
        <f>SUM(P322,P344)</f>
        <v>120</v>
      </c>
      <c r="Q300" s="28">
        <f>SUM(Q322,Q344)</f>
        <v>95</v>
      </c>
      <c r="R300" s="28">
        <f>SUM(R322,R344)</f>
        <v>74</v>
      </c>
      <c r="S300" s="28">
        <f>SUM(S322,S344)</f>
        <v>65</v>
      </c>
      <c r="T300" s="28">
        <f>SUM(T322,T344)</f>
        <v>64</v>
      </c>
      <c r="U300" s="28">
        <f>SUM(U322,U344)</f>
        <v>37</v>
      </c>
      <c r="V300" s="28">
        <f>SUM(V322,V344)</f>
        <v>27</v>
      </c>
      <c r="W300" s="28">
        <f>SUM(W322,W344)</f>
        <v>16</v>
      </c>
      <c r="X300" s="28">
        <f>SUM(X322,X344)</f>
        <v>7</v>
      </c>
      <c r="Y300" s="28">
        <f>SUM(Y322,Y344)</f>
        <v>6</v>
      </c>
      <c r="Z300" s="72"/>
      <c r="AA300" s="72" t="s">
        <v>90</v>
      </c>
    </row>
    <row r="301" spans="1:27" s="6" customFormat="1" ht="19.5" customHeight="1">
      <c r="B301" s="4" t="s">
        <v>13</v>
      </c>
      <c r="C301" s="20"/>
      <c r="D301" s="20"/>
      <c r="E301" s="28">
        <f>SUM(E323,E345)</f>
        <v>75401</v>
      </c>
      <c r="F301" s="28">
        <f>SUM(F323,F345)</f>
        <v>4549</v>
      </c>
      <c r="G301" s="28">
        <f>SUM(G323,G345)</f>
        <v>4652</v>
      </c>
      <c r="H301" s="28">
        <f>SUM(H323,H345)</f>
        <v>5694</v>
      </c>
      <c r="I301" s="28">
        <f>SUM(I323,I345)</f>
        <v>5703</v>
      </c>
      <c r="J301" s="28">
        <f>SUM(J323,J345)</f>
        <v>5993</v>
      </c>
      <c r="K301" s="28">
        <f>SUM(K323,K345)</f>
        <v>6361</v>
      </c>
      <c r="L301" s="28">
        <f>SUM(L323,L345)</f>
        <v>6051</v>
      </c>
      <c r="M301" s="28">
        <f>SUM(M323,M345)</f>
        <v>6368</v>
      </c>
      <c r="N301" s="28">
        <f>SUM(N323,N345)</f>
        <v>6941</v>
      </c>
      <c r="O301" s="28">
        <f>SUM(O323,O345)</f>
        <v>5437</v>
      </c>
      <c r="P301" s="28">
        <f>SUM(P323,P345)</f>
        <v>4423</v>
      </c>
      <c r="Q301" s="28">
        <f>SUM(Q323,Q345)</f>
        <v>3285</v>
      </c>
      <c r="R301" s="28">
        <f>SUM(R323,R345)</f>
        <v>2450</v>
      </c>
      <c r="S301" s="28">
        <f>SUM(S323,S345)</f>
        <v>2350</v>
      </c>
      <c r="T301" s="28">
        <f>SUM(T323,T345)</f>
        <v>1739</v>
      </c>
      <c r="U301" s="28">
        <f>SUM(U323,U345)</f>
        <v>1221</v>
      </c>
      <c r="V301" s="28">
        <f>SUM(V323,V345)</f>
        <v>735</v>
      </c>
      <c r="W301" s="28">
        <f>SUM(W323,W345)</f>
        <v>565</v>
      </c>
      <c r="X301" s="28">
        <f>SUM(X323,X345)</f>
        <v>830</v>
      </c>
      <c r="Y301" s="28">
        <f>SUM(Y323,Y345)</f>
        <v>54</v>
      </c>
      <c r="Z301" s="72"/>
      <c r="AA301" s="27" t="s">
        <v>12</v>
      </c>
    </row>
    <row r="302" spans="1:27" s="26" customFormat="1" ht="18" hidden="1" customHeight="1">
      <c r="A302" s="73"/>
      <c r="B302" s="73" t="s">
        <v>89</v>
      </c>
      <c r="C302" s="73"/>
      <c r="D302" s="73"/>
      <c r="E302" s="34">
        <f>SUM(F302:Y302)</f>
        <v>5117</v>
      </c>
      <c r="F302" s="34">
        <f>SUM(F324,F346)</f>
        <v>348</v>
      </c>
      <c r="G302" s="34">
        <f>SUM(G324,G346)</f>
        <v>358</v>
      </c>
      <c r="H302" s="34">
        <f>SUM(H324,H346)</f>
        <v>406</v>
      </c>
      <c r="I302" s="34">
        <f>SUM(I324,I346)</f>
        <v>374</v>
      </c>
      <c r="J302" s="34">
        <f>SUM(J324,J346)</f>
        <v>411</v>
      </c>
      <c r="K302" s="34">
        <f>SUM(K324,K346)</f>
        <v>379</v>
      </c>
      <c r="L302" s="34">
        <f>SUM(L324,L346)</f>
        <v>417</v>
      </c>
      <c r="M302" s="34">
        <f>SUM(M324,M346)</f>
        <v>474</v>
      </c>
      <c r="N302" s="34">
        <f>SUM(N324,N346)</f>
        <v>443</v>
      </c>
      <c r="O302" s="34">
        <f>SUM(O324,O346)</f>
        <v>289</v>
      </c>
      <c r="P302" s="34">
        <f>SUM(P324,P346)</f>
        <v>236</v>
      </c>
      <c r="Q302" s="34">
        <f>SUM(Q324,Q346)</f>
        <v>164</v>
      </c>
      <c r="R302" s="34">
        <f>SUM(R324,R346)</f>
        <v>159</v>
      </c>
      <c r="S302" s="34">
        <f>SUM(S324,S346)</f>
        <v>134</v>
      </c>
      <c r="T302" s="34">
        <f>SUM(T324,T346)</f>
        <v>105</v>
      </c>
      <c r="U302" s="34">
        <f>SUM(U324,U346)</f>
        <v>63</v>
      </c>
      <c r="V302" s="34">
        <f>SUM(V324,V346)</f>
        <v>41</v>
      </c>
      <c r="W302" s="34">
        <f>SUM(W324,W346)</f>
        <v>28</v>
      </c>
      <c r="X302" s="34">
        <f>SUM(X324,X346)</f>
        <v>285</v>
      </c>
      <c r="Y302" s="34">
        <f>SUM(Y324,Y346)</f>
        <v>3</v>
      </c>
      <c r="Z302" s="74"/>
      <c r="AA302" s="74"/>
    </row>
    <row r="303" spans="1:27" s="26" customFormat="1" ht="18" hidden="1" customHeight="1">
      <c r="A303" s="73"/>
      <c r="B303" s="73" t="s">
        <v>88</v>
      </c>
      <c r="C303" s="73"/>
      <c r="D303" s="73"/>
      <c r="E303" s="34">
        <f>SUM(F303:Y303)</f>
        <v>6951</v>
      </c>
      <c r="F303" s="34">
        <f>SUM(F325,F347)</f>
        <v>445</v>
      </c>
      <c r="G303" s="34">
        <f>SUM(G325,G347)</f>
        <v>549</v>
      </c>
      <c r="H303" s="34">
        <f>SUM(H325,H347)</f>
        <v>554</v>
      </c>
      <c r="I303" s="34">
        <f>SUM(I325,I347)</f>
        <v>559</v>
      </c>
      <c r="J303" s="34">
        <f>SUM(J325,J347)</f>
        <v>568</v>
      </c>
      <c r="K303" s="34">
        <f>SUM(K325,K347)</f>
        <v>549</v>
      </c>
      <c r="L303" s="34">
        <f>SUM(L325,L347)</f>
        <v>541</v>
      </c>
      <c r="M303" s="34">
        <f>SUM(M325,M347)</f>
        <v>623</v>
      </c>
      <c r="N303" s="34">
        <f>SUM(N325,N347)</f>
        <v>593</v>
      </c>
      <c r="O303" s="34">
        <f>SUM(O325,O347)</f>
        <v>460</v>
      </c>
      <c r="P303" s="34">
        <f>SUM(P325,P347)</f>
        <v>342</v>
      </c>
      <c r="Q303" s="34">
        <f>SUM(Q325,Q347)</f>
        <v>250</v>
      </c>
      <c r="R303" s="34">
        <f>SUM(R325,R347)</f>
        <v>225</v>
      </c>
      <c r="S303" s="34">
        <f>SUM(S325,S347)</f>
        <v>220</v>
      </c>
      <c r="T303" s="34">
        <f>SUM(T325,T347)</f>
        <v>175</v>
      </c>
      <c r="U303" s="34">
        <f>SUM(U325,U347)</f>
        <v>106</v>
      </c>
      <c r="V303" s="34">
        <f>SUM(V325,V347)</f>
        <v>80</v>
      </c>
      <c r="W303" s="34">
        <f>SUM(W325,W347)</f>
        <v>52</v>
      </c>
      <c r="X303" s="34">
        <f>SUM(X325,X347)</f>
        <v>45</v>
      </c>
      <c r="Y303" s="34">
        <f>SUM(Y325,Y347)</f>
        <v>15</v>
      </c>
      <c r="Z303" s="74"/>
      <c r="AA303" s="74"/>
    </row>
    <row r="304" spans="1:27" s="26" customFormat="1" ht="18" hidden="1" customHeight="1">
      <c r="A304" s="73"/>
      <c r="B304" s="73" t="s">
        <v>87</v>
      </c>
      <c r="C304" s="73"/>
      <c r="D304" s="73"/>
      <c r="E304" s="34">
        <f>SUM(F304:Y304)</f>
        <v>7322</v>
      </c>
      <c r="F304" s="34">
        <f>SUM(F326,F348)</f>
        <v>435</v>
      </c>
      <c r="G304" s="34">
        <f>SUM(G326,G348)</f>
        <v>558</v>
      </c>
      <c r="H304" s="34">
        <f>SUM(H326,H348)</f>
        <v>595</v>
      </c>
      <c r="I304" s="34">
        <f>SUM(I326,I348)</f>
        <v>587</v>
      </c>
      <c r="J304" s="34">
        <f>SUM(J326,J348)</f>
        <v>633</v>
      </c>
      <c r="K304" s="34">
        <f>SUM(K326,K348)</f>
        <v>650</v>
      </c>
      <c r="L304" s="34">
        <f>SUM(L326,L348)</f>
        <v>653</v>
      </c>
      <c r="M304" s="34">
        <f>SUM(M326,M348)</f>
        <v>668</v>
      </c>
      <c r="N304" s="34">
        <f>SUM(N326,N348)</f>
        <v>625</v>
      </c>
      <c r="O304" s="34">
        <f>SUM(O326,O348)</f>
        <v>481</v>
      </c>
      <c r="P304" s="34">
        <f>SUM(P326,P348)</f>
        <v>332</v>
      </c>
      <c r="Q304" s="34">
        <f>SUM(Q326,Q348)</f>
        <v>248</v>
      </c>
      <c r="R304" s="34">
        <f>SUM(R326,R348)</f>
        <v>217</v>
      </c>
      <c r="S304" s="34">
        <f>SUM(S326,S348)</f>
        <v>199</v>
      </c>
      <c r="T304" s="34">
        <f>SUM(T326,T348)</f>
        <v>149</v>
      </c>
      <c r="U304" s="34">
        <f>SUM(U326,U348)</f>
        <v>111</v>
      </c>
      <c r="V304" s="34">
        <f>SUM(V326,V348)</f>
        <v>51</v>
      </c>
      <c r="W304" s="34">
        <f>SUM(W326,W348)</f>
        <v>44</v>
      </c>
      <c r="X304" s="34">
        <f>SUM(X326,X348)</f>
        <v>79</v>
      </c>
      <c r="Y304" s="34">
        <f>SUM(Y326,Y348)</f>
        <v>7</v>
      </c>
      <c r="Z304" s="74"/>
      <c r="AA304" s="74"/>
    </row>
    <row r="305" spans="1:27" s="26" customFormat="1" ht="18" hidden="1" customHeight="1">
      <c r="A305" s="73"/>
      <c r="B305" s="73" t="s">
        <v>86</v>
      </c>
      <c r="C305" s="73"/>
      <c r="D305" s="73"/>
      <c r="E305" s="34">
        <f>SUM(F305:Y305)</f>
        <v>7106</v>
      </c>
      <c r="F305" s="34">
        <f>SUM(F327,F349)</f>
        <v>421</v>
      </c>
      <c r="G305" s="34">
        <f>SUM(G327,G349)</f>
        <v>471</v>
      </c>
      <c r="H305" s="34">
        <f>SUM(H327,H349)</f>
        <v>458</v>
      </c>
      <c r="I305" s="34">
        <f>SUM(I327,I349)</f>
        <v>523</v>
      </c>
      <c r="J305" s="34">
        <f>SUM(J327,J349)</f>
        <v>656</v>
      </c>
      <c r="K305" s="34">
        <f>SUM(K327,K349)</f>
        <v>623</v>
      </c>
      <c r="L305" s="34">
        <f>SUM(L327,L349)</f>
        <v>610</v>
      </c>
      <c r="M305" s="34">
        <f>SUM(M327,M349)</f>
        <v>638</v>
      </c>
      <c r="N305" s="34">
        <f>SUM(N327,N349)</f>
        <v>601</v>
      </c>
      <c r="O305" s="34">
        <f>SUM(O327,O349)</f>
        <v>504</v>
      </c>
      <c r="P305" s="34">
        <f>SUM(P327,P349)</f>
        <v>441</v>
      </c>
      <c r="Q305" s="34">
        <f>SUM(Q327,Q349)</f>
        <v>244</v>
      </c>
      <c r="R305" s="34">
        <f>SUM(R327,R349)</f>
        <v>240</v>
      </c>
      <c r="S305" s="34">
        <f>SUM(S327,S349)</f>
        <v>216</v>
      </c>
      <c r="T305" s="34">
        <f>SUM(T327,T349)</f>
        <v>133</v>
      </c>
      <c r="U305" s="34">
        <f>SUM(U327,U349)</f>
        <v>101</v>
      </c>
      <c r="V305" s="34">
        <f>SUM(V327,V349)</f>
        <v>49</v>
      </c>
      <c r="W305" s="34">
        <f>SUM(W327,W349)</f>
        <v>49</v>
      </c>
      <c r="X305" s="34">
        <f>SUM(X327,X349)</f>
        <v>124</v>
      </c>
      <c r="Y305" s="34">
        <f>SUM(Y327,Y349)</f>
        <v>4</v>
      </c>
      <c r="Z305" s="74"/>
      <c r="AA305" s="74"/>
    </row>
    <row r="306" spans="1:27" s="26" customFormat="1" ht="18" hidden="1" customHeight="1">
      <c r="A306" s="73"/>
      <c r="B306" s="73" t="s">
        <v>85</v>
      </c>
      <c r="C306" s="73"/>
      <c r="D306" s="73"/>
      <c r="E306" s="34">
        <f>SUM(F306:Y306)</f>
        <v>4551</v>
      </c>
      <c r="F306" s="34">
        <f>SUM(F328,F350)</f>
        <v>264</v>
      </c>
      <c r="G306" s="34">
        <f>SUM(G328,G350)</f>
        <v>276</v>
      </c>
      <c r="H306" s="34">
        <f>SUM(H328,H350)</f>
        <v>294</v>
      </c>
      <c r="I306" s="34">
        <f>SUM(I328,I350)</f>
        <v>291</v>
      </c>
      <c r="J306" s="34">
        <f>SUM(J328,J350)</f>
        <v>351</v>
      </c>
      <c r="K306" s="34">
        <f>SUM(K328,K350)</f>
        <v>419</v>
      </c>
      <c r="L306" s="34">
        <f>SUM(L328,L350)</f>
        <v>357</v>
      </c>
      <c r="M306" s="34">
        <f>SUM(M328,M350)</f>
        <v>430</v>
      </c>
      <c r="N306" s="34">
        <f>SUM(N328,N350)</f>
        <v>400</v>
      </c>
      <c r="O306" s="34">
        <f>SUM(O328,O350)</f>
        <v>352</v>
      </c>
      <c r="P306" s="34">
        <f>SUM(P328,P350)</f>
        <v>279</v>
      </c>
      <c r="Q306" s="34">
        <f>SUM(Q328,Q350)</f>
        <v>215</v>
      </c>
      <c r="R306" s="34">
        <f>SUM(R328,R350)</f>
        <v>156</v>
      </c>
      <c r="S306" s="34">
        <f>SUM(S328,S350)</f>
        <v>165</v>
      </c>
      <c r="T306" s="34">
        <f>SUM(T328,T350)</f>
        <v>119</v>
      </c>
      <c r="U306" s="34">
        <f>SUM(U328,U350)</f>
        <v>68</v>
      </c>
      <c r="V306" s="34">
        <f>SUM(V328,V350)</f>
        <v>54</v>
      </c>
      <c r="W306" s="34">
        <f>SUM(W328,W350)</f>
        <v>41</v>
      </c>
      <c r="X306" s="34">
        <f>SUM(X328,X350)</f>
        <v>19</v>
      </c>
      <c r="Y306" s="34">
        <f>SUM(Y328,Y350)</f>
        <v>1</v>
      </c>
      <c r="Z306" s="74"/>
      <c r="AA306" s="74"/>
    </row>
    <row r="307" spans="1:27" s="26" customFormat="1" ht="18" hidden="1" customHeight="1">
      <c r="A307" s="73"/>
      <c r="B307" s="73" t="s">
        <v>84</v>
      </c>
      <c r="C307" s="73"/>
      <c r="D307" s="73"/>
      <c r="E307" s="34">
        <f>SUM(F307:Y307)</f>
        <v>4170</v>
      </c>
      <c r="F307" s="34">
        <f>SUM(F329,F351)</f>
        <v>267</v>
      </c>
      <c r="G307" s="34">
        <f>SUM(G329,G351)</f>
        <v>304</v>
      </c>
      <c r="H307" s="34">
        <f>SUM(H329,H351)</f>
        <v>309</v>
      </c>
      <c r="I307" s="34">
        <f>SUM(I329,I351)</f>
        <v>296</v>
      </c>
      <c r="J307" s="34">
        <f>SUM(J329,J351)</f>
        <v>361</v>
      </c>
      <c r="K307" s="34">
        <f>SUM(K329,K351)</f>
        <v>367</v>
      </c>
      <c r="L307" s="34">
        <f>SUM(L329,L351)</f>
        <v>346</v>
      </c>
      <c r="M307" s="34">
        <f>SUM(M329,M351)</f>
        <v>403</v>
      </c>
      <c r="N307" s="34">
        <f>SUM(N329,N351)</f>
        <v>344</v>
      </c>
      <c r="O307" s="34">
        <f>SUM(O329,O351)</f>
        <v>287</v>
      </c>
      <c r="P307" s="34">
        <f>SUM(P329,P351)</f>
        <v>260</v>
      </c>
      <c r="Q307" s="34">
        <f>SUM(Q329,Q351)</f>
        <v>147</v>
      </c>
      <c r="R307" s="34">
        <f>SUM(R329,R351)</f>
        <v>114</v>
      </c>
      <c r="S307" s="34">
        <f>SUM(S329,S351)</f>
        <v>91</v>
      </c>
      <c r="T307" s="34">
        <f>SUM(T329,T351)</f>
        <v>72</v>
      </c>
      <c r="U307" s="34">
        <f>SUM(U329,U351)</f>
        <v>62</v>
      </c>
      <c r="V307" s="34">
        <f>SUM(V329,V351)</f>
        <v>25</v>
      </c>
      <c r="W307" s="34">
        <f>SUM(W329,W351)</f>
        <v>41</v>
      </c>
      <c r="X307" s="34">
        <f>SUM(X329,X351)</f>
        <v>73</v>
      </c>
      <c r="Y307" s="34">
        <f>SUM(Y329,Y351)</f>
        <v>1</v>
      </c>
      <c r="Z307" s="33"/>
      <c r="AA307" s="33"/>
    </row>
    <row r="308" spans="1:27" s="26" customFormat="1" ht="18" hidden="1" customHeight="1">
      <c r="A308" s="73"/>
      <c r="B308" s="73" t="s">
        <v>83</v>
      </c>
      <c r="C308" s="73"/>
      <c r="D308" s="73"/>
      <c r="E308" s="34">
        <f>SUM(F308:Y308)</f>
        <v>5933</v>
      </c>
      <c r="F308" s="34">
        <f>SUM(F330,F352)</f>
        <v>375</v>
      </c>
      <c r="G308" s="34">
        <f>SUM(G330,G352)</f>
        <v>426</v>
      </c>
      <c r="H308" s="34">
        <f>SUM(H330,H352)</f>
        <v>482</v>
      </c>
      <c r="I308" s="34">
        <f>SUM(I330,I352)</f>
        <v>502</v>
      </c>
      <c r="J308" s="34">
        <f>SUM(J330,J352)</f>
        <v>485</v>
      </c>
      <c r="K308" s="34">
        <f>SUM(K330,K352)</f>
        <v>511</v>
      </c>
      <c r="L308" s="34">
        <f>SUM(L330,L352)</f>
        <v>483</v>
      </c>
      <c r="M308" s="34">
        <f>SUM(M330,M352)</f>
        <v>503</v>
      </c>
      <c r="N308" s="34">
        <f>SUM(N330,N352)</f>
        <v>536</v>
      </c>
      <c r="O308" s="34">
        <f>SUM(O330,O352)</f>
        <v>382</v>
      </c>
      <c r="P308" s="34">
        <f>SUM(P330,P352)</f>
        <v>307</v>
      </c>
      <c r="Q308" s="34">
        <f>SUM(Q330,Q352)</f>
        <v>251</v>
      </c>
      <c r="R308" s="34">
        <f>SUM(R330,R352)</f>
        <v>195</v>
      </c>
      <c r="S308" s="34">
        <f>SUM(S330,S352)</f>
        <v>182</v>
      </c>
      <c r="T308" s="34">
        <f>SUM(T330,T352)</f>
        <v>108</v>
      </c>
      <c r="U308" s="34">
        <f>SUM(U330,U352)</f>
        <v>81</v>
      </c>
      <c r="V308" s="34">
        <f>SUM(V330,V352)</f>
        <v>53</v>
      </c>
      <c r="W308" s="34">
        <f>SUM(W330,W352)</f>
        <v>40</v>
      </c>
      <c r="X308" s="34">
        <f>SUM(X330,X352)</f>
        <v>24</v>
      </c>
      <c r="Y308" s="34">
        <f>SUM(Y330,Y352)</f>
        <v>7</v>
      </c>
      <c r="Z308" s="33"/>
      <c r="AA308" s="33"/>
    </row>
    <row r="309" spans="1:27" s="26" customFormat="1" ht="18" hidden="1" customHeight="1">
      <c r="A309" s="73"/>
      <c r="B309" s="73" t="s">
        <v>82</v>
      </c>
      <c r="C309" s="73"/>
      <c r="D309" s="73"/>
      <c r="E309" s="34">
        <f>SUM(F309:Y309)</f>
        <v>5325</v>
      </c>
      <c r="F309" s="34">
        <f>SUM(F331,F353)</f>
        <v>299</v>
      </c>
      <c r="G309" s="34">
        <f>SUM(G331,G353)</f>
        <v>353</v>
      </c>
      <c r="H309" s="34">
        <f>SUM(H331,H353)</f>
        <v>397</v>
      </c>
      <c r="I309" s="34">
        <f>SUM(I331,I353)</f>
        <v>384</v>
      </c>
      <c r="J309" s="34">
        <f>SUM(J331,J353)</f>
        <v>482</v>
      </c>
      <c r="K309" s="34">
        <f>SUM(K331,K353)</f>
        <v>422</v>
      </c>
      <c r="L309" s="34">
        <f>SUM(L331,L353)</f>
        <v>395</v>
      </c>
      <c r="M309" s="34">
        <f>SUM(M331,M353)</f>
        <v>482</v>
      </c>
      <c r="N309" s="34">
        <f>SUM(N331,N353)</f>
        <v>480</v>
      </c>
      <c r="O309" s="34">
        <f>SUM(O331,O353)</f>
        <v>376</v>
      </c>
      <c r="P309" s="34">
        <f>SUM(P331,P353)</f>
        <v>321</v>
      </c>
      <c r="Q309" s="34">
        <f>SUM(Q331,Q353)</f>
        <v>208</v>
      </c>
      <c r="R309" s="34">
        <f>SUM(R331,R353)</f>
        <v>182</v>
      </c>
      <c r="S309" s="34">
        <f>SUM(S331,S353)</f>
        <v>191</v>
      </c>
      <c r="T309" s="34">
        <f>SUM(T331,T353)</f>
        <v>132</v>
      </c>
      <c r="U309" s="34">
        <f>SUM(U331,U353)</f>
        <v>94</v>
      </c>
      <c r="V309" s="34">
        <f>SUM(V331,V353)</f>
        <v>59</v>
      </c>
      <c r="W309" s="34">
        <f>SUM(W331,W353)</f>
        <v>33</v>
      </c>
      <c r="X309" s="34">
        <f>SUM(X331,X353)</f>
        <v>29</v>
      </c>
      <c r="Y309" s="34">
        <f>SUM(Y331,Y353)</f>
        <v>6</v>
      </c>
      <c r="Z309" s="33"/>
      <c r="AA309" s="33"/>
    </row>
    <row r="310" spans="1:27" s="26" customFormat="1" ht="18" hidden="1" customHeight="1">
      <c r="A310" s="73"/>
      <c r="B310" s="73" t="s">
        <v>81</v>
      </c>
      <c r="C310" s="73"/>
      <c r="D310" s="73"/>
      <c r="E310" s="34">
        <f>SUM(F310:Y310)</f>
        <v>4660</v>
      </c>
      <c r="F310" s="34">
        <f>SUM(F332,F354)</f>
        <v>318</v>
      </c>
      <c r="G310" s="34">
        <f>SUM(G332,G354)</f>
        <v>345</v>
      </c>
      <c r="H310" s="34">
        <f>SUM(H332,H354)</f>
        <v>381</v>
      </c>
      <c r="I310" s="34">
        <f>SUM(I332,I354)</f>
        <v>342</v>
      </c>
      <c r="J310" s="34">
        <f>SUM(J332,J354)</f>
        <v>382</v>
      </c>
      <c r="K310" s="34">
        <f>SUM(K332,K354)</f>
        <v>411</v>
      </c>
      <c r="L310" s="34">
        <f>SUM(L332,L354)</f>
        <v>399</v>
      </c>
      <c r="M310" s="34">
        <f>SUM(M332,M354)</f>
        <v>436</v>
      </c>
      <c r="N310" s="34">
        <f>SUM(N332,N354)</f>
        <v>381</v>
      </c>
      <c r="O310" s="34">
        <f>SUM(O332,O354)</f>
        <v>301</v>
      </c>
      <c r="P310" s="34">
        <f>SUM(P332,P354)</f>
        <v>241</v>
      </c>
      <c r="Q310" s="34">
        <f>SUM(Q332,Q354)</f>
        <v>170</v>
      </c>
      <c r="R310" s="34">
        <f>SUM(R332,R354)</f>
        <v>141</v>
      </c>
      <c r="S310" s="34">
        <f>SUM(S332,S354)</f>
        <v>146</v>
      </c>
      <c r="T310" s="34">
        <f>SUM(T332,T354)</f>
        <v>105</v>
      </c>
      <c r="U310" s="34">
        <f>SUM(U332,U354)</f>
        <v>70</v>
      </c>
      <c r="V310" s="34">
        <f>SUM(V332,V354)</f>
        <v>31</v>
      </c>
      <c r="W310" s="34">
        <f>SUM(W332,W354)</f>
        <v>33</v>
      </c>
      <c r="X310" s="34">
        <f>SUM(X332,X354)</f>
        <v>25</v>
      </c>
      <c r="Y310" s="34">
        <f>SUM(Y332,Y354)</f>
        <v>2</v>
      </c>
      <c r="Z310" s="33"/>
      <c r="AA310" s="33"/>
    </row>
    <row r="311" spans="1:27" s="26" customFormat="1" ht="18" hidden="1" customHeight="1">
      <c r="A311" s="73"/>
      <c r="B311" s="73" t="s">
        <v>80</v>
      </c>
      <c r="C311" s="73"/>
      <c r="D311" s="73"/>
      <c r="E311" s="34">
        <f>SUM(F311:Y311)</f>
        <v>4335</v>
      </c>
      <c r="F311" s="34">
        <f>SUM(F333,F355)</f>
        <v>230</v>
      </c>
      <c r="G311" s="34">
        <f>SUM(G333,G355)</f>
        <v>308</v>
      </c>
      <c r="H311" s="34">
        <f>SUM(H333,H355)</f>
        <v>367</v>
      </c>
      <c r="I311" s="34">
        <f>SUM(I333,I355)</f>
        <v>399</v>
      </c>
      <c r="J311" s="34">
        <f>SUM(J333,J355)</f>
        <v>414</v>
      </c>
      <c r="K311" s="34">
        <f>SUM(K333,K355)</f>
        <v>360</v>
      </c>
      <c r="L311" s="34">
        <f>SUM(L333,L355)</f>
        <v>339</v>
      </c>
      <c r="M311" s="34">
        <f>SUM(M333,M355)</f>
        <v>406</v>
      </c>
      <c r="N311" s="34">
        <f>SUM(N333,N355)</f>
        <v>392</v>
      </c>
      <c r="O311" s="34">
        <f>SUM(O333,O355)</f>
        <v>265</v>
      </c>
      <c r="P311" s="34">
        <f>SUM(P333,P355)</f>
        <v>232</v>
      </c>
      <c r="Q311" s="34">
        <f>SUM(Q333,Q355)</f>
        <v>158</v>
      </c>
      <c r="R311" s="34">
        <f>SUM(R333,R355)</f>
        <v>115</v>
      </c>
      <c r="S311" s="34">
        <f>SUM(S333,S355)</f>
        <v>123</v>
      </c>
      <c r="T311" s="34">
        <f>SUM(T333,T355)</f>
        <v>85</v>
      </c>
      <c r="U311" s="34">
        <f>SUM(U333,U355)</f>
        <v>59</v>
      </c>
      <c r="V311" s="34">
        <f>SUM(V333,V355)</f>
        <v>33</v>
      </c>
      <c r="W311" s="34">
        <f>SUM(W333,W355)</f>
        <v>19</v>
      </c>
      <c r="X311" s="34">
        <f>SUM(X333,X355)</f>
        <v>28</v>
      </c>
      <c r="Y311" s="34">
        <f>SUM(Y333,Y355)</f>
        <v>3</v>
      </c>
      <c r="Z311" s="33"/>
      <c r="AA311" s="33"/>
    </row>
    <row r="312" spans="1:27" s="26" customFormat="1" ht="18" hidden="1" customHeight="1">
      <c r="A312" s="73"/>
      <c r="B312" s="73" t="s">
        <v>79</v>
      </c>
      <c r="C312" s="73"/>
      <c r="D312" s="73"/>
      <c r="E312" s="34">
        <f>SUM(F312:Y312)</f>
        <v>4537</v>
      </c>
      <c r="F312" s="34">
        <f>SUM(F334,F356)</f>
        <v>228</v>
      </c>
      <c r="G312" s="34">
        <f>SUM(G334,G356)</f>
        <v>310</v>
      </c>
      <c r="H312" s="34">
        <f>SUM(H334,H356)</f>
        <v>383</v>
      </c>
      <c r="I312" s="34">
        <f>SUM(I334,I356)</f>
        <v>377</v>
      </c>
      <c r="J312" s="34">
        <f>SUM(J334,J356)</f>
        <v>380</v>
      </c>
      <c r="K312" s="34">
        <f>SUM(K334,K356)</f>
        <v>394</v>
      </c>
      <c r="L312" s="34">
        <f>SUM(L334,L356)</f>
        <v>350</v>
      </c>
      <c r="M312" s="34">
        <f>SUM(M334,M356)</f>
        <v>384</v>
      </c>
      <c r="N312" s="34">
        <f>SUM(N334,N356)</f>
        <v>398</v>
      </c>
      <c r="O312" s="34">
        <f>SUM(O334,O356)</f>
        <v>317</v>
      </c>
      <c r="P312" s="34">
        <f>SUM(P334,P356)</f>
        <v>257</v>
      </c>
      <c r="Q312" s="34">
        <f>SUM(Q334,Q356)</f>
        <v>195</v>
      </c>
      <c r="R312" s="34">
        <f>SUM(R334,R356)</f>
        <v>148</v>
      </c>
      <c r="S312" s="34">
        <f>SUM(S334,S356)</f>
        <v>142</v>
      </c>
      <c r="T312" s="34">
        <f>SUM(T334,T356)</f>
        <v>98</v>
      </c>
      <c r="U312" s="34">
        <f>SUM(U334,U356)</f>
        <v>78</v>
      </c>
      <c r="V312" s="34">
        <f>SUM(V334,V356)</f>
        <v>37</v>
      </c>
      <c r="W312" s="34">
        <f>SUM(W334,W356)</f>
        <v>33</v>
      </c>
      <c r="X312" s="34">
        <f>SUM(X334,X356)</f>
        <v>20</v>
      </c>
      <c r="Y312" s="34">
        <f>SUM(Y334,Y356)</f>
        <v>8</v>
      </c>
      <c r="Z312" s="33"/>
      <c r="AA312" s="33"/>
    </row>
    <row r="313" spans="1:27" s="26" customFormat="1" ht="18" hidden="1" customHeight="1">
      <c r="A313" s="73"/>
      <c r="B313" s="73" t="s">
        <v>78</v>
      </c>
      <c r="C313" s="73"/>
      <c r="D313" s="73"/>
      <c r="E313" s="34">
        <f>SUM(F313:Y313)</f>
        <v>3705</v>
      </c>
      <c r="F313" s="34">
        <f>SUM(F335,F357)</f>
        <v>184</v>
      </c>
      <c r="G313" s="34">
        <f>SUM(G335,G357)</f>
        <v>214</v>
      </c>
      <c r="H313" s="34">
        <f>SUM(H335,H357)</f>
        <v>243</v>
      </c>
      <c r="I313" s="34">
        <f>SUM(I335,I357)</f>
        <v>260</v>
      </c>
      <c r="J313" s="34">
        <f>SUM(J335,J357)</f>
        <v>314</v>
      </c>
      <c r="K313" s="34">
        <f>SUM(K335,K357)</f>
        <v>290</v>
      </c>
      <c r="L313" s="34">
        <f>SUM(L335,L357)</f>
        <v>297</v>
      </c>
      <c r="M313" s="34">
        <f>SUM(M335,M357)</f>
        <v>340</v>
      </c>
      <c r="N313" s="34">
        <f>SUM(N335,N357)</f>
        <v>321</v>
      </c>
      <c r="O313" s="34">
        <f>SUM(O335,O357)</f>
        <v>283</v>
      </c>
      <c r="P313" s="34">
        <f>SUM(P335,P357)</f>
        <v>230</v>
      </c>
      <c r="Q313" s="34">
        <f>SUM(Q335,Q357)</f>
        <v>156</v>
      </c>
      <c r="R313" s="34">
        <f>SUM(R335,R357)</f>
        <v>144</v>
      </c>
      <c r="S313" s="34">
        <f>SUM(S335,S357)</f>
        <v>142</v>
      </c>
      <c r="T313" s="34">
        <f>SUM(T335,T357)</f>
        <v>99</v>
      </c>
      <c r="U313" s="34">
        <f>SUM(U335,U357)</f>
        <v>77</v>
      </c>
      <c r="V313" s="34">
        <f>SUM(V335,V357)</f>
        <v>42</v>
      </c>
      <c r="W313" s="34">
        <f>SUM(W335,W357)</f>
        <v>27</v>
      </c>
      <c r="X313" s="34">
        <f>SUM(X335,X357)</f>
        <v>40</v>
      </c>
      <c r="Y313" s="34">
        <f>SUM(Y335,Y357)</f>
        <v>2</v>
      </c>
      <c r="Z313" s="33"/>
      <c r="AA313" s="33"/>
    </row>
    <row r="314" spans="1:27" s="26" customFormat="1" ht="18" hidden="1" customHeight="1">
      <c r="A314" s="73"/>
      <c r="B314" s="73" t="s">
        <v>77</v>
      </c>
      <c r="C314" s="73"/>
      <c r="D314" s="73"/>
      <c r="E314" s="34">
        <f>SUM(F314:Y314)</f>
        <v>4725</v>
      </c>
      <c r="F314" s="34">
        <f>SUM(F336,F358)</f>
        <v>256</v>
      </c>
      <c r="G314" s="34">
        <f>SUM(G336,G358)</f>
        <v>307</v>
      </c>
      <c r="H314" s="34">
        <f>SUM(H336,H358)</f>
        <v>330</v>
      </c>
      <c r="I314" s="34">
        <f>SUM(I336,I358)</f>
        <v>322</v>
      </c>
      <c r="J314" s="34">
        <f>SUM(J336,J358)</f>
        <v>378</v>
      </c>
      <c r="K314" s="34">
        <f>SUM(K336,K358)</f>
        <v>428</v>
      </c>
      <c r="L314" s="34">
        <f>SUM(L336,L358)</f>
        <v>413</v>
      </c>
      <c r="M314" s="34">
        <f>SUM(M336,M358)</f>
        <v>452</v>
      </c>
      <c r="N314" s="34">
        <f>SUM(N336,N358)</f>
        <v>396</v>
      </c>
      <c r="O314" s="34">
        <f>SUM(O336,O358)</f>
        <v>323</v>
      </c>
      <c r="P314" s="34">
        <f>SUM(P336,P358)</f>
        <v>279</v>
      </c>
      <c r="Q314" s="34">
        <f>SUM(Q336,Q358)</f>
        <v>190</v>
      </c>
      <c r="R314" s="34">
        <f>SUM(R336,R358)</f>
        <v>168</v>
      </c>
      <c r="S314" s="34">
        <f>SUM(S336,S358)</f>
        <v>168</v>
      </c>
      <c r="T314" s="34">
        <f>SUM(T336,T358)</f>
        <v>120</v>
      </c>
      <c r="U314" s="34">
        <f>SUM(U336,U358)</f>
        <v>103</v>
      </c>
      <c r="V314" s="34">
        <f>SUM(V336,V358)</f>
        <v>35</v>
      </c>
      <c r="W314" s="34">
        <f>SUM(W336,W358)</f>
        <v>36</v>
      </c>
      <c r="X314" s="34">
        <f>SUM(X336,X358)</f>
        <v>19</v>
      </c>
      <c r="Y314" s="34">
        <f>SUM(Y336,Y358)</f>
        <v>2</v>
      </c>
      <c r="Z314" s="33"/>
      <c r="AA314" s="33"/>
    </row>
    <row r="315" spans="1:27" s="26" customFormat="1" ht="18" hidden="1" customHeight="1">
      <c r="A315" s="73"/>
      <c r="B315" s="73" t="s">
        <v>76</v>
      </c>
      <c r="C315" s="73"/>
      <c r="D315" s="73"/>
      <c r="E315" s="34">
        <f>SUM(F315:Y315)</f>
        <v>2401</v>
      </c>
      <c r="F315" s="34">
        <f>SUM(F337,F359)</f>
        <v>134</v>
      </c>
      <c r="G315" s="34">
        <f>SUM(G337,G359)</f>
        <v>163</v>
      </c>
      <c r="H315" s="34">
        <f>SUM(H337,H359)</f>
        <v>147</v>
      </c>
      <c r="I315" s="34">
        <f>SUM(I337,I359)</f>
        <v>168</v>
      </c>
      <c r="J315" s="34">
        <f>SUM(J337,J359)</f>
        <v>174</v>
      </c>
      <c r="K315" s="34">
        <f>SUM(K337,K359)</f>
        <v>217</v>
      </c>
      <c r="L315" s="34">
        <f>SUM(L337,L359)</f>
        <v>210</v>
      </c>
      <c r="M315" s="34">
        <f>SUM(M337,M359)</f>
        <v>236</v>
      </c>
      <c r="N315" s="34">
        <f>SUM(N337,N359)</f>
        <v>224</v>
      </c>
      <c r="O315" s="34">
        <f>SUM(O337,O359)</f>
        <v>173</v>
      </c>
      <c r="P315" s="34">
        <f>SUM(P337,P359)</f>
        <v>134</v>
      </c>
      <c r="Q315" s="34">
        <f>SUM(Q337,Q359)</f>
        <v>95</v>
      </c>
      <c r="R315" s="34">
        <f>SUM(R337,R359)</f>
        <v>87</v>
      </c>
      <c r="S315" s="34">
        <f>SUM(S337,S359)</f>
        <v>70</v>
      </c>
      <c r="T315" s="34">
        <f>SUM(T337,T359)</f>
        <v>62</v>
      </c>
      <c r="U315" s="34">
        <f>SUM(U337,U359)</f>
        <v>53</v>
      </c>
      <c r="V315" s="34">
        <f>SUM(V337,V359)</f>
        <v>28</v>
      </c>
      <c r="W315" s="34">
        <f>SUM(W337,W359)</f>
        <v>16</v>
      </c>
      <c r="X315" s="34">
        <f>SUM(X337,X359)</f>
        <v>10</v>
      </c>
      <c r="Y315" s="34">
        <f>SUM(Y337,Y359)</f>
        <v>0</v>
      </c>
      <c r="Z315" s="33"/>
      <c r="AA315" s="33"/>
    </row>
    <row r="316" spans="1:27" s="26" customFormat="1" ht="18" hidden="1" customHeight="1">
      <c r="A316" s="73"/>
      <c r="B316" s="73" t="s">
        <v>75</v>
      </c>
      <c r="C316" s="73"/>
      <c r="D316" s="73"/>
      <c r="E316" s="34">
        <f>SUM(F316:Y316)</f>
        <v>4016</v>
      </c>
      <c r="F316" s="34">
        <f>SUM(F338,F360)</f>
        <v>245</v>
      </c>
      <c r="G316" s="34">
        <f>SUM(G338,G360)</f>
        <v>329</v>
      </c>
      <c r="H316" s="34">
        <f>SUM(H338,H360)</f>
        <v>342</v>
      </c>
      <c r="I316" s="34">
        <f>SUM(I338,I360)</f>
        <v>324</v>
      </c>
      <c r="J316" s="34">
        <f>SUM(J338,J360)</f>
        <v>350</v>
      </c>
      <c r="K316" s="34">
        <f>SUM(K338,K360)</f>
        <v>408</v>
      </c>
      <c r="L316" s="34">
        <f>SUM(L338,L360)</f>
        <v>306</v>
      </c>
      <c r="M316" s="34">
        <f>SUM(M338,M360)</f>
        <v>350</v>
      </c>
      <c r="N316" s="34">
        <f>SUM(N338,N360)</f>
        <v>325</v>
      </c>
      <c r="O316" s="34">
        <f>SUM(O338,O360)</f>
        <v>245</v>
      </c>
      <c r="P316" s="34">
        <f>SUM(P338,P360)</f>
        <v>211</v>
      </c>
      <c r="Q316" s="34">
        <f>SUM(Q338,Q360)</f>
        <v>147</v>
      </c>
      <c r="R316" s="34">
        <f>SUM(R338,R360)</f>
        <v>129</v>
      </c>
      <c r="S316" s="34">
        <f>SUM(S338,S360)</f>
        <v>106</v>
      </c>
      <c r="T316" s="34">
        <f>SUM(T338,T360)</f>
        <v>79</v>
      </c>
      <c r="U316" s="34">
        <f>SUM(U338,U360)</f>
        <v>63</v>
      </c>
      <c r="V316" s="34">
        <f>SUM(V338,V360)</f>
        <v>30</v>
      </c>
      <c r="W316" s="34">
        <f>SUM(W338,W360)</f>
        <v>9</v>
      </c>
      <c r="X316" s="34">
        <f>SUM(X338,X360)</f>
        <v>16</v>
      </c>
      <c r="Y316" s="34">
        <f>SUM(Y338,Y360)</f>
        <v>2</v>
      </c>
      <c r="Z316" s="33"/>
      <c r="AA316" s="33"/>
    </row>
    <row r="317" spans="1:27" s="26" customFormat="1" ht="24.95" customHeight="1">
      <c r="A317" s="25" t="s">
        <v>20</v>
      </c>
      <c r="B317" s="25"/>
      <c r="C317" s="25"/>
      <c r="D317" s="25"/>
      <c r="E317" s="24">
        <f>SUM(E319:E323)</f>
        <v>44129</v>
      </c>
      <c r="F317" s="24">
        <f>SUM(F319:F323)</f>
        <v>2786</v>
      </c>
      <c r="G317" s="24">
        <f>SUM(G319:G323)</f>
        <v>2887</v>
      </c>
      <c r="H317" s="24">
        <f>SUM(H319:H323)</f>
        <v>3514</v>
      </c>
      <c r="I317" s="24">
        <f>SUM(I319:I323)</f>
        <v>3473</v>
      </c>
      <c r="J317" s="24">
        <f>SUM(J319:J323)</f>
        <v>3560</v>
      </c>
      <c r="K317" s="24">
        <f>SUM(K319:K323)</f>
        <v>3803</v>
      </c>
      <c r="L317" s="24">
        <f>SUM(L319:L323)</f>
        <v>3642</v>
      </c>
      <c r="M317" s="24">
        <f>SUM(M319:M323)</f>
        <v>3720</v>
      </c>
      <c r="N317" s="24">
        <f>SUM(N319:N323)</f>
        <v>4001</v>
      </c>
      <c r="O317" s="24">
        <f>SUM(O319:O323)</f>
        <v>3146</v>
      </c>
      <c r="P317" s="24">
        <f>SUM(P319:P323)</f>
        <v>2521</v>
      </c>
      <c r="Q317" s="24">
        <f>SUM(Q319:Q323)</f>
        <v>1835</v>
      </c>
      <c r="R317" s="24">
        <f>SUM(R319:R323)</f>
        <v>1319</v>
      </c>
      <c r="S317" s="24">
        <f>SUM(S319:S323)</f>
        <v>1239</v>
      </c>
      <c r="T317" s="24">
        <f>SUM(T319:T323)</f>
        <v>913</v>
      </c>
      <c r="U317" s="24">
        <f>SUM(U319:U323)</f>
        <v>620</v>
      </c>
      <c r="V317" s="24">
        <f>SUM(V319:V323)</f>
        <v>339</v>
      </c>
      <c r="W317" s="24">
        <f>SUM(W319:W323)</f>
        <v>210</v>
      </c>
      <c r="X317" s="24">
        <f>SUM(X319:X323)</f>
        <v>533</v>
      </c>
      <c r="Y317" s="24">
        <f>SUM(Y319:Y323)</f>
        <v>68</v>
      </c>
      <c r="Z317" s="25" t="s">
        <v>19</v>
      </c>
      <c r="AA317" s="25"/>
    </row>
    <row r="318" spans="1:27" s="26" customFormat="1" ht="18.95" hidden="1" customHeight="1">
      <c r="A318" s="25" t="s">
        <v>16</v>
      </c>
      <c r="B318" s="25"/>
      <c r="C318" s="25"/>
      <c r="D318" s="25"/>
      <c r="E318" s="34">
        <f>SUM(E319:E322)</f>
        <v>6895</v>
      </c>
      <c r="F318" s="34">
        <f>SUM(F319:F322)</f>
        <v>418</v>
      </c>
      <c r="G318" s="34">
        <f>SUM(G319:G322)</f>
        <v>425</v>
      </c>
      <c r="H318" s="34">
        <f>SUM(H319:H322)</f>
        <v>581</v>
      </c>
      <c r="I318" s="34">
        <f>SUM(I319:I322)</f>
        <v>524</v>
      </c>
      <c r="J318" s="34">
        <f>SUM(J319:J322)</f>
        <v>533</v>
      </c>
      <c r="K318" s="34">
        <f>SUM(K319:K322)</f>
        <v>582</v>
      </c>
      <c r="L318" s="34">
        <f>SUM(L319:L322)</f>
        <v>552</v>
      </c>
      <c r="M318" s="34">
        <f>SUM(M319:M322)</f>
        <v>587</v>
      </c>
      <c r="N318" s="34">
        <f>SUM(N319:N322)</f>
        <v>590</v>
      </c>
      <c r="O318" s="34">
        <f>SUM(O319:O322)</f>
        <v>549</v>
      </c>
      <c r="P318" s="34">
        <f>SUM(P319:P322)</f>
        <v>417</v>
      </c>
      <c r="Q318" s="34">
        <f>SUM(Q319:Q322)</f>
        <v>284</v>
      </c>
      <c r="R318" s="34">
        <f>SUM(R319:R322)</f>
        <v>206</v>
      </c>
      <c r="S318" s="34">
        <f>SUM(S319:S322)</f>
        <v>162</v>
      </c>
      <c r="T318" s="34">
        <f>SUM(T319:T322)</f>
        <v>169</v>
      </c>
      <c r="U318" s="34">
        <f>SUM(U319:U322)</f>
        <v>98</v>
      </c>
      <c r="V318" s="34">
        <f>SUM(V319:V322)</f>
        <v>56</v>
      </c>
      <c r="W318" s="34">
        <f>SUM(W319:W322)</f>
        <v>32</v>
      </c>
      <c r="X318" s="34">
        <f>SUM(X319:X322)</f>
        <v>93</v>
      </c>
      <c r="Y318" s="34">
        <f>SUM(Y319:Y322)</f>
        <v>37</v>
      </c>
      <c r="Z318" s="29"/>
      <c r="AA318" s="29"/>
    </row>
    <row r="319" spans="1:27" s="6" customFormat="1" ht="19.5" customHeight="1">
      <c r="A319" s="3"/>
      <c r="B319" s="3" t="s">
        <v>97</v>
      </c>
      <c r="C319" s="3"/>
      <c r="D319" s="3"/>
      <c r="E319" s="5">
        <f>SUM(F319:Y319)</f>
        <v>3795</v>
      </c>
      <c r="F319" s="23">
        <v>243</v>
      </c>
      <c r="G319" s="23">
        <v>245</v>
      </c>
      <c r="H319" s="23">
        <v>361</v>
      </c>
      <c r="I319" s="23">
        <v>305</v>
      </c>
      <c r="J319" s="23">
        <v>306</v>
      </c>
      <c r="K319" s="23">
        <v>304</v>
      </c>
      <c r="L319" s="23">
        <v>293</v>
      </c>
      <c r="M319" s="23">
        <v>351</v>
      </c>
      <c r="N319" s="23">
        <v>312</v>
      </c>
      <c r="O319" s="23">
        <v>304</v>
      </c>
      <c r="P319" s="23">
        <v>212</v>
      </c>
      <c r="Q319" s="23">
        <v>159</v>
      </c>
      <c r="R319" s="23">
        <v>92</v>
      </c>
      <c r="S319" s="23">
        <v>86</v>
      </c>
      <c r="T319" s="23">
        <v>87</v>
      </c>
      <c r="U319" s="23">
        <v>45</v>
      </c>
      <c r="V319" s="23">
        <v>26</v>
      </c>
      <c r="W319" s="23">
        <v>15</v>
      </c>
      <c r="X319" s="23">
        <v>37</v>
      </c>
      <c r="Y319" s="23">
        <v>12</v>
      </c>
      <c r="Z319" s="4"/>
      <c r="AA319" s="72" t="s">
        <v>96</v>
      </c>
    </row>
    <row r="320" spans="1:27" s="6" customFormat="1" ht="19.5" customHeight="1">
      <c r="A320" s="3"/>
      <c r="B320" s="3" t="s">
        <v>95</v>
      </c>
      <c r="C320" s="3"/>
      <c r="D320" s="3"/>
      <c r="E320" s="5">
        <f>SUM(F320:Y320)</f>
        <v>1077</v>
      </c>
      <c r="F320" s="23">
        <v>69</v>
      </c>
      <c r="G320" s="23">
        <v>69</v>
      </c>
      <c r="H320" s="23">
        <v>85</v>
      </c>
      <c r="I320" s="23">
        <v>80</v>
      </c>
      <c r="J320" s="23">
        <v>76</v>
      </c>
      <c r="K320" s="23">
        <v>96</v>
      </c>
      <c r="L320" s="23">
        <v>102</v>
      </c>
      <c r="M320" s="23">
        <v>88</v>
      </c>
      <c r="N320" s="23">
        <v>88</v>
      </c>
      <c r="O320" s="23">
        <v>79</v>
      </c>
      <c r="P320" s="23">
        <v>76</v>
      </c>
      <c r="Q320" s="23">
        <v>40</v>
      </c>
      <c r="R320" s="23">
        <v>37</v>
      </c>
      <c r="S320" s="23">
        <v>27</v>
      </c>
      <c r="T320" s="23">
        <v>21</v>
      </c>
      <c r="U320" s="23">
        <v>12</v>
      </c>
      <c r="V320" s="23">
        <v>7</v>
      </c>
      <c r="W320" s="23">
        <v>4</v>
      </c>
      <c r="X320" s="23">
        <v>9</v>
      </c>
      <c r="Y320" s="23">
        <v>12</v>
      </c>
      <c r="Z320" s="4"/>
      <c r="AA320" s="72" t="s">
        <v>94</v>
      </c>
    </row>
    <row r="321" spans="1:27" s="6" customFormat="1" ht="19.5" customHeight="1">
      <c r="A321" s="3"/>
      <c r="B321" s="3" t="s">
        <v>93</v>
      </c>
      <c r="C321" s="3"/>
      <c r="D321" s="3"/>
      <c r="E321" s="5">
        <f>SUM(F321:Y321)</f>
        <v>1175</v>
      </c>
      <c r="F321" s="23">
        <v>60</v>
      </c>
      <c r="G321" s="23">
        <v>55</v>
      </c>
      <c r="H321" s="23">
        <v>80</v>
      </c>
      <c r="I321" s="23">
        <v>86</v>
      </c>
      <c r="J321" s="23">
        <v>80</v>
      </c>
      <c r="K321" s="23">
        <v>100</v>
      </c>
      <c r="L321" s="23">
        <v>95</v>
      </c>
      <c r="M321" s="23">
        <v>84</v>
      </c>
      <c r="N321" s="23">
        <v>111</v>
      </c>
      <c r="O321" s="23">
        <v>95</v>
      </c>
      <c r="P321" s="23">
        <v>72</v>
      </c>
      <c r="Q321" s="23">
        <v>50</v>
      </c>
      <c r="R321" s="23">
        <v>42</v>
      </c>
      <c r="S321" s="23">
        <v>30</v>
      </c>
      <c r="T321" s="23">
        <v>32</v>
      </c>
      <c r="U321" s="23">
        <v>27</v>
      </c>
      <c r="V321" s="23">
        <v>15</v>
      </c>
      <c r="W321" s="23">
        <v>8</v>
      </c>
      <c r="X321" s="23">
        <v>44</v>
      </c>
      <c r="Y321" s="23">
        <v>9</v>
      </c>
      <c r="Z321" s="4"/>
      <c r="AA321" s="72" t="s">
        <v>92</v>
      </c>
    </row>
    <row r="322" spans="1:27" s="6" customFormat="1" ht="19.5" customHeight="1">
      <c r="A322" s="3"/>
      <c r="B322" s="3" t="s">
        <v>91</v>
      </c>
      <c r="C322" s="3"/>
      <c r="D322" s="3"/>
      <c r="E322" s="5">
        <f>SUM(F322:Y322)</f>
        <v>848</v>
      </c>
      <c r="F322" s="23">
        <v>46</v>
      </c>
      <c r="G322" s="23">
        <v>56</v>
      </c>
      <c r="H322" s="23">
        <v>55</v>
      </c>
      <c r="I322" s="23">
        <v>53</v>
      </c>
      <c r="J322" s="23">
        <v>71</v>
      </c>
      <c r="K322" s="23">
        <v>82</v>
      </c>
      <c r="L322" s="23">
        <v>62</v>
      </c>
      <c r="M322" s="23">
        <v>64</v>
      </c>
      <c r="N322" s="23">
        <v>79</v>
      </c>
      <c r="O322" s="23">
        <v>71</v>
      </c>
      <c r="P322" s="23">
        <v>57</v>
      </c>
      <c r="Q322" s="23">
        <v>35</v>
      </c>
      <c r="R322" s="23">
        <v>35</v>
      </c>
      <c r="S322" s="23">
        <v>19</v>
      </c>
      <c r="T322" s="23">
        <v>29</v>
      </c>
      <c r="U322" s="23">
        <v>14</v>
      </c>
      <c r="V322" s="23">
        <v>8</v>
      </c>
      <c r="W322" s="23">
        <v>5</v>
      </c>
      <c r="X322" s="23">
        <v>3</v>
      </c>
      <c r="Y322" s="23">
        <v>4</v>
      </c>
      <c r="Z322" s="4"/>
      <c r="AA322" s="72" t="s">
        <v>90</v>
      </c>
    </row>
    <row r="323" spans="1:27" s="6" customFormat="1" ht="19.5" customHeight="1">
      <c r="B323" s="4" t="s">
        <v>13</v>
      </c>
      <c r="C323" s="4"/>
      <c r="D323" s="4"/>
      <c r="E323" s="28">
        <f>SUM(F323:Y323)</f>
        <v>37234</v>
      </c>
      <c r="F323" s="28">
        <v>2368</v>
      </c>
      <c r="G323" s="28">
        <v>2462</v>
      </c>
      <c r="H323" s="28">
        <v>2933</v>
      </c>
      <c r="I323" s="28">
        <v>2949</v>
      </c>
      <c r="J323" s="28">
        <v>3027</v>
      </c>
      <c r="K323" s="28">
        <v>3221</v>
      </c>
      <c r="L323" s="28">
        <v>3090</v>
      </c>
      <c r="M323" s="28">
        <v>3133</v>
      </c>
      <c r="N323" s="28">
        <v>3411</v>
      </c>
      <c r="O323" s="28">
        <v>2597</v>
      </c>
      <c r="P323" s="28">
        <v>2104</v>
      </c>
      <c r="Q323" s="28">
        <v>1551</v>
      </c>
      <c r="R323" s="28">
        <v>1113</v>
      </c>
      <c r="S323" s="28">
        <v>1077</v>
      </c>
      <c r="T323" s="28">
        <v>744</v>
      </c>
      <c r="U323" s="28">
        <v>522</v>
      </c>
      <c r="V323" s="28">
        <v>283</v>
      </c>
      <c r="W323" s="28">
        <v>178</v>
      </c>
      <c r="X323" s="28">
        <v>440</v>
      </c>
      <c r="Y323" s="28">
        <v>31</v>
      </c>
      <c r="Z323" s="4"/>
      <c r="AA323" s="27" t="s">
        <v>12</v>
      </c>
    </row>
    <row r="324" spans="1:27" s="6" customFormat="1" ht="18" hidden="1" customHeight="1">
      <c r="A324" s="3"/>
      <c r="B324" s="3" t="s">
        <v>89</v>
      </c>
      <c r="C324" s="3"/>
      <c r="D324" s="3"/>
      <c r="E324" s="5">
        <f>SUM(F324:Y324)</f>
        <v>2568</v>
      </c>
      <c r="F324" s="28">
        <v>184</v>
      </c>
      <c r="G324" s="5">
        <v>196</v>
      </c>
      <c r="H324" s="5">
        <v>229</v>
      </c>
      <c r="I324" s="5">
        <v>192</v>
      </c>
      <c r="J324" s="5">
        <v>190</v>
      </c>
      <c r="K324" s="5">
        <v>186</v>
      </c>
      <c r="L324" s="5">
        <v>204</v>
      </c>
      <c r="M324" s="5">
        <v>233</v>
      </c>
      <c r="N324" s="5">
        <v>214</v>
      </c>
      <c r="O324" s="5">
        <v>150</v>
      </c>
      <c r="P324" s="5">
        <v>108</v>
      </c>
      <c r="Q324" s="5">
        <v>80</v>
      </c>
      <c r="R324" s="5">
        <v>76</v>
      </c>
      <c r="S324" s="5">
        <v>66</v>
      </c>
      <c r="T324" s="5">
        <v>54</v>
      </c>
      <c r="U324" s="5">
        <v>26</v>
      </c>
      <c r="V324" s="5">
        <v>13</v>
      </c>
      <c r="W324" s="32">
        <v>7</v>
      </c>
      <c r="X324" s="5">
        <v>158</v>
      </c>
      <c r="Y324" s="32">
        <v>2</v>
      </c>
      <c r="Z324" s="27"/>
      <c r="AA324" s="27"/>
    </row>
    <row r="325" spans="1:27" s="6" customFormat="1" ht="18" hidden="1" customHeight="1">
      <c r="A325" s="3"/>
      <c r="B325" s="3" t="s">
        <v>88</v>
      </c>
      <c r="C325" s="3"/>
      <c r="D325" s="3"/>
      <c r="E325" s="5">
        <f>SUM(F325:Y325)</f>
        <v>3361</v>
      </c>
      <c r="F325" s="28">
        <v>231</v>
      </c>
      <c r="G325" s="5">
        <v>256</v>
      </c>
      <c r="H325" s="5">
        <v>283</v>
      </c>
      <c r="I325" s="5">
        <v>300</v>
      </c>
      <c r="J325" s="5">
        <v>273</v>
      </c>
      <c r="K325" s="5">
        <v>290</v>
      </c>
      <c r="L325" s="5">
        <v>271</v>
      </c>
      <c r="M325" s="5">
        <v>281</v>
      </c>
      <c r="N325" s="5">
        <v>295</v>
      </c>
      <c r="O325" s="5">
        <v>208</v>
      </c>
      <c r="P325" s="5">
        <v>158</v>
      </c>
      <c r="Q325" s="5">
        <v>115</v>
      </c>
      <c r="R325" s="5">
        <v>103</v>
      </c>
      <c r="S325" s="5">
        <v>99</v>
      </c>
      <c r="T325" s="5">
        <v>72</v>
      </c>
      <c r="U325" s="5">
        <v>46</v>
      </c>
      <c r="V325" s="5">
        <v>37</v>
      </c>
      <c r="W325" s="32">
        <v>15</v>
      </c>
      <c r="X325" s="5">
        <v>20</v>
      </c>
      <c r="Y325" s="32">
        <v>8</v>
      </c>
      <c r="Z325" s="27"/>
      <c r="AA325" s="27"/>
    </row>
    <row r="326" spans="1:27" s="6" customFormat="1" ht="18" hidden="1" customHeight="1">
      <c r="A326" s="3"/>
      <c r="B326" s="3" t="s">
        <v>87</v>
      </c>
      <c r="C326" s="3"/>
      <c r="D326" s="3"/>
      <c r="E326" s="5">
        <f>SUM(F326:Y326)</f>
        <v>3629</v>
      </c>
      <c r="F326" s="28">
        <v>223</v>
      </c>
      <c r="G326" s="5">
        <v>294</v>
      </c>
      <c r="H326" s="5">
        <v>300</v>
      </c>
      <c r="I326" s="5">
        <v>303</v>
      </c>
      <c r="J326" s="5">
        <v>316</v>
      </c>
      <c r="K326" s="5">
        <v>335</v>
      </c>
      <c r="L326" s="5">
        <v>349</v>
      </c>
      <c r="M326" s="5">
        <v>338</v>
      </c>
      <c r="N326" s="5">
        <v>305</v>
      </c>
      <c r="O326" s="5">
        <v>210</v>
      </c>
      <c r="P326" s="5">
        <v>158</v>
      </c>
      <c r="Q326" s="5">
        <v>118</v>
      </c>
      <c r="R326" s="5">
        <v>99</v>
      </c>
      <c r="S326" s="5">
        <v>83</v>
      </c>
      <c r="T326" s="5">
        <v>68</v>
      </c>
      <c r="U326" s="5">
        <v>49</v>
      </c>
      <c r="V326" s="5">
        <v>20</v>
      </c>
      <c r="W326" s="32">
        <v>10</v>
      </c>
      <c r="X326" s="5">
        <v>46</v>
      </c>
      <c r="Y326" s="32">
        <v>5</v>
      </c>
      <c r="Z326" s="27"/>
      <c r="AA326" s="27"/>
    </row>
    <row r="327" spans="1:27" s="6" customFormat="1" ht="18" hidden="1" customHeight="1">
      <c r="A327" s="3"/>
      <c r="B327" s="3" t="s">
        <v>86</v>
      </c>
      <c r="C327" s="3"/>
      <c r="D327" s="3"/>
      <c r="E327" s="5">
        <f>SUM(F327:Y327)</f>
        <v>3559</v>
      </c>
      <c r="F327" s="28">
        <v>234</v>
      </c>
      <c r="G327" s="5">
        <v>243</v>
      </c>
      <c r="H327" s="5">
        <v>240</v>
      </c>
      <c r="I327" s="5">
        <v>286</v>
      </c>
      <c r="J327" s="5">
        <v>335</v>
      </c>
      <c r="K327" s="5">
        <v>322</v>
      </c>
      <c r="L327" s="5">
        <v>294</v>
      </c>
      <c r="M327" s="5">
        <v>313</v>
      </c>
      <c r="N327" s="5">
        <v>295</v>
      </c>
      <c r="O327" s="5">
        <v>254</v>
      </c>
      <c r="P327" s="5">
        <v>214</v>
      </c>
      <c r="Q327" s="5">
        <v>116</v>
      </c>
      <c r="R327" s="5">
        <v>110</v>
      </c>
      <c r="S327" s="5">
        <v>99</v>
      </c>
      <c r="T327" s="5">
        <v>67</v>
      </c>
      <c r="U327" s="5">
        <v>43</v>
      </c>
      <c r="V327" s="5">
        <v>23</v>
      </c>
      <c r="W327" s="32">
        <v>19</v>
      </c>
      <c r="X327" s="5">
        <v>48</v>
      </c>
      <c r="Y327" s="32">
        <v>4</v>
      </c>
      <c r="Z327" s="27"/>
      <c r="AA327" s="27"/>
    </row>
    <row r="328" spans="1:27" s="6" customFormat="1" ht="18" hidden="1" customHeight="1">
      <c r="A328" s="3"/>
      <c r="B328" s="3" t="s">
        <v>85</v>
      </c>
      <c r="C328" s="3"/>
      <c r="D328" s="3"/>
      <c r="E328" s="5">
        <f>SUM(F328:Y328)</f>
        <v>2192</v>
      </c>
      <c r="F328" s="28">
        <v>134</v>
      </c>
      <c r="G328" s="5">
        <v>141</v>
      </c>
      <c r="H328" s="5">
        <v>145</v>
      </c>
      <c r="I328" s="5">
        <v>138</v>
      </c>
      <c r="J328" s="5">
        <v>178</v>
      </c>
      <c r="K328" s="5">
        <v>220</v>
      </c>
      <c r="L328" s="5">
        <v>186</v>
      </c>
      <c r="M328" s="5">
        <v>213</v>
      </c>
      <c r="N328" s="5">
        <v>187</v>
      </c>
      <c r="O328" s="5">
        <v>144</v>
      </c>
      <c r="P328" s="5">
        <v>133</v>
      </c>
      <c r="Q328" s="5">
        <v>103</v>
      </c>
      <c r="R328" s="5">
        <v>72</v>
      </c>
      <c r="S328" s="5">
        <v>79</v>
      </c>
      <c r="T328" s="5">
        <v>52</v>
      </c>
      <c r="U328" s="5">
        <v>26</v>
      </c>
      <c r="V328" s="5">
        <v>17</v>
      </c>
      <c r="W328" s="32">
        <v>15</v>
      </c>
      <c r="X328" s="5">
        <v>8</v>
      </c>
      <c r="Y328" s="32">
        <v>1</v>
      </c>
      <c r="Z328" s="27"/>
      <c r="AA328" s="27"/>
    </row>
    <row r="329" spans="1:27" s="6" customFormat="1" ht="18" hidden="1" customHeight="1">
      <c r="A329" s="3"/>
      <c r="B329" s="3" t="s">
        <v>84</v>
      </c>
      <c r="C329" s="3"/>
      <c r="D329" s="3"/>
      <c r="E329" s="5">
        <f>SUM(F329:Y329)</f>
        <v>2085</v>
      </c>
      <c r="F329" s="28">
        <v>145</v>
      </c>
      <c r="G329" s="5">
        <v>170</v>
      </c>
      <c r="H329" s="5">
        <v>157</v>
      </c>
      <c r="I329" s="5">
        <v>159</v>
      </c>
      <c r="J329" s="5">
        <v>183</v>
      </c>
      <c r="K329" s="5">
        <v>186</v>
      </c>
      <c r="L329" s="5">
        <v>180</v>
      </c>
      <c r="M329" s="5">
        <v>193</v>
      </c>
      <c r="N329" s="5">
        <v>177</v>
      </c>
      <c r="O329" s="5">
        <v>130</v>
      </c>
      <c r="P329" s="5">
        <v>127</v>
      </c>
      <c r="Q329" s="5">
        <v>81</v>
      </c>
      <c r="R329" s="5">
        <v>51</v>
      </c>
      <c r="S329" s="5">
        <v>43</v>
      </c>
      <c r="T329" s="5">
        <v>33</v>
      </c>
      <c r="U329" s="5">
        <v>19</v>
      </c>
      <c r="V329" s="5">
        <v>7</v>
      </c>
      <c r="W329" s="32">
        <v>13</v>
      </c>
      <c r="X329" s="5">
        <v>31</v>
      </c>
      <c r="Y329" s="32">
        <v>0</v>
      </c>
      <c r="Z329" s="27"/>
      <c r="AA329" s="27"/>
    </row>
    <row r="330" spans="1:27" s="6" customFormat="1" ht="18" hidden="1" customHeight="1">
      <c r="A330" s="3"/>
      <c r="B330" s="3" t="s">
        <v>83</v>
      </c>
      <c r="C330" s="3"/>
      <c r="D330" s="3"/>
      <c r="E330" s="5">
        <f>SUM(F330:Y330)</f>
        <v>2915</v>
      </c>
      <c r="F330" s="28">
        <v>189</v>
      </c>
      <c r="G330" s="5">
        <v>227</v>
      </c>
      <c r="H330" s="5">
        <v>244</v>
      </c>
      <c r="I330" s="5">
        <v>250</v>
      </c>
      <c r="J330" s="5">
        <v>246</v>
      </c>
      <c r="K330" s="5">
        <v>240</v>
      </c>
      <c r="L330" s="5">
        <v>250</v>
      </c>
      <c r="M330" s="5">
        <v>250</v>
      </c>
      <c r="N330" s="5">
        <v>257</v>
      </c>
      <c r="O330" s="5">
        <v>199</v>
      </c>
      <c r="P330" s="5">
        <v>150</v>
      </c>
      <c r="Q330" s="5">
        <v>114</v>
      </c>
      <c r="R330" s="5">
        <v>92</v>
      </c>
      <c r="S330" s="5">
        <v>89</v>
      </c>
      <c r="T330" s="5">
        <v>45</v>
      </c>
      <c r="U330" s="5">
        <v>34</v>
      </c>
      <c r="V330" s="5">
        <v>12</v>
      </c>
      <c r="W330" s="32">
        <v>12</v>
      </c>
      <c r="X330" s="5">
        <v>15</v>
      </c>
      <c r="Y330" s="32">
        <v>0</v>
      </c>
      <c r="Z330" s="27"/>
      <c r="AA330" s="27"/>
    </row>
    <row r="331" spans="1:27" s="6" customFormat="1" ht="18" hidden="1" customHeight="1">
      <c r="A331" s="3"/>
      <c r="B331" s="3" t="s">
        <v>82</v>
      </c>
      <c r="C331" s="3"/>
      <c r="D331" s="3"/>
      <c r="E331" s="5">
        <f>SUM(F331:Y331)</f>
        <v>2626</v>
      </c>
      <c r="F331" s="28">
        <v>171</v>
      </c>
      <c r="G331" s="5">
        <v>174</v>
      </c>
      <c r="H331" s="5">
        <v>219</v>
      </c>
      <c r="I331" s="5">
        <v>199</v>
      </c>
      <c r="J331" s="5">
        <v>239</v>
      </c>
      <c r="K331" s="5">
        <v>216</v>
      </c>
      <c r="L331" s="5">
        <v>187</v>
      </c>
      <c r="M331" s="5">
        <v>231</v>
      </c>
      <c r="N331" s="5">
        <v>242</v>
      </c>
      <c r="O331" s="5">
        <v>187</v>
      </c>
      <c r="P331" s="5">
        <v>148</v>
      </c>
      <c r="Q331" s="5">
        <v>92</v>
      </c>
      <c r="R331" s="5">
        <v>84</v>
      </c>
      <c r="S331" s="5">
        <v>86</v>
      </c>
      <c r="T331" s="5">
        <v>57</v>
      </c>
      <c r="U331" s="5">
        <v>51</v>
      </c>
      <c r="V331" s="5">
        <v>23</v>
      </c>
      <c r="W331" s="32">
        <v>5</v>
      </c>
      <c r="X331" s="5">
        <v>11</v>
      </c>
      <c r="Y331" s="32">
        <v>4</v>
      </c>
      <c r="Z331" s="27"/>
      <c r="AA331" s="27"/>
    </row>
    <row r="332" spans="1:27" s="6" customFormat="1" ht="18" hidden="1" customHeight="1">
      <c r="A332" s="3"/>
      <c r="B332" s="3" t="s">
        <v>81</v>
      </c>
      <c r="C332" s="3"/>
      <c r="D332" s="3"/>
      <c r="E332" s="5">
        <f>SUM(F332:Y332)</f>
        <v>2310</v>
      </c>
      <c r="F332" s="28">
        <v>189</v>
      </c>
      <c r="G332" s="5">
        <v>184</v>
      </c>
      <c r="H332" s="5">
        <v>194</v>
      </c>
      <c r="I332" s="5">
        <v>175</v>
      </c>
      <c r="J332" s="5">
        <v>193</v>
      </c>
      <c r="K332" s="5">
        <v>203</v>
      </c>
      <c r="L332" s="5">
        <v>198</v>
      </c>
      <c r="M332" s="5">
        <v>218</v>
      </c>
      <c r="N332" s="5">
        <v>179</v>
      </c>
      <c r="O332" s="5">
        <v>140</v>
      </c>
      <c r="P332" s="5">
        <v>116</v>
      </c>
      <c r="Q332" s="5">
        <v>84</v>
      </c>
      <c r="R332" s="5">
        <v>56</v>
      </c>
      <c r="S332" s="5">
        <v>70</v>
      </c>
      <c r="T332" s="5">
        <v>42</v>
      </c>
      <c r="U332" s="5">
        <v>30</v>
      </c>
      <c r="V332" s="5">
        <v>11</v>
      </c>
      <c r="W332" s="32">
        <v>12</v>
      </c>
      <c r="X332" s="5">
        <v>14</v>
      </c>
      <c r="Y332" s="32">
        <v>2</v>
      </c>
      <c r="Z332" s="27"/>
      <c r="AA332" s="27"/>
    </row>
    <row r="333" spans="1:27" s="6" customFormat="1" ht="18" hidden="1" customHeight="1">
      <c r="A333" s="3"/>
      <c r="B333" s="3" t="s">
        <v>80</v>
      </c>
      <c r="C333" s="3"/>
      <c r="D333" s="3"/>
      <c r="E333" s="5">
        <f>SUM(F333:Y333)</f>
        <v>2148</v>
      </c>
      <c r="F333" s="28">
        <v>108</v>
      </c>
      <c r="G333" s="5">
        <v>160</v>
      </c>
      <c r="H333" s="5">
        <v>184</v>
      </c>
      <c r="I333" s="5">
        <v>228</v>
      </c>
      <c r="J333" s="5">
        <v>205</v>
      </c>
      <c r="K333" s="5">
        <v>190</v>
      </c>
      <c r="L333" s="5">
        <v>164</v>
      </c>
      <c r="M333" s="5">
        <v>185</v>
      </c>
      <c r="N333" s="5">
        <v>196</v>
      </c>
      <c r="O333" s="5">
        <v>133</v>
      </c>
      <c r="P333" s="5">
        <v>117</v>
      </c>
      <c r="Q333" s="5">
        <v>70</v>
      </c>
      <c r="R333" s="5">
        <v>55</v>
      </c>
      <c r="S333" s="5">
        <v>53</v>
      </c>
      <c r="T333" s="5">
        <v>42</v>
      </c>
      <c r="U333" s="5">
        <v>25</v>
      </c>
      <c r="V333" s="5">
        <v>12</v>
      </c>
      <c r="W333" s="32">
        <v>5</v>
      </c>
      <c r="X333" s="5">
        <v>15</v>
      </c>
      <c r="Y333" s="32">
        <v>1</v>
      </c>
      <c r="Z333" s="27"/>
      <c r="AA333" s="27"/>
    </row>
    <row r="334" spans="1:27" s="6" customFormat="1" ht="18" hidden="1" customHeight="1">
      <c r="A334" s="3"/>
      <c r="B334" s="3" t="s">
        <v>79</v>
      </c>
      <c r="C334" s="3"/>
      <c r="D334" s="3"/>
      <c r="E334" s="5">
        <f>SUM(F334:Y334)</f>
        <v>2260</v>
      </c>
      <c r="F334" s="28">
        <v>129</v>
      </c>
      <c r="G334" s="5">
        <v>141</v>
      </c>
      <c r="H334" s="5">
        <v>193</v>
      </c>
      <c r="I334" s="5">
        <v>197</v>
      </c>
      <c r="J334" s="5">
        <v>218</v>
      </c>
      <c r="K334" s="5">
        <v>192</v>
      </c>
      <c r="L334" s="5">
        <v>164</v>
      </c>
      <c r="M334" s="5">
        <v>198</v>
      </c>
      <c r="N334" s="5">
        <v>205</v>
      </c>
      <c r="O334" s="5">
        <v>149</v>
      </c>
      <c r="P334" s="5">
        <v>131</v>
      </c>
      <c r="Q334" s="5">
        <v>90</v>
      </c>
      <c r="R334" s="5">
        <v>66</v>
      </c>
      <c r="S334" s="5">
        <v>68</v>
      </c>
      <c r="T334" s="5">
        <v>39</v>
      </c>
      <c r="U334" s="5">
        <v>32</v>
      </c>
      <c r="V334" s="5">
        <v>15</v>
      </c>
      <c r="W334" s="32">
        <v>15</v>
      </c>
      <c r="X334" s="5">
        <v>13</v>
      </c>
      <c r="Y334" s="32">
        <v>5</v>
      </c>
      <c r="Z334" s="27"/>
      <c r="AA334" s="27"/>
    </row>
    <row r="335" spans="1:27" s="6" customFormat="1" ht="18" hidden="1" customHeight="1">
      <c r="A335" s="3"/>
      <c r="B335" s="3" t="s">
        <v>78</v>
      </c>
      <c r="C335" s="3"/>
      <c r="D335" s="3"/>
      <c r="E335" s="5">
        <f>SUM(F335:Y335)</f>
        <v>1808</v>
      </c>
      <c r="F335" s="28">
        <v>89</v>
      </c>
      <c r="G335" s="5">
        <v>110</v>
      </c>
      <c r="H335" s="5">
        <v>119</v>
      </c>
      <c r="I335" s="5">
        <v>140</v>
      </c>
      <c r="J335" s="5">
        <v>167</v>
      </c>
      <c r="K335" s="5">
        <v>151</v>
      </c>
      <c r="L335" s="5">
        <v>150</v>
      </c>
      <c r="M335" s="5">
        <v>170</v>
      </c>
      <c r="N335" s="5">
        <v>156</v>
      </c>
      <c r="O335" s="5">
        <v>138</v>
      </c>
      <c r="P335" s="5">
        <v>105</v>
      </c>
      <c r="Q335" s="5">
        <v>73</v>
      </c>
      <c r="R335" s="5">
        <v>58</v>
      </c>
      <c r="S335" s="5">
        <v>62</v>
      </c>
      <c r="T335" s="5">
        <v>40</v>
      </c>
      <c r="U335" s="5">
        <v>35</v>
      </c>
      <c r="V335" s="5">
        <v>8</v>
      </c>
      <c r="W335" s="32">
        <v>14</v>
      </c>
      <c r="X335" s="5">
        <v>21</v>
      </c>
      <c r="Y335" s="32">
        <v>2</v>
      </c>
      <c r="Z335" s="27"/>
      <c r="AA335" s="27"/>
    </row>
    <row r="336" spans="1:27" s="6" customFormat="1" ht="18" hidden="1" customHeight="1">
      <c r="A336" s="3"/>
      <c r="B336" s="3" t="s">
        <v>77</v>
      </c>
      <c r="C336" s="3"/>
      <c r="D336" s="3"/>
      <c r="E336" s="5">
        <f>SUM(F336:Y336)</f>
        <v>2341</v>
      </c>
      <c r="F336" s="28">
        <v>141</v>
      </c>
      <c r="G336" s="5">
        <v>163</v>
      </c>
      <c r="H336" s="5">
        <v>172</v>
      </c>
      <c r="I336" s="5">
        <v>160</v>
      </c>
      <c r="J336" s="5">
        <v>204</v>
      </c>
      <c r="K336" s="5">
        <v>216</v>
      </c>
      <c r="L336" s="5">
        <v>199</v>
      </c>
      <c r="M336" s="5">
        <v>215</v>
      </c>
      <c r="N336" s="5">
        <v>205</v>
      </c>
      <c r="O336" s="5">
        <v>153</v>
      </c>
      <c r="P336" s="5">
        <v>134</v>
      </c>
      <c r="Q336" s="5">
        <v>78</v>
      </c>
      <c r="R336" s="5">
        <v>81</v>
      </c>
      <c r="S336" s="5">
        <v>79</v>
      </c>
      <c r="T336" s="5">
        <v>52</v>
      </c>
      <c r="U336" s="5">
        <v>48</v>
      </c>
      <c r="V336" s="5">
        <v>16</v>
      </c>
      <c r="W336" s="32">
        <v>16</v>
      </c>
      <c r="X336" s="5">
        <v>7</v>
      </c>
      <c r="Y336" s="32">
        <v>2</v>
      </c>
      <c r="Z336" s="27"/>
      <c r="AA336" s="27"/>
    </row>
    <row r="337" spans="1:27" s="6" customFormat="1" ht="18" hidden="1" customHeight="1">
      <c r="A337" s="3"/>
      <c r="B337" s="3" t="s">
        <v>76</v>
      </c>
      <c r="C337" s="3"/>
      <c r="D337" s="3"/>
      <c r="E337" s="5">
        <f>SUM(F337:Y337)</f>
        <v>1170</v>
      </c>
      <c r="F337" s="28">
        <v>77</v>
      </c>
      <c r="G337" s="5">
        <v>82</v>
      </c>
      <c r="H337" s="5">
        <v>82</v>
      </c>
      <c r="I337" s="5">
        <v>82</v>
      </c>
      <c r="J337" s="5">
        <v>94</v>
      </c>
      <c r="K337" s="5">
        <v>102</v>
      </c>
      <c r="L337" s="5">
        <v>108</v>
      </c>
      <c r="M337" s="5">
        <v>123</v>
      </c>
      <c r="N337" s="5">
        <v>101</v>
      </c>
      <c r="O337" s="5">
        <v>87</v>
      </c>
      <c r="P337" s="5">
        <v>57</v>
      </c>
      <c r="Q337" s="5">
        <v>43</v>
      </c>
      <c r="R337" s="5">
        <v>41</v>
      </c>
      <c r="S337" s="5">
        <v>30</v>
      </c>
      <c r="T337" s="5">
        <v>17</v>
      </c>
      <c r="U337" s="5">
        <v>25</v>
      </c>
      <c r="V337" s="5">
        <v>11</v>
      </c>
      <c r="W337" s="32">
        <v>5</v>
      </c>
      <c r="X337" s="5">
        <v>3</v>
      </c>
      <c r="Y337" s="32">
        <v>0</v>
      </c>
      <c r="Z337" s="27"/>
      <c r="AA337" s="27"/>
    </row>
    <row r="338" spans="1:27" s="6" customFormat="1" ht="18" hidden="1" customHeight="1">
      <c r="A338" s="3"/>
      <c r="B338" s="3" t="s">
        <v>75</v>
      </c>
      <c r="C338" s="3"/>
      <c r="D338" s="3"/>
      <c r="E338" s="5">
        <f>SUM(F338:Y338)</f>
        <v>1950</v>
      </c>
      <c r="F338" s="28">
        <v>125</v>
      </c>
      <c r="G338" s="5">
        <v>174</v>
      </c>
      <c r="H338" s="5">
        <v>181</v>
      </c>
      <c r="I338" s="5">
        <v>174</v>
      </c>
      <c r="J338" s="5">
        <v>157</v>
      </c>
      <c r="K338" s="5">
        <v>205</v>
      </c>
      <c r="L338" s="5">
        <v>150</v>
      </c>
      <c r="M338" s="5">
        <v>176</v>
      </c>
      <c r="N338" s="5">
        <v>145</v>
      </c>
      <c r="O338" s="5">
        <v>117</v>
      </c>
      <c r="P338" s="5">
        <v>94</v>
      </c>
      <c r="Q338" s="5">
        <v>74</v>
      </c>
      <c r="R338" s="5">
        <v>56</v>
      </c>
      <c r="S338" s="5">
        <v>45</v>
      </c>
      <c r="T338" s="5">
        <v>34</v>
      </c>
      <c r="U338" s="5">
        <v>22</v>
      </c>
      <c r="V338" s="5">
        <v>11</v>
      </c>
      <c r="W338" s="32">
        <v>4</v>
      </c>
      <c r="X338" s="5">
        <v>6</v>
      </c>
      <c r="Y338" s="32">
        <v>0</v>
      </c>
      <c r="Z338" s="27"/>
      <c r="AA338" s="27"/>
    </row>
    <row r="339" spans="1:27" s="26" customFormat="1" ht="24.95" customHeight="1">
      <c r="A339" s="25" t="s">
        <v>18</v>
      </c>
      <c r="B339" s="25"/>
      <c r="C339" s="25"/>
      <c r="D339" s="25"/>
      <c r="E339" s="24">
        <f>SUM(E341:E345)</f>
        <v>45383</v>
      </c>
      <c r="F339" s="24">
        <f>SUM(F341:F345)</f>
        <v>2599</v>
      </c>
      <c r="G339" s="24">
        <f>SUM(G341:G345)</f>
        <v>2589</v>
      </c>
      <c r="H339" s="24">
        <f>SUM(H341:H345)</f>
        <v>3224</v>
      </c>
      <c r="I339" s="24">
        <f>SUM(I341:I345)</f>
        <v>3241</v>
      </c>
      <c r="J339" s="24">
        <f>SUM(J341:J345)</f>
        <v>3506</v>
      </c>
      <c r="K339" s="24">
        <f>SUM(K341:K345)</f>
        <v>3717</v>
      </c>
      <c r="L339" s="24">
        <f>SUM(L341:L345)</f>
        <v>3491</v>
      </c>
      <c r="M339" s="24">
        <f>SUM(M341:M345)</f>
        <v>3812</v>
      </c>
      <c r="N339" s="24">
        <f>SUM(N341:N345)</f>
        <v>4189</v>
      </c>
      <c r="O339" s="24">
        <f>SUM(O341:O345)</f>
        <v>3451</v>
      </c>
      <c r="P339" s="24">
        <f>SUM(P341:P345)</f>
        <v>2792</v>
      </c>
      <c r="Q339" s="24">
        <f>SUM(Q341:Q345)</f>
        <v>2078</v>
      </c>
      <c r="R339" s="24">
        <f>SUM(R341:R345)</f>
        <v>1607</v>
      </c>
      <c r="S339" s="24">
        <f>SUM(S341:S345)</f>
        <v>1525</v>
      </c>
      <c r="T339" s="24">
        <f>SUM(T341:T345)</f>
        <v>1194</v>
      </c>
      <c r="U339" s="24">
        <f>SUM(U341:U345)</f>
        <v>849</v>
      </c>
      <c r="V339" s="24">
        <f>SUM(V341:V345)</f>
        <v>548</v>
      </c>
      <c r="W339" s="24">
        <f>SUM(W341:W345)</f>
        <v>463</v>
      </c>
      <c r="X339" s="24">
        <f>SUM(X341:X345)</f>
        <v>469</v>
      </c>
      <c r="Y339" s="24">
        <f>SUM(Y341:Y345)</f>
        <v>39</v>
      </c>
      <c r="Z339" s="25" t="s">
        <v>17</v>
      </c>
      <c r="AA339" s="25"/>
    </row>
    <row r="340" spans="1:27" s="26" customFormat="1" ht="18.95" hidden="1" customHeight="1">
      <c r="A340" s="25" t="s">
        <v>16</v>
      </c>
      <c r="B340" s="25"/>
      <c r="C340" s="25"/>
      <c r="D340" s="25"/>
      <c r="E340" s="34">
        <f>SUM(E341:E344)</f>
        <v>7216</v>
      </c>
      <c r="F340" s="34">
        <f>SUM(F341:F344)</f>
        <v>418</v>
      </c>
      <c r="G340" s="34">
        <f>SUM(G341:G344)</f>
        <v>399</v>
      </c>
      <c r="H340" s="34">
        <f>SUM(H341:H344)</f>
        <v>463</v>
      </c>
      <c r="I340" s="34">
        <f>SUM(I341:I344)</f>
        <v>487</v>
      </c>
      <c r="J340" s="34">
        <f>SUM(J341:J344)</f>
        <v>540</v>
      </c>
      <c r="K340" s="34">
        <f>SUM(K341:K344)</f>
        <v>577</v>
      </c>
      <c r="L340" s="34">
        <f>SUM(L341:L344)</f>
        <v>530</v>
      </c>
      <c r="M340" s="34">
        <f>SUM(M341:M344)</f>
        <v>577</v>
      </c>
      <c r="N340" s="34">
        <f>SUM(N341:N344)</f>
        <v>659</v>
      </c>
      <c r="O340" s="34">
        <f>SUM(O341:O344)</f>
        <v>611</v>
      </c>
      <c r="P340" s="34">
        <f>SUM(P341:P344)</f>
        <v>473</v>
      </c>
      <c r="Q340" s="34">
        <f>SUM(Q341:Q344)</f>
        <v>344</v>
      </c>
      <c r="R340" s="34">
        <f>SUM(R341:R344)</f>
        <v>270</v>
      </c>
      <c r="S340" s="34">
        <f>SUM(S341:S344)</f>
        <v>252</v>
      </c>
      <c r="T340" s="34">
        <f>SUM(T341:T344)</f>
        <v>199</v>
      </c>
      <c r="U340" s="34">
        <f>SUM(U341:U344)</f>
        <v>150</v>
      </c>
      <c r="V340" s="34">
        <f>SUM(V341:V344)</f>
        <v>96</v>
      </c>
      <c r="W340" s="34">
        <f>SUM(W341:W344)</f>
        <v>76</v>
      </c>
      <c r="X340" s="34">
        <f>SUM(X341:X344)</f>
        <v>79</v>
      </c>
      <c r="Y340" s="34">
        <f>SUM(Y341:Y344)</f>
        <v>16</v>
      </c>
      <c r="Z340" s="29"/>
      <c r="AA340" s="29"/>
    </row>
    <row r="341" spans="1:27" s="6" customFormat="1" ht="19.5" customHeight="1">
      <c r="A341" s="3"/>
      <c r="B341" s="3" t="s">
        <v>97</v>
      </c>
      <c r="C341" s="3"/>
      <c r="D341" s="3"/>
      <c r="E341" s="5">
        <f>SUM(F341:Y341)</f>
        <v>3927</v>
      </c>
      <c r="F341" s="23">
        <v>240</v>
      </c>
      <c r="G341" s="23">
        <v>227</v>
      </c>
      <c r="H341" s="23">
        <v>276</v>
      </c>
      <c r="I341" s="23">
        <v>288</v>
      </c>
      <c r="J341" s="23">
        <v>312</v>
      </c>
      <c r="K341" s="23">
        <v>317</v>
      </c>
      <c r="L341" s="23">
        <v>302</v>
      </c>
      <c r="M341" s="23">
        <v>321</v>
      </c>
      <c r="N341" s="23">
        <v>367</v>
      </c>
      <c r="O341" s="23">
        <v>329</v>
      </c>
      <c r="P341" s="23">
        <v>259</v>
      </c>
      <c r="Q341" s="23">
        <v>167</v>
      </c>
      <c r="R341" s="23">
        <v>128</v>
      </c>
      <c r="S341" s="23">
        <v>113</v>
      </c>
      <c r="T341" s="23">
        <v>88</v>
      </c>
      <c r="U341" s="23">
        <v>74</v>
      </c>
      <c r="V341" s="23">
        <v>45</v>
      </c>
      <c r="W341" s="23">
        <v>46</v>
      </c>
      <c r="X341" s="23">
        <v>25</v>
      </c>
      <c r="Y341" s="23">
        <v>3</v>
      </c>
      <c r="Z341" s="4"/>
      <c r="AA341" s="72" t="s">
        <v>96</v>
      </c>
    </row>
    <row r="342" spans="1:27" s="6" customFormat="1" ht="19.5" customHeight="1">
      <c r="A342" s="3"/>
      <c r="B342" s="3" t="s">
        <v>95</v>
      </c>
      <c r="C342" s="3"/>
      <c r="D342" s="3"/>
      <c r="E342" s="5">
        <f>SUM(F342:Y342)</f>
        <v>1160</v>
      </c>
      <c r="F342" s="23">
        <v>75</v>
      </c>
      <c r="G342" s="23">
        <v>61</v>
      </c>
      <c r="H342" s="23">
        <v>80</v>
      </c>
      <c r="I342" s="23">
        <v>68</v>
      </c>
      <c r="J342" s="23">
        <v>83</v>
      </c>
      <c r="K342" s="23">
        <v>103</v>
      </c>
      <c r="L342" s="23">
        <v>87</v>
      </c>
      <c r="M342" s="23">
        <v>82</v>
      </c>
      <c r="N342" s="23">
        <v>86</v>
      </c>
      <c r="O342" s="23">
        <v>102</v>
      </c>
      <c r="P342" s="23">
        <v>73</v>
      </c>
      <c r="Q342" s="23">
        <v>64</v>
      </c>
      <c r="R342" s="23">
        <v>42</v>
      </c>
      <c r="S342" s="23">
        <v>44</v>
      </c>
      <c r="T342" s="23">
        <v>39</v>
      </c>
      <c r="U342" s="23">
        <v>26</v>
      </c>
      <c r="V342" s="23">
        <v>18</v>
      </c>
      <c r="W342" s="23">
        <v>13</v>
      </c>
      <c r="X342" s="23">
        <v>10</v>
      </c>
      <c r="Y342" s="23">
        <v>4</v>
      </c>
      <c r="Z342" s="4"/>
      <c r="AA342" s="72" t="s">
        <v>94</v>
      </c>
    </row>
    <row r="343" spans="1:27" s="6" customFormat="1" ht="19.5" customHeight="1">
      <c r="A343" s="3"/>
      <c r="B343" s="3" t="s">
        <v>93</v>
      </c>
      <c r="C343" s="3"/>
      <c r="D343" s="3"/>
      <c r="E343" s="5">
        <f>SUM(F343:Y343)</f>
        <v>1200</v>
      </c>
      <c r="F343" s="23">
        <v>57</v>
      </c>
      <c r="G343" s="23">
        <v>69</v>
      </c>
      <c r="H343" s="23">
        <v>53</v>
      </c>
      <c r="I343" s="23">
        <v>74</v>
      </c>
      <c r="J343" s="23">
        <v>89</v>
      </c>
      <c r="K343" s="23">
        <v>91</v>
      </c>
      <c r="L343" s="23">
        <v>75</v>
      </c>
      <c r="M343" s="23">
        <v>104</v>
      </c>
      <c r="N343" s="23">
        <v>122</v>
      </c>
      <c r="O343" s="23">
        <v>94</v>
      </c>
      <c r="P343" s="23">
        <v>78</v>
      </c>
      <c r="Q343" s="23">
        <v>53</v>
      </c>
      <c r="R343" s="23">
        <v>61</v>
      </c>
      <c r="S343" s="23">
        <v>49</v>
      </c>
      <c r="T343" s="23">
        <v>37</v>
      </c>
      <c r="U343" s="23">
        <v>27</v>
      </c>
      <c r="V343" s="23">
        <v>14</v>
      </c>
      <c r="W343" s="23">
        <v>6</v>
      </c>
      <c r="X343" s="23">
        <v>40</v>
      </c>
      <c r="Y343" s="23">
        <v>7</v>
      </c>
      <c r="Z343" s="4"/>
      <c r="AA343" s="72" t="s">
        <v>92</v>
      </c>
    </row>
    <row r="344" spans="1:27" s="6" customFormat="1" ht="19.5" customHeight="1">
      <c r="A344" s="3"/>
      <c r="B344" s="3" t="s">
        <v>91</v>
      </c>
      <c r="C344" s="3"/>
      <c r="D344" s="3"/>
      <c r="E344" s="5">
        <f>SUM(F344:Y344)</f>
        <v>929</v>
      </c>
      <c r="F344" s="23">
        <v>46</v>
      </c>
      <c r="G344" s="23">
        <v>42</v>
      </c>
      <c r="H344" s="23">
        <v>54</v>
      </c>
      <c r="I344" s="23">
        <v>57</v>
      </c>
      <c r="J344" s="23">
        <v>56</v>
      </c>
      <c r="K344" s="23">
        <v>66</v>
      </c>
      <c r="L344" s="23">
        <v>66</v>
      </c>
      <c r="M344" s="23">
        <v>70</v>
      </c>
      <c r="N344" s="23">
        <v>84</v>
      </c>
      <c r="O344" s="23">
        <v>86</v>
      </c>
      <c r="P344" s="23">
        <v>63</v>
      </c>
      <c r="Q344" s="23">
        <v>60</v>
      </c>
      <c r="R344" s="23">
        <v>39</v>
      </c>
      <c r="S344" s="23">
        <v>46</v>
      </c>
      <c r="T344" s="23">
        <v>35</v>
      </c>
      <c r="U344" s="23">
        <v>23</v>
      </c>
      <c r="V344" s="23">
        <v>19</v>
      </c>
      <c r="W344" s="23">
        <v>11</v>
      </c>
      <c r="X344" s="23">
        <v>4</v>
      </c>
      <c r="Y344" s="23">
        <v>2</v>
      </c>
      <c r="Z344" s="4"/>
      <c r="AA344" s="72" t="s">
        <v>90</v>
      </c>
    </row>
    <row r="345" spans="1:27" s="6" customFormat="1" ht="19.5" customHeight="1">
      <c r="A345" s="71" t="s">
        <v>13</v>
      </c>
      <c r="B345" s="71"/>
      <c r="C345" s="71"/>
      <c r="D345" s="71"/>
      <c r="E345" s="22">
        <f>SUM(F345:Y345)</f>
        <v>38167</v>
      </c>
      <c r="F345" s="22">
        <v>2181</v>
      </c>
      <c r="G345" s="22">
        <v>2190</v>
      </c>
      <c r="H345" s="22">
        <v>2761</v>
      </c>
      <c r="I345" s="22">
        <v>2754</v>
      </c>
      <c r="J345" s="22">
        <v>2966</v>
      </c>
      <c r="K345" s="22">
        <v>3140</v>
      </c>
      <c r="L345" s="22">
        <v>2961</v>
      </c>
      <c r="M345" s="22">
        <v>3235</v>
      </c>
      <c r="N345" s="22">
        <v>3530</v>
      </c>
      <c r="O345" s="22">
        <v>2840</v>
      </c>
      <c r="P345" s="22">
        <v>2319</v>
      </c>
      <c r="Q345" s="22">
        <v>1734</v>
      </c>
      <c r="R345" s="22">
        <v>1337</v>
      </c>
      <c r="S345" s="22">
        <v>1273</v>
      </c>
      <c r="T345" s="22">
        <v>995</v>
      </c>
      <c r="U345" s="22">
        <v>699</v>
      </c>
      <c r="V345" s="22">
        <v>452</v>
      </c>
      <c r="W345" s="22">
        <v>387</v>
      </c>
      <c r="X345" s="22">
        <v>390</v>
      </c>
      <c r="Y345" s="22">
        <v>23</v>
      </c>
      <c r="Z345" s="10"/>
      <c r="AA345" s="21" t="s">
        <v>12</v>
      </c>
    </row>
    <row r="346" spans="1:27" s="6" customFormat="1" ht="18" hidden="1" customHeight="1">
      <c r="A346" s="3"/>
      <c r="B346" s="3" t="s">
        <v>89</v>
      </c>
      <c r="C346" s="3"/>
      <c r="D346" s="70"/>
      <c r="E346" s="18">
        <f>SUM(F346:Y346)</f>
        <v>2549</v>
      </c>
      <c r="F346" s="69">
        <v>164</v>
      </c>
      <c r="G346" s="18">
        <v>162</v>
      </c>
      <c r="H346" s="18">
        <v>177</v>
      </c>
      <c r="I346" s="18">
        <v>182</v>
      </c>
      <c r="J346" s="18">
        <v>221</v>
      </c>
      <c r="K346" s="18">
        <v>193</v>
      </c>
      <c r="L346" s="18">
        <v>213</v>
      </c>
      <c r="M346" s="18">
        <v>241</v>
      </c>
      <c r="N346" s="18">
        <v>229</v>
      </c>
      <c r="O346" s="18">
        <v>139</v>
      </c>
      <c r="P346" s="18">
        <v>128</v>
      </c>
      <c r="Q346" s="18">
        <v>84</v>
      </c>
      <c r="R346" s="18">
        <v>83</v>
      </c>
      <c r="S346" s="18">
        <v>68</v>
      </c>
      <c r="T346" s="18">
        <v>51</v>
      </c>
      <c r="U346" s="18">
        <v>37</v>
      </c>
      <c r="V346" s="18">
        <v>28</v>
      </c>
      <c r="W346" s="68">
        <v>21</v>
      </c>
      <c r="X346" s="18">
        <v>127</v>
      </c>
      <c r="Y346" s="68">
        <v>1</v>
      </c>
      <c r="Z346" s="67"/>
      <c r="AA346" s="27"/>
    </row>
    <row r="347" spans="1:27" s="6" customFormat="1" ht="18" hidden="1" customHeight="1">
      <c r="A347" s="3"/>
      <c r="B347" s="3" t="s">
        <v>88</v>
      </c>
      <c r="C347" s="3"/>
      <c r="D347" s="70"/>
      <c r="E347" s="18">
        <f>SUM(F347:Y347)</f>
        <v>3590</v>
      </c>
      <c r="F347" s="69">
        <v>214</v>
      </c>
      <c r="G347" s="18">
        <v>293</v>
      </c>
      <c r="H347" s="18">
        <v>271</v>
      </c>
      <c r="I347" s="18">
        <v>259</v>
      </c>
      <c r="J347" s="18">
        <v>295</v>
      </c>
      <c r="K347" s="18">
        <v>259</v>
      </c>
      <c r="L347" s="18">
        <v>270</v>
      </c>
      <c r="M347" s="18">
        <v>342</v>
      </c>
      <c r="N347" s="18">
        <v>298</v>
      </c>
      <c r="O347" s="18">
        <v>252</v>
      </c>
      <c r="P347" s="18">
        <v>184</v>
      </c>
      <c r="Q347" s="18">
        <v>135</v>
      </c>
      <c r="R347" s="18">
        <v>122</v>
      </c>
      <c r="S347" s="18">
        <v>121</v>
      </c>
      <c r="T347" s="18">
        <v>103</v>
      </c>
      <c r="U347" s="18">
        <v>60</v>
      </c>
      <c r="V347" s="18">
        <v>43</v>
      </c>
      <c r="W347" s="68">
        <v>37</v>
      </c>
      <c r="X347" s="18">
        <v>25</v>
      </c>
      <c r="Y347" s="68">
        <v>7</v>
      </c>
      <c r="Z347" s="67"/>
      <c r="AA347" s="27"/>
    </row>
    <row r="348" spans="1:27" s="6" customFormat="1" ht="18" hidden="1" customHeight="1">
      <c r="A348" s="3"/>
      <c r="B348" s="3" t="s">
        <v>87</v>
      </c>
      <c r="C348" s="3"/>
      <c r="D348" s="70"/>
      <c r="E348" s="18">
        <f>SUM(F348:Y348)</f>
        <v>3693</v>
      </c>
      <c r="F348" s="69">
        <v>212</v>
      </c>
      <c r="G348" s="18">
        <v>264</v>
      </c>
      <c r="H348" s="18">
        <v>295</v>
      </c>
      <c r="I348" s="18">
        <v>284</v>
      </c>
      <c r="J348" s="18">
        <v>317</v>
      </c>
      <c r="K348" s="18">
        <v>315</v>
      </c>
      <c r="L348" s="18">
        <v>304</v>
      </c>
      <c r="M348" s="18">
        <v>330</v>
      </c>
      <c r="N348" s="18">
        <v>320</v>
      </c>
      <c r="O348" s="18">
        <v>271</v>
      </c>
      <c r="P348" s="18">
        <v>174</v>
      </c>
      <c r="Q348" s="18">
        <v>130</v>
      </c>
      <c r="R348" s="18">
        <v>118</v>
      </c>
      <c r="S348" s="18">
        <v>116</v>
      </c>
      <c r="T348" s="18">
        <v>81</v>
      </c>
      <c r="U348" s="18">
        <v>62</v>
      </c>
      <c r="V348" s="18">
        <v>31</v>
      </c>
      <c r="W348" s="68">
        <v>34</v>
      </c>
      <c r="X348" s="18">
        <v>33</v>
      </c>
      <c r="Y348" s="68">
        <v>2</v>
      </c>
      <c r="Z348" s="67"/>
      <c r="AA348" s="27"/>
    </row>
    <row r="349" spans="1:27" s="6" customFormat="1" ht="18" hidden="1" customHeight="1">
      <c r="A349" s="3"/>
      <c r="B349" s="3" t="s">
        <v>86</v>
      </c>
      <c r="C349" s="3"/>
      <c r="D349" s="70"/>
      <c r="E349" s="18">
        <f>SUM(F349:Y349)</f>
        <v>3547</v>
      </c>
      <c r="F349" s="69">
        <v>187</v>
      </c>
      <c r="G349" s="18">
        <v>228</v>
      </c>
      <c r="H349" s="18">
        <v>218</v>
      </c>
      <c r="I349" s="18">
        <v>237</v>
      </c>
      <c r="J349" s="18">
        <v>321</v>
      </c>
      <c r="K349" s="18">
        <v>301</v>
      </c>
      <c r="L349" s="18">
        <v>316</v>
      </c>
      <c r="M349" s="18">
        <v>325</v>
      </c>
      <c r="N349" s="18">
        <v>306</v>
      </c>
      <c r="O349" s="18">
        <v>250</v>
      </c>
      <c r="P349" s="18">
        <v>227</v>
      </c>
      <c r="Q349" s="18">
        <v>128</v>
      </c>
      <c r="R349" s="18">
        <v>130</v>
      </c>
      <c r="S349" s="18">
        <v>117</v>
      </c>
      <c r="T349" s="18">
        <v>66</v>
      </c>
      <c r="U349" s="18">
        <v>58</v>
      </c>
      <c r="V349" s="18">
        <v>26</v>
      </c>
      <c r="W349" s="68">
        <v>30</v>
      </c>
      <c r="X349" s="18">
        <v>76</v>
      </c>
      <c r="Y349" s="68">
        <v>0</v>
      </c>
      <c r="Z349" s="67"/>
      <c r="AA349" s="27"/>
    </row>
    <row r="350" spans="1:27" s="6" customFormat="1" ht="18" hidden="1" customHeight="1">
      <c r="A350" s="3"/>
      <c r="B350" s="3" t="s">
        <v>85</v>
      </c>
      <c r="C350" s="3"/>
      <c r="D350" s="70"/>
      <c r="E350" s="18">
        <f>SUM(F350:Y350)</f>
        <v>2359</v>
      </c>
      <c r="F350" s="69">
        <v>130</v>
      </c>
      <c r="G350" s="18">
        <v>135</v>
      </c>
      <c r="H350" s="18">
        <v>149</v>
      </c>
      <c r="I350" s="18">
        <v>153</v>
      </c>
      <c r="J350" s="18">
        <v>173</v>
      </c>
      <c r="K350" s="18">
        <v>199</v>
      </c>
      <c r="L350" s="18">
        <v>171</v>
      </c>
      <c r="M350" s="18">
        <v>217</v>
      </c>
      <c r="N350" s="18">
        <v>213</v>
      </c>
      <c r="O350" s="18">
        <v>208</v>
      </c>
      <c r="P350" s="18">
        <v>146</v>
      </c>
      <c r="Q350" s="18">
        <v>112</v>
      </c>
      <c r="R350" s="18">
        <v>84</v>
      </c>
      <c r="S350" s="18">
        <v>86</v>
      </c>
      <c r="T350" s="18">
        <v>67</v>
      </c>
      <c r="U350" s="18">
        <v>42</v>
      </c>
      <c r="V350" s="18">
        <v>37</v>
      </c>
      <c r="W350" s="68">
        <v>26</v>
      </c>
      <c r="X350" s="18">
        <v>11</v>
      </c>
      <c r="Y350" s="68">
        <v>0</v>
      </c>
      <c r="Z350" s="67"/>
      <c r="AA350" s="27"/>
    </row>
    <row r="351" spans="1:27" s="6" customFormat="1" ht="18" hidden="1" customHeight="1">
      <c r="A351" s="3"/>
      <c r="B351" s="3" t="s">
        <v>84</v>
      </c>
      <c r="C351" s="3"/>
      <c r="D351" s="70"/>
      <c r="E351" s="18">
        <f>SUM(F351:Y351)</f>
        <v>2085</v>
      </c>
      <c r="F351" s="69">
        <v>122</v>
      </c>
      <c r="G351" s="18">
        <v>134</v>
      </c>
      <c r="H351" s="18">
        <v>152</v>
      </c>
      <c r="I351" s="18">
        <v>137</v>
      </c>
      <c r="J351" s="18">
        <v>178</v>
      </c>
      <c r="K351" s="18">
        <v>181</v>
      </c>
      <c r="L351" s="18">
        <v>166</v>
      </c>
      <c r="M351" s="18">
        <v>210</v>
      </c>
      <c r="N351" s="18">
        <v>167</v>
      </c>
      <c r="O351" s="18">
        <v>157</v>
      </c>
      <c r="P351" s="18">
        <v>133</v>
      </c>
      <c r="Q351" s="18">
        <v>66</v>
      </c>
      <c r="R351" s="18">
        <v>63</v>
      </c>
      <c r="S351" s="18">
        <v>48</v>
      </c>
      <c r="T351" s="18">
        <v>39</v>
      </c>
      <c r="U351" s="18">
        <v>43</v>
      </c>
      <c r="V351" s="18">
        <v>18</v>
      </c>
      <c r="W351" s="68">
        <v>28</v>
      </c>
      <c r="X351" s="18">
        <v>42</v>
      </c>
      <c r="Y351" s="68">
        <v>1</v>
      </c>
      <c r="Z351" s="67"/>
      <c r="AA351" s="27"/>
    </row>
    <row r="352" spans="1:27" s="6" customFormat="1" ht="18" hidden="1" customHeight="1">
      <c r="A352" s="3"/>
      <c r="B352" s="3" t="s">
        <v>83</v>
      </c>
      <c r="C352" s="3"/>
      <c r="D352" s="70"/>
      <c r="E352" s="18">
        <f>SUM(F352:Y352)</f>
        <v>3018</v>
      </c>
      <c r="F352" s="69">
        <v>186</v>
      </c>
      <c r="G352" s="18">
        <v>199</v>
      </c>
      <c r="H352" s="18">
        <v>238</v>
      </c>
      <c r="I352" s="18">
        <v>252</v>
      </c>
      <c r="J352" s="18">
        <v>239</v>
      </c>
      <c r="K352" s="18">
        <v>271</v>
      </c>
      <c r="L352" s="18">
        <v>233</v>
      </c>
      <c r="M352" s="18">
        <v>253</v>
      </c>
      <c r="N352" s="18">
        <v>279</v>
      </c>
      <c r="O352" s="18">
        <v>183</v>
      </c>
      <c r="P352" s="18">
        <v>157</v>
      </c>
      <c r="Q352" s="18">
        <v>137</v>
      </c>
      <c r="R352" s="18">
        <v>103</v>
      </c>
      <c r="S352" s="18">
        <v>93</v>
      </c>
      <c r="T352" s="18">
        <v>63</v>
      </c>
      <c r="U352" s="18">
        <v>47</v>
      </c>
      <c r="V352" s="18">
        <v>41</v>
      </c>
      <c r="W352" s="68">
        <v>28</v>
      </c>
      <c r="X352" s="18">
        <v>9</v>
      </c>
      <c r="Y352" s="68">
        <v>7</v>
      </c>
      <c r="Z352" s="67"/>
      <c r="AA352" s="27"/>
    </row>
    <row r="353" spans="1:27" s="6" customFormat="1" ht="18" hidden="1" customHeight="1">
      <c r="A353" s="3"/>
      <c r="B353" s="3" t="s">
        <v>82</v>
      </c>
      <c r="C353" s="3"/>
      <c r="D353" s="70"/>
      <c r="E353" s="18">
        <f>SUM(F353:Y353)</f>
        <v>2699</v>
      </c>
      <c r="F353" s="69">
        <v>128</v>
      </c>
      <c r="G353" s="18">
        <v>179</v>
      </c>
      <c r="H353" s="18">
        <v>178</v>
      </c>
      <c r="I353" s="18">
        <v>185</v>
      </c>
      <c r="J353" s="18">
        <v>243</v>
      </c>
      <c r="K353" s="18">
        <v>206</v>
      </c>
      <c r="L353" s="18">
        <v>208</v>
      </c>
      <c r="M353" s="18">
        <v>251</v>
      </c>
      <c r="N353" s="18">
        <v>238</v>
      </c>
      <c r="O353" s="18">
        <v>189</v>
      </c>
      <c r="P353" s="18">
        <v>173</v>
      </c>
      <c r="Q353" s="18">
        <v>116</v>
      </c>
      <c r="R353" s="18">
        <v>98</v>
      </c>
      <c r="S353" s="18">
        <v>105</v>
      </c>
      <c r="T353" s="18">
        <v>75</v>
      </c>
      <c r="U353" s="18">
        <v>43</v>
      </c>
      <c r="V353" s="18">
        <v>36</v>
      </c>
      <c r="W353" s="68">
        <v>28</v>
      </c>
      <c r="X353" s="18">
        <v>18</v>
      </c>
      <c r="Y353" s="68">
        <v>2</v>
      </c>
      <c r="Z353" s="67"/>
      <c r="AA353" s="27"/>
    </row>
    <row r="354" spans="1:27" s="6" customFormat="1" ht="18" hidden="1" customHeight="1">
      <c r="A354" s="3"/>
      <c r="B354" s="3" t="s">
        <v>81</v>
      </c>
      <c r="C354" s="3"/>
      <c r="D354" s="70"/>
      <c r="E354" s="18">
        <f>SUM(F354:Y354)</f>
        <v>2350</v>
      </c>
      <c r="F354" s="69">
        <v>129</v>
      </c>
      <c r="G354" s="18">
        <v>161</v>
      </c>
      <c r="H354" s="18">
        <v>187</v>
      </c>
      <c r="I354" s="18">
        <v>167</v>
      </c>
      <c r="J354" s="18">
        <v>189</v>
      </c>
      <c r="K354" s="18">
        <v>208</v>
      </c>
      <c r="L354" s="18">
        <v>201</v>
      </c>
      <c r="M354" s="18">
        <v>218</v>
      </c>
      <c r="N354" s="18">
        <v>202</v>
      </c>
      <c r="O354" s="18">
        <v>161</v>
      </c>
      <c r="P354" s="18">
        <v>125</v>
      </c>
      <c r="Q354" s="18">
        <v>86</v>
      </c>
      <c r="R354" s="18">
        <v>85</v>
      </c>
      <c r="S354" s="18">
        <v>76</v>
      </c>
      <c r="T354" s="18">
        <v>63</v>
      </c>
      <c r="U354" s="18">
        <v>40</v>
      </c>
      <c r="V354" s="18">
        <v>20</v>
      </c>
      <c r="W354" s="68">
        <v>21</v>
      </c>
      <c r="X354" s="18">
        <v>11</v>
      </c>
      <c r="Y354" s="68">
        <v>0</v>
      </c>
      <c r="Z354" s="67"/>
      <c r="AA354" s="27"/>
    </row>
    <row r="355" spans="1:27" s="6" customFormat="1" ht="18" hidden="1" customHeight="1">
      <c r="A355" s="3"/>
      <c r="B355" s="3" t="s">
        <v>80</v>
      </c>
      <c r="C355" s="3"/>
      <c r="D355" s="70"/>
      <c r="E355" s="18">
        <f>SUM(F355:Y355)</f>
        <v>2187</v>
      </c>
      <c r="F355" s="69">
        <v>122</v>
      </c>
      <c r="G355" s="18">
        <v>148</v>
      </c>
      <c r="H355" s="18">
        <v>183</v>
      </c>
      <c r="I355" s="18">
        <v>171</v>
      </c>
      <c r="J355" s="18">
        <v>209</v>
      </c>
      <c r="K355" s="18">
        <v>170</v>
      </c>
      <c r="L355" s="18">
        <v>175</v>
      </c>
      <c r="M355" s="18">
        <v>221</v>
      </c>
      <c r="N355" s="18">
        <v>196</v>
      </c>
      <c r="O355" s="18">
        <v>132</v>
      </c>
      <c r="P355" s="18">
        <v>115</v>
      </c>
      <c r="Q355" s="18">
        <v>88</v>
      </c>
      <c r="R355" s="18">
        <v>60</v>
      </c>
      <c r="S355" s="18">
        <v>70</v>
      </c>
      <c r="T355" s="18">
        <v>43</v>
      </c>
      <c r="U355" s="18">
        <v>34</v>
      </c>
      <c r="V355" s="18">
        <v>21</v>
      </c>
      <c r="W355" s="68">
        <v>14</v>
      </c>
      <c r="X355" s="18">
        <v>13</v>
      </c>
      <c r="Y355" s="68">
        <v>2</v>
      </c>
      <c r="Z355" s="67"/>
      <c r="AA355" s="27"/>
    </row>
    <row r="356" spans="1:27" s="6" customFormat="1" ht="18" hidden="1" customHeight="1">
      <c r="A356" s="3"/>
      <c r="B356" s="3" t="s">
        <v>79</v>
      </c>
      <c r="C356" s="3"/>
      <c r="D356" s="70"/>
      <c r="E356" s="18">
        <f>SUM(F356:Y356)</f>
        <v>2277</v>
      </c>
      <c r="F356" s="69">
        <v>99</v>
      </c>
      <c r="G356" s="18">
        <v>169</v>
      </c>
      <c r="H356" s="18">
        <v>190</v>
      </c>
      <c r="I356" s="18">
        <v>180</v>
      </c>
      <c r="J356" s="18">
        <v>162</v>
      </c>
      <c r="K356" s="18">
        <v>202</v>
      </c>
      <c r="L356" s="18">
        <v>186</v>
      </c>
      <c r="M356" s="18">
        <v>186</v>
      </c>
      <c r="N356" s="18">
        <v>193</v>
      </c>
      <c r="O356" s="18">
        <v>168</v>
      </c>
      <c r="P356" s="18">
        <v>126</v>
      </c>
      <c r="Q356" s="18">
        <v>105</v>
      </c>
      <c r="R356" s="18">
        <v>82</v>
      </c>
      <c r="S356" s="18">
        <v>74</v>
      </c>
      <c r="T356" s="18">
        <v>59</v>
      </c>
      <c r="U356" s="18">
        <v>46</v>
      </c>
      <c r="V356" s="18">
        <v>22</v>
      </c>
      <c r="W356" s="68">
        <v>18</v>
      </c>
      <c r="X356" s="18">
        <v>7</v>
      </c>
      <c r="Y356" s="68">
        <v>3</v>
      </c>
      <c r="Z356" s="67"/>
      <c r="AA356" s="27"/>
    </row>
    <row r="357" spans="1:27" s="6" customFormat="1" ht="18" hidden="1" customHeight="1">
      <c r="A357" s="3"/>
      <c r="B357" s="3" t="s">
        <v>78</v>
      </c>
      <c r="C357" s="3"/>
      <c r="D357" s="70"/>
      <c r="E357" s="18">
        <f>SUM(F357:Y357)</f>
        <v>1897</v>
      </c>
      <c r="F357" s="69">
        <v>95</v>
      </c>
      <c r="G357" s="18">
        <v>104</v>
      </c>
      <c r="H357" s="18">
        <v>124</v>
      </c>
      <c r="I357" s="18">
        <v>120</v>
      </c>
      <c r="J357" s="18">
        <v>147</v>
      </c>
      <c r="K357" s="18">
        <v>139</v>
      </c>
      <c r="L357" s="18">
        <v>147</v>
      </c>
      <c r="M357" s="18">
        <v>170</v>
      </c>
      <c r="N357" s="18">
        <v>165</v>
      </c>
      <c r="O357" s="18">
        <v>145</v>
      </c>
      <c r="P357" s="18">
        <v>125</v>
      </c>
      <c r="Q357" s="18">
        <v>83</v>
      </c>
      <c r="R357" s="18">
        <v>86</v>
      </c>
      <c r="S357" s="18">
        <v>80</v>
      </c>
      <c r="T357" s="18">
        <v>59</v>
      </c>
      <c r="U357" s="18">
        <v>42</v>
      </c>
      <c r="V357" s="18">
        <v>34</v>
      </c>
      <c r="W357" s="68">
        <v>13</v>
      </c>
      <c r="X357" s="18">
        <v>19</v>
      </c>
      <c r="Y357" s="68">
        <v>0</v>
      </c>
      <c r="Z357" s="67"/>
      <c r="AA357" s="27"/>
    </row>
    <row r="358" spans="1:27" s="6" customFormat="1" ht="18" hidden="1" customHeight="1">
      <c r="A358" s="3"/>
      <c r="B358" s="3" t="s">
        <v>77</v>
      </c>
      <c r="C358" s="3"/>
      <c r="D358" s="70"/>
      <c r="E358" s="18">
        <f>SUM(F358:Y358)</f>
        <v>2384</v>
      </c>
      <c r="F358" s="69">
        <v>115</v>
      </c>
      <c r="G358" s="18">
        <v>144</v>
      </c>
      <c r="H358" s="18">
        <v>158</v>
      </c>
      <c r="I358" s="18">
        <v>162</v>
      </c>
      <c r="J358" s="18">
        <v>174</v>
      </c>
      <c r="K358" s="18">
        <v>212</v>
      </c>
      <c r="L358" s="18">
        <v>214</v>
      </c>
      <c r="M358" s="18">
        <v>237</v>
      </c>
      <c r="N358" s="18">
        <v>191</v>
      </c>
      <c r="O358" s="18">
        <v>170</v>
      </c>
      <c r="P358" s="18">
        <v>145</v>
      </c>
      <c r="Q358" s="18">
        <v>112</v>
      </c>
      <c r="R358" s="18">
        <v>87</v>
      </c>
      <c r="S358" s="18">
        <v>89</v>
      </c>
      <c r="T358" s="18">
        <v>68</v>
      </c>
      <c r="U358" s="18">
        <v>55</v>
      </c>
      <c r="V358" s="18">
        <v>19</v>
      </c>
      <c r="W358" s="68">
        <v>20</v>
      </c>
      <c r="X358" s="18">
        <v>12</v>
      </c>
      <c r="Y358" s="68">
        <v>0</v>
      </c>
      <c r="Z358" s="67"/>
      <c r="AA358" s="27"/>
    </row>
    <row r="359" spans="1:27" s="6" customFormat="1" ht="18" hidden="1" customHeight="1">
      <c r="A359" s="3"/>
      <c r="B359" s="3" t="s">
        <v>76</v>
      </c>
      <c r="C359" s="3"/>
      <c r="D359" s="70"/>
      <c r="E359" s="18">
        <f>SUM(F359:Y359)</f>
        <v>1231</v>
      </c>
      <c r="F359" s="69">
        <v>57</v>
      </c>
      <c r="G359" s="18">
        <v>81</v>
      </c>
      <c r="H359" s="18">
        <v>65</v>
      </c>
      <c r="I359" s="18">
        <v>86</v>
      </c>
      <c r="J359" s="18">
        <v>80</v>
      </c>
      <c r="K359" s="18">
        <v>115</v>
      </c>
      <c r="L359" s="18">
        <v>102</v>
      </c>
      <c r="M359" s="18">
        <v>113</v>
      </c>
      <c r="N359" s="18">
        <v>123</v>
      </c>
      <c r="O359" s="18">
        <v>86</v>
      </c>
      <c r="P359" s="18">
        <v>77</v>
      </c>
      <c r="Q359" s="18">
        <v>52</v>
      </c>
      <c r="R359" s="18">
        <v>46</v>
      </c>
      <c r="S359" s="18">
        <v>40</v>
      </c>
      <c r="T359" s="18">
        <v>45</v>
      </c>
      <c r="U359" s="18">
        <v>28</v>
      </c>
      <c r="V359" s="18">
        <v>17</v>
      </c>
      <c r="W359" s="68">
        <v>11</v>
      </c>
      <c r="X359" s="18">
        <v>7</v>
      </c>
      <c r="Y359" s="68">
        <v>0</v>
      </c>
      <c r="Z359" s="67"/>
      <c r="AA359" s="27"/>
    </row>
    <row r="360" spans="1:27" s="6" customFormat="1" ht="18" hidden="1" customHeight="1">
      <c r="A360" s="3"/>
      <c r="B360" s="3" t="s">
        <v>75</v>
      </c>
      <c r="C360" s="3"/>
      <c r="D360" s="70"/>
      <c r="E360" s="18">
        <f>SUM(F360:Y360)</f>
        <v>2066</v>
      </c>
      <c r="F360" s="69">
        <v>120</v>
      </c>
      <c r="G360" s="18">
        <v>155</v>
      </c>
      <c r="H360" s="18">
        <v>161</v>
      </c>
      <c r="I360" s="18">
        <v>150</v>
      </c>
      <c r="J360" s="18">
        <v>193</v>
      </c>
      <c r="K360" s="18">
        <v>203</v>
      </c>
      <c r="L360" s="18">
        <v>156</v>
      </c>
      <c r="M360" s="18">
        <v>174</v>
      </c>
      <c r="N360" s="18">
        <v>180</v>
      </c>
      <c r="O360" s="18">
        <v>128</v>
      </c>
      <c r="P360" s="18">
        <v>117</v>
      </c>
      <c r="Q360" s="18">
        <v>73</v>
      </c>
      <c r="R360" s="18">
        <v>73</v>
      </c>
      <c r="S360" s="18">
        <v>61</v>
      </c>
      <c r="T360" s="18">
        <v>45</v>
      </c>
      <c r="U360" s="18">
        <v>41</v>
      </c>
      <c r="V360" s="18">
        <v>19</v>
      </c>
      <c r="W360" s="68">
        <v>5</v>
      </c>
      <c r="X360" s="18">
        <v>10</v>
      </c>
      <c r="Y360" s="68">
        <v>2</v>
      </c>
      <c r="Z360" s="67"/>
      <c r="AA360" s="27"/>
    </row>
    <row r="361" spans="1:27" s="6" customFormat="1" ht="19.5" customHeight="1">
      <c r="A361" s="3"/>
      <c r="B361" s="3"/>
      <c r="C361" s="3"/>
      <c r="D361" s="3"/>
      <c r="E361" s="5"/>
      <c r="F361" s="2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32"/>
      <c r="X361" s="5"/>
      <c r="Y361" s="32"/>
      <c r="Z361" s="27"/>
      <c r="AA361" s="66"/>
    </row>
    <row r="362" spans="1:27" s="6" customFormat="1" ht="20.25" customHeight="1">
      <c r="A362" s="3"/>
      <c r="B362" s="3"/>
      <c r="C362" s="3"/>
      <c r="D362" s="3"/>
      <c r="E362" s="5"/>
      <c r="F362" s="2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32"/>
      <c r="X362" s="5"/>
      <c r="Y362" s="32"/>
      <c r="Z362" s="27"/>
      <c r="AA362" s="66"/>
    </row>
    <row r="363" spans="1:27" s="64" customFormat="1" ht="18.95" customHeight="1">
      <c r="B363" s="64" t="s">
        <v>74</v>
      </c>
      <c r="C363" s="63" t="s">
        <v>73</v>
      </c>
      <c r="Z363" s="62"/>
      <c r="AA363" s="65"/>
    </row>
    <row r="364" spans="1:27" s="61" customFormat="1" ht="18.95" customHeight="1">
      <c r="B364" s="61" t="s">
        <v>72</v>
      </c>
      <c r="C364" s="63" t="s">
        <v>71</v>
      </c>
      <c r="Z364" s="62"/>
      <c r="AA364" s="62"/>
    </row>
    <row r="365" spans="1:27" ht="6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X365" s="60"/>
      <c r="Y365" s="60"/>
      <c r="Z365" s="4"/>
    </row>
    <row r="366" spans="1:27" s="37" customFormat="1" ht="15.95" customHeight="1">
      <c r="A366" s="57" t="s">
        <v>70</v>
      </c>
      <c r="B366" s="57"/>
      <c r="C366" s="57"/>
      <c r="D366" s="57"/>
      <c r="E366" s="59"/>
      <c r="F366" s="58" t="s">
        <v>69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7" t="s">
        <v>68</v>
      </c>
      <c r="AA366" s="57"/>
    </row>
    <row r="367" spans="1:27" s="37" customFormat="1" ht="15.6" customHeight="1">
      <c r="A367" s="45"/>
      <c r="B367" s="45"/>
      <c r="C367" s="45"/>
      <c r="D367" s="45"/>
      <c r="E367" s="51"/>
      <c r="F367" s="50"/>
      <c r="G367" s="56"/>
      <c r="H367" s="49"/>
      <c r="I367" s="56"/>
      <c r="J367" s="49"/>
      <c r="K367" s="56"/>
      <c r="L367" s="56"/>
      <c r="M367" s="56"/>
      <c r="N367" s="49"/>
      <c r="O367" s="56"/>
      <c r="P367" s="49"/>
      <c r="Q367" s="56"/>
      <c r="R367" s="49"/>
      <c r="S367" s="56"/>
      <c r="T367" s="49"/>
      <c r="U367" s="56"/>
      <c r="V367" s="49"/>
      <c r="W367" s="55" t="s">
        <v>67</v>
      </c>
      <c r="X367" s="47"/>
      <c r="Y367" s="54" t="s">
        <v>66</v>
      </c>
      <c r="Z367" s="45"/>
      <c r="AA367" s="45"/>
    </row>
    <row r="368" spans="1:27" s="37" customFormat="1" ht="15.6" customHeight="1">
      <c r="A368" s="45"/>
      <c r="B368" s="45"/>
      <c r="C368" s="45"/>
      <c r="D368" s="45"/>
      <c r="E368" s="51" t="s">
        <v>65</v>
      </c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48"/>
      <c r="X368" s="47"/>
      <c r="Y368" s="46"/>
      <c r="Z368" s="45"/>
      <c r="AA368" s="45"/>
    </row>
    <row r="369" spans="1:27" s="37" customFormat="1" ht="15.6" customHeight="1">
      <c r="A369" s="45"/>
      <c r="B369" s="45"/>
      <c r="C369" s="45"/>
      <c r="D369" s="45"/>
      <c r="E369" s="51" t="s">
        <v>64</v>
      </c>
      <c r="F369" s="52" t="s">
        <v>63</v>
      </c>
      <c r="G369" s="52" t="s">
        <v>62</v>
      </c>
      <c r="H369" s="52" t="s">
        <v>61</v>
      </c>
      <c r="I369" s="52" t="s">
        <v>60</v>
      </c>
      <c r="J369" s="52" t="s">
        <v>59</v>
      </c>
      <c r="K369" s="52" t="s">
        <v>58</v>
      </c>
      <c r="L369" s="52" t="s">
        <v>57</v>
      </c>
      <c r="M369" s="52" t="s">
        <v>56</v>
      </c>
      <c r="N369" s="52" t="s">
        <v>55</v>
      </c>
      <c r="O369" s="52" t="s">
        <v>54</v>
      </c>
      <c r="P369" s="52" t="s">
        <v>53</v>
      </c>
      <c r="Q369" s="52" t="s">
        <v>52</v>
      </c>
      <c r="R369" s="52" t="s">
        <v>51</v>
      </c>
      <c r="S369" s="52" t="s">
        <v>50</v>
      </c>
      <c r="T369" s="52" t="s">
        <v>49</v>
      </c>
      <c r="U369" s="52" t="s">
        <v>48</v>
      </c>
      <c r="V369" s="52" t="s">
        <v>47</v>
      </c>
      <c r="W369" s="48"/>
      <c r="X369" s="47" t="s">
        <v>46</v>
      </c>
      <c r="Y369" s="46"/>
      <c r="Z369" s="45"/>
      <c r="AA369" s="45"/>
    </row>
    <row r="370" spans="1:27" s="37" customFormat="1" ht="15.6" customHeight="1">
      <c r="A370" s="45"/>
      <c r="B370" s="45"/>
      <c r="C370" s="45"/>
      <c r="D370" s="45"/>
      <c r="E370" s="51"/>
      <c r="F370" s="50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8"/>
      <c r="X370" s="47" t="s">
        <v>45</v>
      </c>
      <c r="Y370" s="46"/>
      <c r="Z370" s="45"/>
      <c r="AA370" s="45"/>
    </row>
    <row r="371" spans="1:27" s="37" customFormat="1" ht="8.25" customHeight="1">
      <c r="A371" s="38"/>
      <c r="B371" s="38"/>
      <c r="C371" s="38"/>
      <c r="D371" s="38"/>
      <c r="E371" s="44"/>
      <c r="F371" s="43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1"/>
      <c r="X371" s="40"/>
      <c r="Y371" s="39"/>
      <c r="Z371" s="38"/>
      <c r="AA371" s="38"/>
    </row>
    <row r="372" spans="1:27" s="26" customFormat="1" ht="21.6" customHeight="1">
      <c r="A372" s="36" t="s">
        <v>44</v>
      </c>
      <c r="B372" s="36"/>
      <c r="C372" s="36"/>
      <c r="D372" s="36"/>
      <c r="E372" s="34">
        <f>SUM(E373,E376)</f>
        <v>166536</v>
      </c>
      <c r="F372" s="34">
        <f>SUM(F373,F376)</f>
        <v>10195</v>
      </c>
      <c r="G372" s="34">
        <f>SUM(G373,G376)</f>
        <v>11079</v>
      </c>
      <c r="H372" s="34">
        <f>SUM(H373,H376)</f>
        <v>12697</v>
      </c>
      <c r="I372" s="34">
        <f>SUM(I373,I376)</f>
        <v>11479</v>
      </c>
      <c r="J372" s="34">
        <f>SUM(J373,J376)</f>
        <v>12450</v>
      </c>
      <c r="K372" s="34">
        <f>SUM(K373,K376)</f>
        <v>14036</v>
      </c>
      <c r="L372" s="34">
        <f>SUM(L373,L376)</f>
        <v>14434</v>
      </c>
      <c r="M372" s="34">
        <f>SUM(M373,M376)</f>
        <v>15797</v>
      </c>
      <c r="N372" s="34">
        <f>SUM(N373,N376)</f>
        <v>15807</v>
      </c>
      <c r="O372" s="34">
        <f>SUM(O373,O376)</f>
        <v>13148</v>
      </c>
      <c r="P372" s="34">
        <f>SUM(P373,P376)</f>
        <v>10270</v>
      </c>
      <c r="Q372" s="34">
        <f>SUM(Q373,Q376)</f>
        <v>7102</v>
      </c>
      <c r="R372" s="34">
        <f>SUM(R373,R376)</f>
        <v>4879</v>
      </c>
      <c r="S372" s="34">
        <f>SUM(S373,S376)</f>
        <v>4188</v>
      </c>
      <c r="T372" s="34">
        <f>SUM(T373,T376)</f>
        <v>3036</v>
      </c>
      <c r="U372" s="34">
        <f>SUM(U373,U376)</f>
        <v>1999</v>
      </c>
      <c r="V372" s="34">
        <f>SUM(V373,V376)</f>
        <v>1233</v>
      </c>
      <c r="W372" s="34">
        <f>SUM(W373,W376)</f>
        <v>966</v>
      </c>
      <c r="X372" s="34">
        <f>SUM(X373,X376)</f>
        <v>1309</v>
      </c>
      <c r="Y372" s="34">
        <f>SUM(Y373,Y376)</f>
        <v>432</v>
      </c>
      <c r="Z372" s="29" t="s">
        <v>43</v>
      </c>
      <c r="AA372" s="33"/>
    </row>
    <row r="373" spans="1:27" s="26" customFormat="1" ht="18" hidden="1" customHeight="1">
      <c r="A373" s="25" t="s">
        <v>16</v>
      </c>
      <c r="B373" s="25"/>
      <c r="C373" s="25"/>
      <c r="D373" s="25"/>
      <c r="E373" s="34">
        <f>SUM(E374:E375)</f>
        <v>36573</v>
      </c>
      <c r="F373" s="34">
        <f>SUM(F374:F375)</f>
        <v>2125</v>
      </c>
      <c r="G373" s="34">
        <f>SUM(G374:G375)</f>
        <v>2237</v>
      </c>
      <c r="H373" s="34">
        <f>SUM(H374:H375)</f>
        <v>2647</v>
      </c>
      <c r="I373" s="34">
        <f>SUM(I374:I375)</f>
        <v>2607</v>
      </c>
      <c r="J373" s="34">
        <f>SUM(J374:J375)</f>
        <v>3501</v>
      </c>
      <c r="K373" s="34">
        <f>SUM(K374:K375)</f>
        <v>3398</v>
      </c>
      <c r="L373" s="34">
        <f>SUM(L374:L375)</f>
        <v>3207</v>
      </c>
      <c r="M373" s="34">
        <f>SUM(M374:M375)</f>
        <v>3339</v>
      </c>
      <c r="N373" s="34">
        <f>SUM(N374:N375)</f>
        <v>3353</v>
      </c>
      <c r="O373" s="34">
        <f>SUM(O374:O375)</f>
        <v>2711</v>
      </c>
      <c r="P373" s="34">
        <f>SUM(P374:P375)</f>
        <v>2203</v>
      </c>
      <c r="Q373" s="34">
        <f>SUM(Q374:Q375)</f>
        <v>1544</v>
      </c>
      <c r="R373" s="34">
        <f>SUM(R374:R375)</f>
        <v>1023</v>
      </c>
      <c r="S373" s="34">
        <f>SUM(S374:S375)</f>
        <v>790</v>
      </c>
      <c r="T373" s="34">
        <f>SUM(T374:T375)</f>
        <v>592</v>
      </c>
      <c r="U373" s="34">
        <f>SUM(U374:U375)</f>
        <v>353</v>
      </c>
      <c r="V373" s="34">
        <f>SUM(V374:V375)</f>
        <v>217</v>
      </c>
      <c r="W373" s="34">
        <f>SUM(W374:W375)</f>
        <v>153</v>
      </c>
      <c r="X373" s="34">
        <f>SUM(X374:X375)</f>
        <v>439</v>
      </c>
      <c r="Y373" s="34">
        <f>SUM(Y374:Y375)</f>
        <v>134</v>
      </c>
      <c r="Z373" s="33"/>
      <c r="AA373" s="33"/>
    </row>
    <row r="374" spans="1:27" s="6" customFormat="1" ht="17.100000000000001" customHeight="1">
      <c r="A374" s="3"/>
      <c r="B374" s="3" t="s">
        <v>42</v>
      </c>
      <c r="C374" s="3"/>
      <c r="D374" s="3"/>
      <c r="E374" s="28">
        <f>SUM(E395,E416)</f>
        <v>16067</v>
      </c>
      <c r="F374" s="28">
        <f>SUM(F395,F416)</f>
        <v>793</v>
      </c>
      <c r="G374" s="28">
        <f>SUM(G395,G416)</f>
        <v>835</v>
      </c>
      <c r="H374" s="28">
        <f>SUM(H395,H416)</f>
        <v>1034</v>
      </c>
      <c r="I374" s="28">
        <f>SUM(I395,I416)</f>
        <v>1102</v>
      </c>
      <c r="J374" s="28">
        <f>SUM(J395,J416)</f>
        <v>2137</v>
      </c>
      <c r="K374" s="28">
        <f>SUM(K395,K416)</f>
        <v>1609</v>
      </c>
      <c r="L374" s="28">
        <f>SUM(L395,L416)</f>
        <v>1338</v>
      </c>
      <c r="M374" s="28">
        <f>SUM(M395,M416)</f>
        <v>1305</v>
      </c>
      <c r="N374" s="28">
        <f>SUM(N395,N416)</f>
        <v>1272</v>
      </c>
      <c r="O374" s="28">
        <f>SUM(O395,O416)</f>
        <v>1099</v>
      </c>
      <c r="P374" s="28">
        <f>SUM(P395,P416)</f>
        <v>944</v>
      </c>
      <c r="Q374" s="28">
        <f>SUM(Q395,Q416)</f>
        <v>719</v>
      </c>
      <c r="R374" s="28">
        <f>SUM(R395,R416)</f>
        <v>453</v>
      </c>
      <c r="S374" s="28">
        <f>SUM(S395,S416)</f>
        <v>393</v>
      </c>
      <c r="T374" s="28">
        <f>SUM(T395,T416)</f>
        <v>277</v>
      </c>
      <c r="U374" s="28">
        <f>SUM(U395,U416)</f>
        <v>187</v>
      </c>
      <c r="V374" s="28">
        <f>SUM(V395,V416)</f>
        <v>104</v>
      </c>
      <c r="W374" s="28">
        <f>SUM(W395,W416)</f>
        <v>97</v>
      </c>
      <c r="X374" s="28">
        <f>SUM(X395,X416)</f>
        <v>312</v>
      </c>
      <c r="Y374" s="28">
        <f>SUM(Y395,Y416)</f>
        <v>57</v>
      </c>
      <c r="Z374" s="27"/>
      <c r="AA374" s="27" t="s">
        <v>41</v>
      </c>
    </row>
    <row r="375" spans="1:27" s="6" customFormat="1" ht="17.100000000000001" customHeight="1">
      <c r="A375" s="3"/>
      <c r="B375" s="3" t="s">
        <v>40</v>
      </c>
      <c r="C375" s="3"/>
      <c r="D375" s="3"/>
      <c r="E375" s="28">
        <f>SUM(F375:Y375)</f>
        <v>20506</v>
      </c>
      <c r="F375" s="28">
        <f>SUM(F396,F417)</f>
        <v>1332</v>
      </c>
      <c r="G375" s="28">
        <f>SUM(G396,G417)</f>
        <v>1402</v>
      </c>
      <c r="H375" s="28">
        <f>SUM(H396,H417)</f>
        <v>1613</v>
      </c>
      <c r="I375" s="28">
        <f>SUM(I396,I417)</f>
        <v>1505</v>
      </c>
      <c r="J375" s="28">
        <f>SUM(J396,J417)</f>
        <v>1364</v>
      </c>
      <c r="K375" s="28">
        <f>SUM(K396,K417)</f>
        <v>1789</v>
      </c>
      <c r="L375" s="28">
        <f>SUM(L396,L417)</f>
        <v>1869</v>
      </c>
      <c r="M375" s="28">
        <f>SUM(M396,M417)</f>
        <v>2034</v>
      </c>
      <c r="N375" s="28">
        <f>SUM(N396,N417)</f>
        <v>2081</v>
      </c>
      <c r="O375" s="28">
        <f>SUM(O396,O417)</f>
        <v>1612</v>
      </c>
      <c r="P375" s="28">
        <f>SUM(P396,P417)</f>
        <v>1259</v>
      </c>
      <c r="Q375" s="28">
        <f>SUM(Q396,Q417)</f>
        <v>825</v>
      </c>
      <c r="R375" s="28">
        <f>SUM(R396,R417)</f>
        <v>570</v>
      </c>
      <c r="S375" s="28">
        <f>SUM(S396,S417)</f>
        <v>397</v>
      </c>
      <c r="T375" s="28">
        <f>SUM(T396,T417)</f>
        <v>315</v>
      </c>
      <c r="U375" s="28">
        <f>SUM(U396,U417)</f>
        <v>166</v>
      </c>
      <c r="V375" s="28">
        <f>SUM(V396,V417)</f>
        <v>113</v>
      </c>
      <c r="W375" s="28">
        <f>SUM(W396,W417)</f>
        <v>56</v>
      </c>
      <c r="X375" s="28">
        <f>SUM(X396,X417)</f>
        <v>127</v>
      </c>
      <c r="Y375" s="28">
        <f>SUM(Y396,Y417)</f>
        <v>77</v>
      </c>
      <c r="Z375" s="27"/>
      <c r="AA375" s="27" t="s">
        <v>39</v>
      </c>
    </row>
    <row r="376" spans="1:27" s="6" customFormat="1" ht="17.100000000000001" customHeight="1">
      <c r="B376" s="4" t="s">
        <v>13</v>
      </c>
      <c r="C376" s="20"/>
      <c r="D376" s="20"/>
      <c r="E376" s="28">
        <f>SUM(E397,E418)</f>
        <v>129963</v>
      </c>
      <c r="F376" s="28">
        <f>SUM(F397,F418)</f>
        <v>8070</v>
      </c>
      <c r="G376" s="28">
        <f>SUM(G397,G418)</f>
        <v>8842</v>
      </c>
      <c r="H376" s="28">
        <f>SUM(H397,H418)</f>
        <v>10050</v>
      </c>
      <c r="I376" s="28">
        <f>SUM(I397,I418)</f>
        <v>8872</v>
      </c>
      <c r="J376" s="28">
        <f>SUM(J397,J418)</f>
        <v>8949</v>
      </c>
      <c r="K376" s="28">
        <f>SUM(K397,K418)</f>
        <v>10638</v>
      </c>
      <c r="L376" s="28">
        <f>SUM(L397,L418)</f>
        <v>11227</v>
      </c>
      <c r="M376" s="28">
        <f>SUM(M397,M418)</f>
        <v>12458</v>
      </c>
      <c r="N376" s="28">
        <f>SUM(N397,N418)</f>
        <v>12454</v>
      </c>
      <c r="O376" s="28">
        <f>SUM(O397,O418)</f>
        <v>10437</v>
      </c>
      <c r="P376" s="28">
        <f>SUM(P397,P418)</f>
        <v>8067</v>
      </c>
      <c r="Q376" s="28">
        <f>SUM(Q397,Q418)</f>
        <v>5558</v>
      </c>
      <c r="R376" s="28">
        <f>SUM(R397,R418)</f>
        <v>3856</v>
      </c>
      <c r="S376" s="28">
        <f>SUM(S397,S418)</f>
        <v>3398</v>
      </c>
      <c r="T376" s="28">
        <f>SUM(T397,T418)</f>
        <v>2444</v>
      </c>
      <c r="U376" s="28">
        <f>SUM(U397,U418)</f>
        <v>1646</v>
      </c>
      <c r="V376" s="28">
        <f>SUM(V397,V418)</f>
        <v>1016</v>
      </c>
      <c r="W376" s="28">
        <f>SUM(W397,W418)</f>
        <v>813</v>
      </c>
      <c r="X376" s="28">
        <f>SUM(X397,X418)</f>
        <v>870</v>
      </c>
      <c r="Y376" s="28">
        <f>SUM(Y397,Y418)</f>
        <v>298</v>
      </c>
      <c r="Z376" s="27"/>
      <c r="AA376" s="27" t="s">
        <v>12</v>
      </c>
    </row>
    <row r="377" spans="1:27" s="26" customFormat="1" ht="18" hidden="1" customHeight="1">
      <c r="A377" s="30"/>
      <c r="B377" s="29" t="s">
        <v>38</v>
      </c>
      <c r="C377" s="30"/>
      <c r="D377" s="30"/>
      <c r="E377" s="34">
        <f>SUM(F377:Y377)</f>
        <v>9342</v>
      </c>
      <c r="F377" s="34">
        <f>SUM(F398,F419)</f>
        <v>559</v>
      </c>
      <c r="G377" s="34">
        <f>SUM(G398,G419)</f>
        <v>649</v>
      </c>
      <c r="H377" s="34">
        <f>SUM(H398,H419)</f>
        <v>681</v>
      </c>
      <c r="I377" s="34">
        <f>SUM(I398,I419)</f>
        <v>670</v>
      </c>
      <c r="J377" s="34">
        <f>SUM(J398,J419)</f>
        <v>793</v>
      </c>
      <c r="K377" s="34">
        <f>SUM(K398,K419)</f>
        <v>867</v>
      </c>
      <c r="L377" s="34">
        <f>SUM(L398,L419)</f>
        <v>886</v>
      </c>
      <c r="M377" s="34">
        <f>SUM(M398,M419)</f>
        <v>889</v>
      </c>
      <c r="N377" s="34">
        <f>SUM(N398,N419)</f>
        <v>818</v>
      </c>
      <c r="O377" s="34">
        <f>SUM(O398,O419)</f>
        <v>730</v>
      </c>
      <c r="P377" s="34">
        <f>SUM(P398,P419)</f>
        <v>506</v>
      </c>
      <c r="Q377" s="34">
        <f>SUM(Q398,Q419)</f>
        <v>353</v>
      </c>
      <c r="R377" s="34">
        <f>SUM(R398,R419)</f>
        <v>288</v>
      </c>
      <c r="S377" s="34">
        <f>SUM(S398,S419)</f>
        <v>219</v>
      </c>
      <c r="T377" s="34">
        <f>SUM(T398,T419)</f>
        <v>175</v>
      </c>
      <c r="U377" s="34">
        <f>SUM(U398,U419)</f>
        <v>105</v>
      </c>
      <c r="V377" s="34">
        <f>SUM(V398,V419)</f>
        <v>71</v>
      </c>
      <c r="W377" s="34">
        <f>SUM(W398,W419)</f>
        <v>39</v>
      </c>
      <c r="X377" s="34">
        <f>SUM(X398,X419)</f>
        <v>26</v>
      </c>
      <c r="Y377" s="34">
        <f>SUM(Y398,Y419)</f>
        <v>18</v>
      </c>
      <c r="Z377" s="33"/>
      <c r="AA377" s="33"/>
    </row>
    <row r="378" spans="1:27" s="26" customFormat="1" ht="18" hidden="1" customHeight="1">
      <c r="A378" s="30"/>
      <c r="B378" s="29" t="s">
        <v>37</v>
      </c>
      <c r="C378" s="30"/>
      <c r="D378" s="30"/>
      <c r="E378" s="34">
        <f>SUM(F378:Y378)</f>
        <v>3525</v>
      </c>
      <c r="F378" s="34">
        <f>SUM(F399,F420)</f>
        <v>207</v>
      </c>
      <c r="G378" s="34">
        <f>SUM(G399,G420)</f>
        <v>234</v>
      </c>
      <c r="H378" s="34">
        <f>SUM(H399,H420)</f>
        <v>272</v>
      </c>
      <c r="I378" s="34">
        <f>SUM(I399,I420)</f>
        <v>245</v>
      </c>
      <c r="J378" s="34">
        <f>SUM(J399,J420)</f>
        <v>254</v>
      </c>
      <c r="K378" s="34">
        <f>SUM(K399,K420)</f>
        <v>257</v>
      </c>
      <c r="L378" s="34">
        <f>SUM(L399,L420)</f>
        <v>283</v>
      </c>
      <c r="M378" s="34">
        <f>SUM(M399,M420)</f>
        <v>348</v>
      </c>
      <c r="N378" s="34">
        <f>SUM(N399,N420)</f>
        <v>366</v>
      </c>
      <c r="O378" s="34">
        <f>SUM(O399,O420)</f>
        <v>270</v>
      </c>
      <c r="P378" s="34">
        <f>SUM(P399,P420)</f>
        <v>193</v>
      </c>
      <c r="Q378" s="34">
        <f>SUM(Q399,Q420)</f>
        <v>141</v>
      </c>
      <c r="R378" s="34">
        <f>SUM(R399,R420)</f>
        <v>123</v>
      </c>
      <c r="S378" s="34">
        <f>SUM(S399,S420)</f>
        <v>118</v>
      </c>
      <c r="T378" s="34">
        <f>SUM(T399,T420)</f>
        <v>66</v>
      </c>
      <c r="U378" s="34">
        <f>SUM(U399,U420)</f>
        <v>57</v>
      </c>
      <c r="V378" s="34">
        <f>SUM(V399,V420)</f>
        <v>36</v>
      </c>
      <c r="W378" s="34">
        <f>SUM(W399,W420)</f>
        <v>33</v>
      </c>
      <c r="X378" s="34">
        <f>SUM(X399,X420)</f>
        <v>17</v>
      </c>
      <c r="Y378" s="34">
        <f>SUM(Y399,Y420)</f>
        <v>5</v>
      </c>
      <c r="Z378" s="33"/>
      <c r="AA378" s="33"/>
    </row>
    <row r="379" spans="1:27" s="26" customFormat="1" ht="18" hidden="1" customHeight="1">
      <c r="A379" s="30"/>
      <c r="B379" s="29" t="s">
        <v>36</v>
      </c>
      <c r="C379" s="30"/>
      <c r="D379" s="30"/>
      <c r="E379" s="34">
        <f>SUM(F379:Y379)</f>
        <v>7515</v>
      </c>
      <c r="F379" s="34">
        <f>SUM(F400,F421)</f>
        <v>464</v>
      </c>
      <c r="G379" s="34">
        <f>SUM(G400,G421)</f>
        <v>608</v>
      </c>
      <c r="H379" s="34">
        <f>SUM(H400,H421)</f>
        <v>538</v>
      </c>
      <c r="I379" s="34">
        <f>SUM(I400,I421)</f>
        <v>507</v>
      </c>
      <c r="J379" s="34">
        <f>SUM(J400,J421)</f>
        <v>576</v>
      </c>
      <c r="K379" s="34">
        <f>SUM(K400,K421)</f>
        <v>632</v>
      </c>
      <c r="L379" s="34">
        <f>SUM(L400,L421)</f>
        <v>696</v>
      </c>
      <c r="M379" s="34">
        <f>SUM(M400,M421)</f>
        <v>763</v>
      </c>
      <c r="N379" s="34">
        <f>SUM(N400,N421)</f>
        <v>730</v>
      </c>
      <c r="O379" s="34">
        <f>SUM(O400,O421)</f>
        <v>581</v>
      </c>
      <c r="P379" s="34">
        <f>SUM(P400,P421)</f>
        <v>428</v>
      </c>
      <c r="Q379" s="34">
        <f>SUM(Q400,Q421)</f>
        <v>278</v>
      </c>
      <c r="R379" s="34">
        <f>SUM(R400,R421)</f>
        <v>212</v>
      </c>
      <c r="S379" s="34">
        <f>SUM(S400,S421)</f>
        <v>169</v>
      </c>
      <c r="T379" s="34">
        <f>SUM(T400,T421)</f>
        <v>116</v>
      </c>
      <c r="U379" s="34">
        <f>SUM(U400,U421)</f>
        <v>88</v>
      </c>
      <c r="V379" s="34">
        <f>SUM(V400,V421)</f>
        <v>49</v>
      </c>
      <c r="W379" s="34">
        <f>SUM(W400,W421)</f>
        <v>34</v>
      </c>
      <c r="X379" s="34">
        <f>SUM(X400,X421)</f>
        <v>26</v>
      </c>
      <c r="Y379" s="34">
        <f>SUM(Y400,Y421)</f>
        <v>20</v>
      </c>
      <c r="Z379" s="33"/>
      <c r="AA379" s="33"/>
    </row>
    <row r="380" spans="1:27" s="26" customFormat="1" ht="18" hidden="1" customHeight="1">
      <c r="A380" s="30"/>
      <c r="B380" s="29" t="s">
        <v>35</v>
      </c>
      <c r="C380" s="30"/>
      <c r="D380" s="30"/>
      <c r="E380" s="34">
        <f>SUM(F380:Y380)</f>
        <v>8109</v>
      </c>
      <c r="F380" s="34">
        <f>SUM(F401,F422)</f>
        <v>541</v>
      </c>
      <c r="G380" s="34">
        <f>SUM(G401,G422)</f>
        <v>572</v>
      </c>
      <c r="H380" s="34">
        <f>SUM(H401,H422)</f>
        <v>588</v>
      </c>
      <c r="I380" s="34">
        <f>SUM(I401,I422)</f>
        <v>478</v>
      </c>
      <c r="J380" s="34">
        <f>SUM(J401,J422)</f>
        <v>500</v>
      </c>
      <c r="K380" s="34">
        <f>SUM(K401,K422)</f>
        <v>584</v>
      </c>
      <c r="L380" s="34">
        <f>SUM(L401,L422)</f>
        <v>808</v>
      </c>
      <c r="M380" s="34">
        <f>SUM(M401,M422)</f>
        <v>873</v>
      </c>
      <c r="N380" s="34">
        <f>SUM(N401,N422)</f>
        <v>853</v>
      </c>
      <c r="O380" s="34">
        <f>SUM(O401,O422)</f>
        <v>626</v>
      </c>
      <c r="P380" s="34">
        <f>SUM(P401,P422)</f>
        <v>469</v>
      </c>
      <c r="Q380" s="34">
        <f>SUM(Q401,Q422)</f>
        <v>312</v>
      </c>
      <c r="R380" s="34">
        <f>SUM(R401,R422)</f>
        <v>260</v>
      </c>
      <c r="S380" s="34">
        <f>SUM(S401,S422)</f>
        <v>262</v>
      </c>
      <c r="T380" s="34">
        <f>SUM(T401,T422)</f>
        <v>125</v>
      </c>
      <c r="U380" s="34">
        <f>SUM(U401,U422)</f>
        <v>137</v>
      </c>
      <c r="V380" s="34">
        <f>SUM(V401,V422)</f>
        <v>44</v>
      </c>
      <c r="W380" s="34">
        <f>SUM(W401,W422)</f>
        <v>39</v>
      </c>
      <c r="X380" s="34">
        <f>SUM(X401,X422)</f>
        <v>27</v>
      </c>
      <c r="Y380" s="34">
        <f>SUM(Y401,Y422)</f>
        <v>11</v>
      </c>
      <c r="Z380" s="33"/>
      <c r="AA380" s="33"/>
    </row>
    <row r="381" spans="1:27" s="26" customFormat="1" ht="18" hidden="1" customHeight="1">
      <c r="A381" s="30"/>
      <c r="B381" s="29" t="s">
        <v>34</v>
      </c>
      <c r="C381" s="30"/>
      <c r="D381" s="30"/>
      <c r="E381" s="34">
        <f>SUM(F381:Y381)</f>
        <v>3949</v>
      </c>
      <c r="F381" s="34">
        <f>SUM(F402,F423)</f>
        <v>195</v>
      </c>
      <c r="G381" s="34">
        <f>SUM(G402,G423)</f>
        <v>294</v>
      </c>
      <c r="H381" s="34">
        <f>SUM(H402,H423)</f>
        <v>279</v>
      </c>
      <c r="I381" s="34">
        <f>SUM(I402,I423)</f>
        <v>238</v>
      </c>
      <c r="J381" s="34">
        <f>SUM(J402,J423)</f>
        <v>309</v>
      </c>
      <c r="K381" s="34">
        <f>SUM(K402,K423)</f>
        <v>295</v>
      </c>
      <c r="L381" s="34">
        <f>SUM(L402,L423)</f>
        <v>311</v>
      </c>
      <c r="M381" s="34">
        <f>SUM(M402,M423)</f>
        <v>369</v>
      </c>
      <c r="N381" s="34">
        <f>SUM(N402,N423)</f>
        <v>356</v>
      </c>
      <c r="O381" s="34">
        <f>SUM(O402,O423)</f>
        <v>305</v>
      </c>
      <c r="P381" s="34">
        <f>SUM(P402,P423)</f>
        <v>232</v>
      </c>
      <c r="Q381" s="34">
        <f>SUM(Q402,Q423)</f>
        <v>202</v>
      </c>
      <c r="R381" s="34">
        <f>SUM(R402,R423)</f>
        <v>137</v>
      </c>
      <c r="S381" s="34">
        <f>SUM(S402,S423)</f>
        <v>132</v>
      </c>
      <c r="T381" s="34">
        <f>SUM(T402,T423)</f>
        <v>116</v>
      </c>
      <c r="U381" s="34">
        <f>SUM(U402,U423)</f>
        <v>79</v>
      </c>
      <c r="V381" s="34">
        <f>SUM(V402,V423)</f>
        <v>50</v>
      </c>
      <c r="W381" s="34">
        <f>SUM(W402,W423)</f>
        <v>31</v>
      </c>
      <c r="X381" s="34">
        <f>SUM(X402,X423)</f>
        <v>15</v>
      </c>
      <c r="Y381" s="34">
        <f>SUM(Y402,Y423)</f>
        <v>4</v>
      </c>
      <c r="Z381" s="33"/>
      <c r="AA381" s="33"/>
    </row>
    <row r="382" spans="1:27" s="26" customFormat="1" ht="18" hidden="1" customHeight="1">
      <c r="A382" s="30"/>
      <c r="B382" s="29" t="s">
        <v>33</v>
      </c>
      <c r="C382" s="30"/>
      <c r="D382" s="30"/>
      <c r="E382" s="34">
        <f>SUM(F382:Y382)</f>
        <v>4459</v>
      </c>
      <c r="F382" s="34">
        <f>SUM(F403,F424)</f>
        <v>223</v>
      </c>
      <c r="G382" s="34">
        <f>SUM(G403,G424)</f>
        <v>260</v>
      </c>
      <c r="H382" s="34">
        <f>SUM(H403,H424)</f>
        <v>249</v>
      </c>
      <c r="I382" s="34">
        <f>SUM(I403,I424)</f>
        <v>278</v>
      </c>
      <c r="J382" s="34">
        <f>SUM(J403,J424)</f>
        <v>302</v>
      </c>
      <c r="K382" s="34">
        <f>SUM(K403,K424)</f>
        <v>350</v>
      </c>
      <c r="L382" s="34">
        <f>SUM(L403,L424)</f>
        <v>323</v>
      </c>
      <c r="M382" s="34">
        <f>SUM(M403,M424)</f>
        <v>383</v>
      </c>
      <c r="N382" s="34">
        <f>SUM(N403,N424)</f>
        <v>370</v>
      </c>
      <c r="O382" s="34">
        <f>SUM(O403,O424)</f>
        <v>356</v>
      </c>
      <c r="P382" s="34">
        <f>SUM(P403,P424)</f>
        <v>237</v>
      </c>
      <c r="Q382" s="34">
        <f>SUM(Q403,Q424)</f>
        <v>190</v>
      </c>
      <c r="R382" s="34">
        <f>SUM(R403,R424)</f>
        <v>130</v>
      </c>
      <c r="S382" s="34">
        <f>SUM(S403,S424)</f>
        <v>155</v>
      </c>
      <c r="T382" s="34">
        <f>SUM(T403,T424)</f>
        <v>111</v>
      </c>
      <c r="U382" s="34">
        <f>SUM(U403,U424)</f>
        <v>96</v>
      </c>
      <c r="V382" s="34">
        <f>SUM(V403,V424)</f>
        <v>48</v>
      </c>
      <c r="W382" s="34">
        <f>SUM(W403,W424)</f>
        <v>49</v>
      </c>
      <c r="X382" s="34">
        <f>SUM(X403,X424)</f>
        <v>331</v>
      </c>
      <c r="Y382" s="34">
        <f>SUM(Y403,Y424)</f>
        <v>18</v>
      </c>
      <c r="Z382" s="33"/>
      <c r="AA382" s="33"/>
    </row>
    <row r="383" spans="1:27" s="26" customFormat="1" ht="18" hidden="1" customHeight="1">
      <c r="A383" s="30"/>
      <c r="B383" s="29" t="s">
        <v>32</v>
      </c>
      <c r="C383" s="30"/>
      <c r="D383" s="30"/>
      <c r="E383" s="34">
        <f>SUM(F383:Y383)</f>
        <v>7537</v>
      </c>
      <c r="F383" s="34">
        <f>SUM(F404,F425)</f>
        <v>464</v>
      </c>
      <c r="G383" s="34">
        <f>SUM(G404,G425)</f>
        <v>489</v>
      </c>
      <c r="H383" s="34">
        <f>SUM(H404,H425)</f>
        <v>507</v>
      </c>
      <c r="I383" s="34">
        <f>SUM(I404,I425)</f>
        <v>501</v>
      </c>
      <c r="J383" s="34">
        <f>SUM(J404,J425)</f>
        <v>576</v>
      </c>
      <c r="K383" s="34">
        <f>SUM(K404,K425)</f>
        <v>677</v>
      </c>
      <c r="L383" s="34">
        <f>SUM(L404,L425)</f>
        <v>646</v>
      </c>
      <c r="M383" s="34">
        <f>SUM(M404,M425)</f>
        <v>707</v>
      </c>
      <c r="N383" s="34">
        <f>SUM(N404,N425)</f>
        <v>662</v>
      </c>
      <c r="O383" s="34">
        <f>SUM(O404,O425)</f>
        <v>593</v>
      </c>
      <c r="P383" s="34">
        <f>SUM(P404,P425)</f>
        <v>456</v>
      </c>
      <c r="Q383" s="34">
        <f>SUM(Q404,Q425)</f>
        <v>296</v>
      </c>
      <c r="R383" s="34">
        <f>SUM(R404,R425)</f>
        <v>261</v>
      </c>
      <c r="S383" s="34">
        <f>SUM(S404,S425)</f>
        <v>234</v>
      </c>
      <c r="T383" s="34">
        <f>SUM(T404,T425)</f>
        <v>183</v>
      </c>
      <c r="U383" s="34">
        <f>SUM(U404,U425)</f>
        <v>113</v>
      </c>
      <c r="V383" s="34">
        <f>SUM(V404,V425)</f>
        <v>74</v>
      </c>
      <c r="W383" s="34">
        <f>SUM(W404,W425)</f>
        <v>65</v>
      </c>
      <c r="X383" s="34">
        <f>SUM(X404,X425)</f>
        <v>16</v>
      </c>
      <c r="Y383" s="34">
        <f>SUM(Y404,Y425)</f>
        <v>17</v>
      </c>
      <c r="Z383" s="33"/>
      <c r="AA383" s="33"/>
    </row>
    <row r="384" spans="1:27" s="26" customFormat="1" ht="18" hidden="1" customHeight="1">
      <c r="A384" s="30"/>
      <c r="B384" s="29" t="s">
        <v>31</v>
      </c>
      <c r="C384" s="30"/>
      <c r="D384" s="30"/>
      <c r="E384" s="34">
        <f>SUM(F384:Y384)</f>
        <v>19006</v>
      </c>
      <c r="F384" s="34">
        <f>SUM(F405,F426)</f>
        <v>1300</v>
      </c>
      <c r="G384" s="34">
        <f>SUM(G405,G426)</f>
        <v>1722</v>
      </c>
      <c r="H384" s="34">
        <f>SUM(H405,H426)</f>
        <v>1692</v>
      </c>
      <c r="I384" s="34">
        <f>SUM(I405,I426)</f>
        <v>1410</v>
      </c>
      <c r="J384" s="34">
        <f>SUM(J405,J426)</f>
        <v>1382</v>
      </c>
      <c r="K384" s="34">
        <f>SUM(K405,K426)</f>
        <v>1470</v>
      </c>
      <c r="L384" s="34">
        <f>SUM(L405,L426)</f>
        <v>1549</v>
      </c>
      <c r="M384" s="34">
        <f>SUM(M405,M426)</f>
        <v>1682</v>
      </c>
      <c r="N384" s="34">
        <f>SUM(N405,N426)</f>
        <v>1823</v>
      </c>
      <c r="O384" s="34">
        <f>SUM(O405,O426)</f>
        <v>1460</v>
      </c>
      <c r="P384" s="34">
        <f>SUM(P405,P426)</f>
        <v>1104</v>
      </c>
      <c r="Q384" s="34">
        <f>SUM(Q405,Q426)</f>
        <v>641</v>
      </c>
      <c r="R384" s="34">
        <f>SUM(R405,R426)</f>
        <v>478</v>
      </c>
      <c r="S384" s="34">
        <f>SUM(S405,S426)</f>
        <v>400</v>
      </c>
      <c r="T384" s="34">
        <f>SUM(T405,T426)</f>
        <v>271</v>
      </c>
      <c r="U384" s="34">
        <f>SUM(U405,U426)</f>
        <v>202</v>
      </c>
      <c r="V384" s="34">
        <f>SUM(V405,V426)</f>
        <v>101</v>
      </c>
      <c r="W384" s="34">
        <f>SUM(W405,W426)</f>
        <v>87</v>
      </c>
      <c r="X384" s="34">
        <f>SUM(X405,X426)</f>
        <v>159</v>
      </c>
      <c r="Y384" s="34">
        <f>SUM(Y405,Y426)</f>
        <v>73</v>
      </c>
      <c r="Z384" s="33"/>
      <c r="AA384" s="33"/>
    </row>
    <row r="385" spans="1:27" s="26" customFormat="1" ht="18" hidden="1" customHeight="1">
      <c r="A385" s="30"/>
      <c r="B385" s="29" t="s">
        <v>30</v>
      </c>
      <c r="C385" s="30"/>
      <c r="D385" s="30"/>
      <c r="E385" s="34">
        <f>SUM(F385:Y385)</f>
        <v>9180</v>
      </c>
      <c r="F385" s="34">
        <f>SUM(F406,F427)</f>
        <v>590</v>
      </c>
      <c r="G385" s="34">
        <f>SUM(G406,G427)</f>
        <v>752</v>
      </c>
      <c r="H385" s="34">
        <f>SUM(H406,H427)</f>
        <v>767</v>
      </c>
      <c r="I385" s="34">
        <f>SUM(I406,I427)</f>
        <v>668</v>
      </c>
      <c r="J385" s="34">
        <f>SUM(J406,J427)</f>
        <v>654</v>
      </c>
      <c r="K385" s="34">
        <f>SUM(K406,K427)</f>
        <v>740</v>
      </c>
      <c r="L385" s="34">
        <f>SUM(L406,L427)</f>
        <v>797</v>
      </c>
      <c r="M385" s="34">
        <f>SUM(M406,M427)</f>
        <v>919</v>
      </c>
      <c r="N385" s="34">
        <f>SUM(N406,N427)</f>
        <v>846</v>
      </c>
      <c r="O385" s="34">
        <f>SUM(O406,O427)</f>
        <v>683</v>
      </c>
      <c r="P385" s="34">
        <f>SUM(P406,P427)</f>
        <v>518</v>
      </c>
      <c r="Q385" s="34">
        <f>SUM(Q406,Q427)</f>
        <v>371</v>
      </c>
      <c r="R385" s="34">
        <f>SUM(R406,R427)</f>
        <v>246</v>
      </c>
      <c r="S385" s="34">
        <f>SUM(S406,S427)</f>
        <v>220</v>
      </c>
      <c r="T385" s="34">
        <f>SUM(T406,T427)</f>
        <v>164</v>
      </c>
      <c r="U385" s="34">
        <f>SUM(U406,U427)</f>
        <v>93</v>
      </c>
      <c r="V385" s="34">
        <f>SUM(V406,V427)</f>
        <v>52</v>
      </c>
      <c r="W385" s="34">
        <f>SUM(W406,W427)</f>
        <v>49</v>
      </c>
      <c r="X385" s="34">
        <f>SUM(X406,X427)</f>
        <v>33</v>
      </c>
      <c r="Y385" s="34">
        <f>SUM(Y406,Y427)</f>
        <v>18</v>
      </c>
      <c r="Z385" s="33"/>
      <c r="AA385" s="33"/>
    </row>
    <row r="386" spans="1:27" s="26" customFormat="1" ht="18" hidden="1" customHeight="1">
      <c r="A386" s="30"/>
      <c r="B386" s="29" t="s">
        <v>29</v>
      </c>
      <c r="C386" s="30"/>
      <c r="D386" s="30"/>
      <c r="E386" s="34">
        <f>SUM(F386:Y386)</f>
        <v>12846</v>
      </c>
      <c r="F386" s="34">
        <f>SUM(F407,F428)</f>
        <v>834</v>
      </c>
      <c r="G386" s="34">
        <f>SUM(G407,G428)</f>
        <v>1018</v>
      </c>
      <c r="H386" s="34">
        <f>SUM(H407,H428)</f>
        <v>889</v>
      </c>
      <c r="I386" s="34">
        <f>SUM(I407,I428)</f>
        <v>925</v>
      </c>
      <c r="J386" s="34">
        <f>SUM(J407,J428)</f>
        <v>897</v>
      </c>
      <c r="K386" s="34">
        <f>SUM(K407,K428)</f>
        <v>1038</v>
      </c>
      <c r="L386" s="34">
        <f>SUM(L407,L428)</f>
        <v>1256</v>
      </c>
      <c r="M386" s="34">
        <f>SUM(M407,M428)</f>
        <v>1397</v>
      </c>
      <c r="N386" s="34">
        <f>SUM(N407,N428)</f>
        <v>1334</v>
      </c>
      <c r="O386" s="34">
        <f>SUM(O407,O428)</f>
        <v>1051</v>
      </c>
      <c r="P386" s="34">
        <f>SUM(P407,P428)</f>
        <v>693</v>
      </c>
      <c r="Q386" s="34">
        <f>SUM(Q407,Q428)</f>
        <v>468</v>
      </c>
      <c r="R386" s="34">
        <f>SUM(R407,R428)</f>
        <v>336</v>
      </c>
      <c r="S386" s="34">
        <f>SUM(S407,S428)</f>
        <v>265</v>
      </c>
      <c r="T386" s="34">
        <f>SUM(T407,T428)</f>
        <v>174</v>
      </c>
      <c r="U386" s="34">
        <f>SUM(U407,U428)</f>
        <v>100</v>
      </c>
      <c r="V386" s="34">
        <f>SUM(V407,V428)</f>
        <v>52</v>
      </c>
      <c r="W386" s="34">
        <f>SUM(W407,W428)</f>
        <v>36</v>
      </c>
      <c r="X386" s="34">
        <f>SUM(X407,X428)</f>
        <v>37</v>
      </c>
      <c r="Y386" s="34">
        <f>SUM(Y407,Y428)</f>
        <v>46</v>
      </c>
      <c r="Z386" s="33"/>
      <c r="AA386" s="33"/>
    </row>
    <row r="387" spans="1:27" s="26" customFormat="1" ht="18" hidden="1" customHeight="1">
      <c r="A387" s="30"/>
      <c r="B387" s="29" t="s">
        <v>28</v>
      </c>
      <c r="C387" s="30"/>
      <c r="D387" s="30"/>
      <c r="E387" s="34">
        <f>SUM(F387:Y387)</f>
        <v>7434</v>
      </c>
      <c r="F387" s="34">
        <f>SUM(F408,F429)</f>
        <v>463</v>
      </c>
      <c r="G387" s="34">
        <f>SUM(G408,G429)</f>
        <v>564</v>
      </c>
      <c r="H387" s="34">
        <f>SUM(H408,H429)</f>
        <v>550</v>
      </c>
      <c r="I387" s="34">
        <f>SUM(I408,I429)</f>
        <v>510</v>
      </c>
      <c r="J387" s="34">
        <f>SUM(J408,J429)</f>
        <v>569</v>
      </c>
      <c r="K387" s="34">
        <f>SUM(K408,K429)</f>
        <v>623</v>
      </c>
      <c r="L387" s="34">
        <f>SUM(L408,L429)</f>
        <v>685</v>
      </c>
      <c r="M387" s="34">
        <f>SUM(M408,M429)</f>
        <v>794</v>
      </c>
      <c r="N387" s="34">
        <f>SUM(N408,N429)</f>
        <v>702</v>
      </c>
      <c r="O387" s="34">
        <f>SUM(O408,O429)</f>
        <v>561</v>
      </c>
      <c r="P387" s="34">
        <f>SUM(P408,P429)</f>
        <v>393</v>
      </c>
      <c r="Q387" s="34">
        <f>SUM(Q408,Q429)</f>
        <v>276</v>
      </c>
      <c r="R387" s="34">
        <f>SUM(R408,R429)</f>
        <v>207</v>
      </c>
      <c r="S387" s="34">
        <f>SUM(S408,S429)</f>
        <v>204</v>
      </c>
      <c r="T387" s="34">
        <f>SUM(T408,T429)</f>
        <v>111</v>
      </c>
      <c r="U387" s="34">
        <f>SUM(U408,U429)</f>
        <v>101</v>
      </c>
      <c r="V387" s="34">
        <f>SUM(V408,V429)</f>
        <v>53</v>
      </c>
      <c r="W387" s="34">
        <f>SUM(W408,W429)</f>
        <v>42</v>
      </c>
      <c r="X387" s="34">
        <f>SUM(X408,X429)</f>
        <v>18</v>
      </c>
      <c r="Y387" s="34">
        <f>SUM(Y408,Y429)</f>
        <v>8</v>
      </c>
      <c r="Z387" s="33"/>
      <c r="AA387" s="33"/>
    </row>
    <row r="388" spans="1:27" s="26" customFormat="1" ht="18" hidden="1" customHeight="1">
      <c r="A388" s="30"/>
      <c r="B388" s="29" t="s">
        <v>27</v>
      </c>
      <c r="C388" s="30"/>
      <c r="D388" s="30"/>
      <c r="E388" s="34">
        <f>SUM(F388:Y388)</f>
        <v>7285</v>
      </c>
      <c r="F388" s="34">
        <f>SUM(F409,F430)</f>
        <v>390</v>
      </c>
      <c r="G388" s="34">
        <f>SUM(G409,G430)</f>
        <v>518</v>
      </c>
      <c r="H388" s="34">
        <f>SUM(H409,H430)</f>
        <v>556</v>
      </c>
      <c r="I388" s="34">
        <f>SUM(I409,I430)</f>
        <v>565</v>
      </c>
      <c r="J388" s="34">
        <f>SUM(J409,J430)</f>
        <v>617</v>
      </c>
      <c r="K388" s="34">
        <f>SUM(K409,K430)</f>
        <v>599</v>
      </c>
      <c r="L388" s="34">
        <f>SUM(L409,L430)</f>
        <v>591</v>
      </c>
      <c r="M388" s="34">
        <f>SUM(M409,M430)</f>
        <v>612</v>
      </c>
      <c r="N388" s="34">
        <f>SUM(N409,N430)</f>
        <v>666</v>
      </c>
      <c r="O388" s="34">
        <f>SUM(O409,O430)</f>
        <v>548</v>
      </c>
      <c r="P388" s="34">
        <f>SUM(P409,P430)</f>
        <v>371</v>
      </c>
      <c r="Q388" s="34">
        <f>SUM(Q409,Q430)</f>
        <v>304</v>
      </c>
      <c r="R388" s="34">
        <f>SUM(R409,R430)</f>
        <v>255</v>
      </c>
      <c r="S388" s="34">
        <f>SUM(S409,S430)</f>
        <v>243</v>
      </c>
      <c r="T388" s="34">
        <f>SUM(T409,T430)</f>
        <v>158</v>
      </c>
      <c r="U388" s="34">
        <f>SUM(U409,U430)</f>
        <v>117</v>
      </c>
      <c r="V388" s="34">
        <f>SUM(V409,V430)</f>
        <v>64</v>
      </c>
      <c r="W388" s="34">
        <f>SUM(W409,W430)</f>
        <v>59</v>
      </c>
      <c r="X388" s="34">
        <f>SUM(X409,X430)</f>
        <v>49</v>
      </c>
      <c r="Y388" s="34">
        <f>SUM(Y409,Y430)</f>
        <v>3</v>
      </c>
      <c r="Z388" s="33"/>
      <c r="AA388" s="33"/>
    </row>
    <row r="389" spans="1:27" s="26" customFormat="1" ht="18" hidden="1" customHeight="1">
      <c r="A389" s="30"/>
      <c r="B389" s="29" t="s">
        <v>26</v>
      </c>
      <c r="C389" s="30"/>
      <c r="D389" s="30"/>
      <c r="E389" s="34">
        <f>SUM(F389:Y389)</f>
        <v>11851</v>
      </c>
      <c r="F389" s="34">
        <f>SUM(F410,F431)</f>
        <v>668</v>
      </c>
      <c r="G389" s="34">
        <f>SUM(G410,G431)</f>
        <v>824</v>
      </c>
      <c r="H389" s="34">
        <f>SUM(H410,H431)</f>
        <v>830</v>
      </c>
      <c r="I389" s="34">
        <f>SUM(I410,I431)</f>
        <v>857</v>
      </c>
      <c r="J389" s="34">
        <f>SUM(J410,J431)</f>
        <v>946</v>
      </c>
      <c r="K389" s="34">
        <f>SUM(K410,K431)</f>
        <v>984</v>
      </c>
      <c r="L389" s="34">
        <f>SUM(L410,L431)</f>
        <v>991</v>
      </c>
      <c r="M389" s="34">
        <f>SUM(M410,M431)</f>
        <v>1111</v>
      </c>
      <c r="N389" s="34">
        <f>SUM(N410,N431)</f>
        <v>1053</v>
      </c>
      <c r="O389" s="34">
        <f>SUM(O410,O431)</f>
        <v>897</v>
      </c>
      <c r="P389" s="34">
        <f>SUM(P410,P431)</f>
        <v>652</v>
      </c>
      <c r="Q389" s="34">
        <f>SUM(Q410,Q431)</f>
        <v>518</v>
      </c>
      <c r="R389" s="34">
        <f>SUM(R410,R431)</f>
        <v>433</v>
      </c>
      <c r="S389" s="34">
        <f>SUM(S410,S431)</f>
        <v>392</v>
      </c>
      <c r="T389" s="34">
        <f>SUM(T410,T431)</f>
        <v>208</v>
      </c>
      <c r="U389" s="34">
        <f>SUM(U410,U431)</f>
        <v>184</v>
      </c>
      <c r="V389" s="34">
        <f>SUM(V410,V431)</f>
        <v>105</v>
      </c>
      <c r="W389" s="34">
        <f>SUM(W410,W431)</f>
        <v>122</v>
      </c>
      <c r="X389" s="34">
        <f>SUM(X410,X431)</f>
        <v>55</v>
      </c>
      <c r="Y389" s="34">
        <f>SUM(Y410,Y431)</f>
        <v>21</v>
      </c>
      <c r="Z389" s="33"/>
      <c r="AA389" s="33"/>
    </row>
    <row r="390" spans="1:27" s="26" customFormat="1" ht="18" hidden="1" customHeight="1">
      <c r="A390" s="30"/>
      <c r="B390" s="29" t="s">
        <v>25</v>
      </c>
      <c r="C390" s="30"/>
      <c r="D390" s="30"/>
      <c r="E390" s="34">
        <f>SUM(F390:Y390)</f>
        <v>6080</v>
      </c>
      <c r="F390" s="34">
        <f>SUM(F411,F432)</f>
        <v>402</v>
      </c>
      <c r="G390" s="34">
        <f>SUM(G411,G432)</f>
        <v>440</v>
      </c>
      <c r="H390" s="34">
        <f>SUM(H411,H432)</f>
        <v>458</v>
      </c>
      <c r="I390" s="34">
        <f>SUM(I411,I432)</f>
        <v>403</v>
      </c>
      <c r="J390" s="34">
        <f>SUM(J411,J432)</f>
        <v>425</v>
      </c>
      <c r="K390" s="34">
        <f>SUM(K411,K432)</f>
        <v>464</v>
      </c>
      <c r="L390" s="34">
        <f>SUM(L411,L432)</f>
        <v>608</v>
      </c>
      <c r="M390" s="34">
        <f>SUM(M411,M432)</f>
        <v>635</v>
      </c>
      <c r="N390" s="34">
        <f>SUM(N411,N432)</f>
        <v>596</v>
      </c>
      <c r="O390" s="34">
        <f>SUM(O411,O432)</f>
        <v>492</v>
      </c>
      <c r="P390" s="34">
        <f>SUM(P411,P432)</f>
        <v>338</v>
      </c>
      <c r="Q390" s="34">
        <f>SUM(Q411,Q432)</f>
        <v>214</v>
      </c>
      <c r="R390" s="34">
        <f>SUM(R411,R432)</f>
        <v>171</v>
      </c>
      <c r="S390" s="34">
        <f>SUM(S411,S432)</f>
        <v>154</v>
      </c>
      <c r="T390" s="34">
        <f>SUM(T411,T432)</f>
        <v>98</v>
      </c>
      <c r="U390" s="34">
        <f>SUM(U411,U432)</f>
        <v>74</v>
      </c>
      <c r="V390" s="34">
        <f>SUM(V411,V432)</f>
        <v>37</v>
      </c>
      <c r="W390" s="34">
        <f>SUM(W411,W432)</f>
        <v>35</v>
      </c>
      <c r="X390" s="34">
        <f>SUM(X411,X432)</f>
        <v>22</v>
      </c>
      <c r="Y390" s="34">
        <f>SUM(Y411,Y432)</f>
        <v>14</v>
      </c>
      <c r="Z390" s="33"/>
      <c r="AA390" s="33"/>
    </row>
    <row r="391" spans="1:27" s="26" customFormat="1" ht="18" hidden="1" customHeight="1">
      <c r="A391" s="30"/>
      <c r="B391" s="29" t="s">
        <v>24</v>
      </c>
      <c r="C391" s="30"/>
      <c r="D391" s="30"/>
      <c r="E391" s="34">
        <f>SUM(F391:Y391)</f>
        <v>2923</v>
      </c>
      <c r="F391" s="34">
        <f>SUM(F412,F433)</f>
        <v>181</v>
      </c>
      <c r="G391" s="34">
        <f>SUM(G412,G433)</f>
        <v>207</v>
      </c>
      <c r="H391" s="34">
        <f>SUM(H412,H433)</f>
        <v>229</v>
      </c>
      <c r="I391" s="34">
        <f>SUM(I412,I433)</f>
        <v>205</v>
      </c>
      <c r="J391" s="34">
        <f>SUM(J412,J433)</f>
        <v>233</v>
      </c>
      <c r="K391" s="34">
        <f>SUM(K412,K433)</f>
        <v>218</v>
      </c>
      <c r="L391" s="34">
        <f>SUM(L412,L433)</f>
        <v>266</v>
      </c>
      <c r="M391" s="34">
        <f>SUM(M412,M433)</f>
        <v>300</v>
      </c>
      <c r="N391" s="34">
        <f>SUM(N412,N433)</f>
        <v>267</v>
      </c>
      <c r="O391" s="34">
        <f>SUM(O412,O433)</f>
        <v>209</v>
      </c>
      <c r="P391" s="34">
        <f>SUM(P412,P433)</f>
        <v>133</v>
      </c>
      <c r="Q391" s="34">
        <f>SUM(Q412,Q433)</f>
        <v>126</v>
      </c>
      <c r="R391" s="34">
        <f>SUM(R412,R433)</f>
        <v>107</v>
      </c>
      <c r="S391" s="34">
        <f>SUM(S412,S433)</f>
        <v>80</v>
      </c>
      <c r="T391" s="34">
        <f>SUM(T412,T433)</f>
        <v>46</v>
      </c>
      <c r="U391" s="34">
        <f>SUM(U412,U433)</f>
        <v>37</v>
      </c>
      <c r="V391" s="34">
        <f>SUM(V412,V433)</f>
        <v>18</v>
      </c>
      <c r="W391" s="34">
        <f>SUM(W412,W433)</f>
        <v>27</v>
      </c>
      <c r="X391" s="34">
        <f>SUM(X412,X433)</f>
        <v>32</v>
      </c>
      <c r="Y391" s="34">
        <f>SUM(Y412,Y433)</f>
        <v>2</v>
      </c>
      <c r="Z391" s="33"/>
      <c r="AA391" s="33"/>
    </row>
    <row r="392" spans="1:27" s="26" customFormat="1" ht="18" hidden="1" customHeight="1">
      <c r="A392" s="30"/>
      <c r="B392" s="29" t="s">
        <v>23</v>
      </c>
      <c r="C392" s="30"/>
      <c r="D392" s="30"/>
      <c r="E392" s="34">
        <f>SUM(F392:Y392)</f>
        <v>0</v>
      </c>
      <c r="F392" s="34">
        <f>SUM(F413,F434)</f>
        <v>0</v>
      </c>
      <c r="G392" s="34">
        <f>SUM(G413,G434)</f>
        <v>0</v>
      </c>
      <c r="H392" s="34">
        <f>SUM(H413,H434)</f>
        <v>0</v>
      </c>
      <c r="I392" s="34">
        <f>SUM(I413,I434)</f>
        <v>0</v>
      </c>
      <c r="J392" s="34">
        <f>SUM(J413,J434)</f>
        <v>0</v>
      </c>
      <c r="K392" s="34">
        <f>SUM(K413,K434)</f>
        <v>0</v>
      </c>
      <c r="L392" s="34">
        <f>SUM(L413,L434)</f>
        <v>0</v>
      </c>
      <c r="M392" s="34">
        <f>SUM(M413,M434)</f>
        <v>0</v>
      </c>
      <c r="N392" s="34">
        <f>SUM(N413,N434)</f>
        <v>0</v>
      </c>
      <c r="O392" s="34">
        <f>SUM(O413,O434)</f>
        <v>0</v>
      </c>
      <c r="P392" s="34">
        <f>SUM(P413,P434)</f>
        <v>0</v>
      </c>
      <c r="Q392" s="34">
        <f>SUM(Q413,Q434)</f>
        <v>0</v>
      </c>
      <c r="R392" s="34">
        <f>SUM(R413,R434)</f>
        <v>0</v>
      </c>
      <c r="S392" s="34">
        <f>SUM(S413,S434)</f>
        <v>0</v>
      </c>
      <c r="T392" s="34">
        <f>SUM(T413,T434)</f>
        <v>0</v>
      </c>
      <c r="U392" s="34">
        <f>SUM(U413,U434)</f>
        <v>0</v>
      </c>
      <c r="V392" s="34">
        <f>SUM(V413,V434)</f>
        <v>0</v>
      </c>
      <c r="W392" s="34">
        <f>SUM(W413,W434)</f>
        <v>0</v>
      </c>
      <c r="X392" s="34">
        <f>SUM(X413,X434)</f>
        <v>0</v>
      </c>
      <c r="Y392" s="34">
        <f>SUM(Y413,Y434)</f>
        <v>0</v>
      </c>
      <c r="Z392" s="33"/>
      <c r="AA392" s="33"/>
    </row>
    <row r="393" spans="1:27" s="26" customFormat="1" ht="21.6" customHeight="1">
      <c r="A393" s="25" t="s">
        <v>20</v>
      </c>
      <c r="B393" s="25"/>
      <c r="C393" s="25"/>
      <c r="D393" s="25"/>
      <c r="E393" s="34">
        <f>SUM(E395:E397)</f>
        <v>80687</v>
      </c>
      <c r="F393" s="34">
        <f>SUM(F395:F397)</f>
        <v>5296</v>
      </c>
      <c r="G393" s="34">
        <f>SUM(G395:G397)</f>
        <v>5690</v>
      </c>
      <c r="H393" s="34">
        <f>SUM(H395:H397)</f>
        <v>6656</v>
      </c>
      <c r="I393" s="34">
        <f>SUM(I395:I397)</f>
        <v>5973</v>
      </c>
      <c r="J393" s="34">
        <f>SUM(J395:J397)</f>
        <v>6655</v>
      </c>
      <c r="K393" s="34">
        <f>SUM(K395:K397)</f>
        <v>7013</v>
      </c>
      <c r="L393" s="34">
        <f>SUM(L395:L397)</f>
        <v>6763</v>
      </c>
      <c r="M393" s="34">
        <f>SUM(M395:M397)</f>
        <v>7345</v>
      </c>
      <c r="N393" s="34">
        <f>SUM(N395:N397)</f>
        <v>7381</v>
      </c>
      <c r="O393" s="34">
        <f>SUM(O395:O397)</f>
        <v>6036</v>
      </c>
      <c r="P393" s="34">
        <f>SUM(P395:P397)</f>
        <v>4779</v>
      </c>
      <c r="Q393" s="34">
        <f>SUM(Q395:Q397)</f>
        <v>3256</v>
      </c>
      <c r="R393" s="34">
        <f>SUM(R395:R397)</f>
        <v>2135</v>
      </c>
      <c r="S393" s="34">
        <f>SUM(S395:S397)</f>
        <v>1844</v>
      </c>
      <c r="T393" s="34">
        <f>SUM(T395:T397)</f>
        <v>1289</v>
      </c>
      <c r="U393" s="34">
        <f>SUM(U395:U397)</f>
        <v>814</v>
      </c>
      <c r="V393" s="34">
        <f>SUM(V395:V397)</f>
        <v>460</v>
      </c>
      <c r="W393" s="34">
        <f>SUM(W395:W397)</f>
        <v>347</v>
      </c>
      <c r="X393" s="34">
        <f>SUM(X395:X397)</f>
        <v>699</v>
      </c>
      <c r="Y393" s="34">
        <f>SUM(Y395:Y397)</f>
        <v>256</v>
      </c>
      <c r="Z393" s="35" t="s">
        <v>19</v>
      </c>
      <c r="AA393" s="35"/>
    </row>
    <row r="394" spans="1:27" s="26" customFormat="1" ht="20.100000000000001" hidden="1" customHeight="1">
      <c r="A394" s="25" t="s">
        <v>16</v>
      </c>
      <c r="B394" s="25"/>
      <c r="C394" s="25"/>
      <c r="D394" s="25"/>
      <c r="E394" s="34">
        <f>SUM(E395:E396)</f>
        <v>18523</v>
      </c>
      <c r="F394" s="34">
        <f>SUM(F395:F396)</f>
        <v>1112</v>
      </c>
      <c r="G394" s="34">
        <f>SUM(G395:G396)</f>
        <v>1149</v>
      </c>
      <c r="H394" s="34">
        <f>SUM(H395:H396)</f>
        <v>1414</v>
      </c>
      <c r="I394" s="34">
        <f>SUM(I395:I396)</f>
        <v>1357</v>
      </c>
      <c r="J394" s="34">
        <f>SUM(J395:J396)</f>
        <v>2286</v>
      </c>
      <c r="K394" s="34">
        <f>SUM(K395:K396)</f>
        <v>1871</v>
      </c>
      <c r="L394" s="34">
        <f>SUM(L395:L396)</f>
        <v>1576</v>
      </c>
      <c r="M394" s="34">
        <f>SUM(M395:M396)</f>
        <v>1591</v>
      </c>
      <c r="N394" s="34">
        <f>SUM(N395:N396)</f>
        <v>1599</v>
      </c>
      <c r="O394" s="34">
        <f>SUM(O395:O396)</f>
        <v>1246</v>
      </c>
      <c r="P394" s="34">
        <f>SUM(P395:P396)</f>
        <v>1001</v>
      </c>
      <c r="Q394" s="34">
        <f>SUM(Q395:Q396)</f>
        <v>700</v>
      </c>
      <c r="R394" s="34">
        <f>SUM(R395:R396)</f>
        <v>437</v>
      </c>
      <c r="S394" s="34">
        <f>SUM(S395:S396)</f>
        <v>347</v>
      </c>
      <c r="T394" s="34">
        <f>SUM(T395:T396)</f>
        <v>244</v>
      </c>
      <c r="U394" s="34">
        <f>SUM(U395:U396)</f>
        <v>142</v>
      </c>
      <c r="V394" s="34">
        <f>SUM(V395:V396)</f>
        <v>86</v>
      </c>
      <c r="W394" s="34">
        <f>SUM(W395:W396)</f>
        <v>62</v>
      </c>
      <c r="X394" s="34">
        <f>SUM(X395:X396)</f>
        <v>223</v>
      </c>
      <c r="Y394" s="34">
        <f>SUM(Y395:Y396)</f>
        <v>80</v>
      </c>
      <c r="Z394" s="33"/>
      <c r="AA394" s="33"/>
    </row>
    <row r="395" spans="1:27" s="6" customFormat="1" ht="17.100000000000001" customHeight="1">
      <c r="A395" s="3"/>
      <c r="B395" s="3" t="s">
        <v>42</v>
      </c>
      <c r="C395" s="3"/>
      <c r="D395" s="3"/>
      <c r="E395" s="5">
        <f>SUM(F395:Y395)</f>
        <v>8721</v>
      </c>
      <c r="F395" s="28">
        <v>419</v>
      </c>
      <c r="G395" s="5">
        <v>416</v>
      </c>
      <c r="H395" s="5">
        <v>557</v>
      </c>
      <c r="I395" s="5">
        <v>638</v>
      </c>
      <c r="J395" s="5">
        <v>1635</v>
      </c>
      <c r="K395" s="5">
        <v>1025</v>
      </c>
      <c r="L395" s="5">
        <v>724</v>
      </c>
      <c r="M395" s="5">
        <v>633</v>
      </c>
      <c r="N395" s="5">
        <v>606</v>
      </c>
      <c r="O395" s="5">
        <v>505</v>
      </c>
      <c r="P395" s="5">
        <v>418</v>
      </c>
      <c r="Q395" s="5">
        <v>329</v>
      </c>
      <c r="R395" s="5">
        <v>195</v>
      </c>
      <c r="S395" s="5">
        <v>168</v>
      </c>
      <c r="T395" s="5">
        <v>113</v>
      </c>
      <c r="U395" s="5">
        <v>73</v>
      </c>
      <c r="V395" s="5">
        <v>35</v>
      </c>
      <c r="W395" s="32">
        <v>35</v>
      </c>
      <c r="X395" s="5">
        <v>164</v>
      </c>
      <c r="Y395" s="32">
        <v>33</v>
      </c>
      <c r="Z395" s="27"/>
      <c r="AA395" s="27" t="s">
        <v>41</v>
      </c>
    </row>
    <row r="396" spans="1:27" s="6" customFormat="1" ht="17.100000000000001" customHeight="1">
      <c r="A396" s="3"/>
      <c r="B396" s="3" t="s">
        <v>40</v>
      </c>
      <c r="C396" s="3"/>
      <c r="D396" s="3"/>
      <c r="E396" s="5">
        <f>SUM(F396:Y396)</f>
        <v>9802</v>
      </c>
      <c r="F396" s="28">
        <v>693</v>
      </c>
      <c r="G396" s="5">
        <v>733</v>
      </c>
      <c r="H396" s="5">
        <v>857</v>
      </c>
      <c r="I396" s="5">
        <v>719</v>
      </c>
      <c r="J396" s="5">
        <v>651</v>
      </c>
      <c r="K396" s="5">
        <v>846</v>
      </c>
      <c r="L396" s="5">
        <v>852</v>
      </c>
      <c r="M396" s="5">
        <v>958</v>
      </c>
      <c r="N396" s="5">
        <v>993</v>
      </c>
      <c r="O396" s="5">
        <v>741</v>
      </c>
      <c r="P396" s="5">
        <v>583</v>
      </c>
      <c r="Q396" s="5">
        <v>371</v>
      </c>
      <c r="R396" s="5">
        <v>242</v>
      </c>
      <c r="S396" s="5">
        <v>179</v>
      </c>
      <c r="T396" s="5">
        <v>131</v>
      </c>
      <c r="U396" s="5">
        <v>69</v>
      </c>
      <c r="V396" s="5">
        <v>51</v>
      </c>
      <c r="W396" s="32">
        <v>27</v>
      </c>
      <c r="X396" s="5">
        <v>59</v>
      </c>
      <c r="Y396" s="32">
        <v>47</v>
      </c>
      <c r="Z396" s="27"/>
      <c r="AA396" s="27" t="s">
        <v>39</v>
      </c>
    </row>
    <row r="397" spans="1:27" s="6" customFormat="1" ht="17.100000000000001" customHeight="1">
      <c r="B397" s="4" t="s">
        <v>13</v>
      </c>
      <c r="C397" s="20"/>
      <c r="D397" s="20"/>
      <c r="E397" s="28">
        <f>SUM(F397:Y397)</f>
        <v>62164</v>
      </c>
      <c r="F397" s="28">
        <v>4184</v>
      </c>
      <c r="G397" s="28">
        <v>4541</v>
      </c>
      <c r="H397" s="28">
        <v>5242</v>
      </c>
      <c r="I397" s="28">
        <v>4616</v>
      </c>
      <c r="J397" s="28">
        <v>4369</v>
      </c>
      <c r="K397" s="28">
        <v>5142</v>
      </c>
      <c r="L397" s="28">
        <v>5187</v>
      </c>
      <c r="M397" s="28">
        <v>5754</v>
      </c>
      <c r="N397" s="28">
        <v>5782</v>
      </c>
      <c r="O397" s="28">
        <v>4790</v>
      </c>
      <c r="P397" s="28">
        <v>3778</v>
      </c>
      <c r="Q397" s="28">
        <v>2556</v>
      </c>
      <c r="R397" s="28">
        <v>1698</v>
      </c>
      <c r="S397" s="28">
        <v>1497</v>
      </c>
      <c r="T397" s="28">
        <v>1045</v>
      </c>
      <c r="U397" s="28">
        <v>672</v>
      </c>
      <c r="V397" s="28">
        <v>374</v>
      </c>
      <c r="W397" s="28">
        <v>285</v>
      </c>
      <c r="X397" s="28">
        <v>476</v>
      </c>
      <c r="Y397" s="28">
        <v>176</v>
      </c>
      <c r="Z397" s="27"/>
      <c r="AA397" s="27" t="s">
        <v>12</v>
      </c>
    </row>
    <row r="398" spans="1:27" s="6" customFormat="1" ht="18" hidden="1" customHeight="1">
      <c r="A398" s="20"/>
      <c r="B398" s="4" t="s">
        <v>38</v>
      </c>
      <c r="C398" s="20"/>
      <c r="D398" s="20"/>
      <c r="E398" s="5">
        <f>SUM(F398:Y398)</f>
        <v>4523</v>
      </c>
      <c r="F398" s="28">
        <v>322</v>
      </c>
      <c r="G398" s="5">
        <v>336</v>
      </c>
      <c r="H398" s="5">
        <v>354</v>
      </c>
      <c r="I398" s="5">
        <v>356</v>
      </c>
      <c r="J398" s="5">
        <v>378</v>
      </c>
      <c r="K398" s="5">
        <v>426</v>
      </c>
      <c r="L398" s="5">
        <v>412</v>
      </c>
      <c r="M398" s="5">
        <v>445</v>
      </c>
      <c r="N398" s="5">
        <v>380</v>
      </c>
      <c r="O398" s="5">
        <v>329</v>
      </c>
      <c r="P398" s="5">
        <v>231</v>
      </c>
      <c r="Q398" s="5">
        <v>147</v>
      </c>
      <c r="R398" s="5">
        <v>126</v>
      </c>
      <c r="S398" s="5">
        <v>105</v>
      </c>
      <c r="T398" s="5">
        <v>69</v>
      </c>
      <c r="U398" s="5">
        <v>43</v>
      </c>
      <c r="V398" s="5">
        <v>24</v>
      </c>
      <c r="W398" s="32">
        <v>13</v>
      </c>
      <c r="X398" s="5">
        <v>12</v>
      </c>
      <c r="Y398" s="32">
        <v>15</v>
      </c>
      <c r="Z398" s="27"/>
      <c r="AA398" s="27"/>
    </row>
    <row r="399" spans="1:27" s="6" customFormat="1" ht="18" hidden="1" customHeight="1">
      <c r="A399" s="20"/>
      <c r="B399" s="4" t="s">
        <v>37</v>
      </c>
      <c r="C399" s="20"/>
      <c r="D399" s="20"/>
      <c r="E399" s="5">
        <f>SUM(F399:Y399)</f>
        <v>1722</v>
      </c>
      <c r="F399" s="28">
        <v>117</v>
      </c>
      <c r="G399" s="5">
        <v>122</v>
      </c>
      <c r="H399" s="5">
        <v>151</v>
      </c>
      <c r="I399" s="5">
        <v>125</v>
      </c>
      <c r="J399" s="5">
        <v>130</v>
      </c>
      <c r="K399" s="5">
        <v>133</v>
      </c>
      <c r="L399" s="5">
        <v>122</v>
      </c>
      <c r="M399" s="5">
        <v>170</v>
      </c>
      <c r="N399" s="5">
        <v>187</v>
      </c>
      <c r="O399" s="5">
        <v>130</v>
      </c>
      <c r="P399" s="5">
        <v>91</v>
      </c>
      <c r="Q399" s="5">
        <v>57</v>
      </c>
      <c r="R399" s="5">
        <v>51</v>
      </c>
      <c r="S399" s="5">
        <v>49</v>
      </c>
      <c r="T399" s="5">
        <v>29</v>
      </c>
      <c r="U399" s="5">
        <v>23</v>
      </c>
      <c r="V399" s="5">
        <v>14</v>
      </c>
      <c r="W399" s="32">
        <v>10</v>
      </c>
      <c r="X399" s="5">
        <v>8</v>
      </c>
      <c r="Y399" s="32">
        <v>3</v>
      </c>
      <c r="Z399" s="27"/>
      <c r="AA399" s="27"/>
    </row>
    <row r="400" spans="1:27" s="6" customFormat="1" ht="18" hidden="1" customHeight="1">
      <c r="A400" s="20"/>
      <c r="B400" s="4" t="s">
        <v>36</v>
      </c>
      <c r="C400" s="20"/>
      <c r="D400" s="20"/>
      <c r="E400" s="5">
        <f>SUM(F400:Y400)</f>
        <v>3551</v>
      </c>
      <c r="F400" s="28">
        <v>239</v>
      </c>
      <c r="G400" s="5">
        <v>302</v>
      </c>
      <c r="H400" s="5">
        <v>261</v>
      </c>
      <c r="I400" s="5">
        <v>271</v>
      </c>
      <c r="J400" s="5">
        <v>272</v>
      </c>
      <c r="K400" s="5">
        <v>286</v>
      </c>
      <c r="L400" s="5">
        <v>322</v>
      </c>
      <c r="M400" s="5">
        <v>374</v>
      </c>
      <c r="N400" s="5">
        <v>325</v>
      </c>
      <c r="O400" s="5">
        <v>272</v>
      </c>
      <c r="P400" s="5">
        <v>198</v>
      </c>
      <c r="Q400" s="5">
        <v>122</v>
      </c>
      <c r="R400" s="5">
        <v>91</v>
      </c>
      <c r="S400" s="5">
        <v>75</v>
      </c>
      <c r="T400" s="5">
        <v>58</v>
      </c>
      <c r="U400" s="5">
        <v>35</v>
      </c>
      <c r="V400" s="5">
        <v>21</v>
      </c>
      <c r="W400" s="32">
        <v>5</v>
      </c>
      <c r="X400" s="5">
        <v>11</v>
      </c>
      <c r="Y400" s="32">
        <v>11</v>
      </c>
      <c r="Z400" s="27"/>
      <c r="AA400" s="27"/>
    </row>
    <row r="401" spans="1:27" s="6" customFormat="1" ht="18" hidden="1" customHeight="1">
      <c r="A401" s="20"/>
      <c r="B401" s="4" t="s">
        <v>35</v>
      </c>
      <c r="C401" s="20"/>
      <c r="D401" s="20"/>
      <c r="E401" s="5">
        <f>SUM(F401:Y401)</f>
        <v>3916</v>
      </c>
      <c r="F401" s="28">
        <v>289</v>
      </c>
      <c r="G401" s="5">
        <v>295</v>
      </c>
      <c r="H401" s="5">
        <v>333</v>
      </c>
      <c r="I401" s="5">
        <v>256</v>
      </c>
      <c r="J401" s="5">
        <v>267</v>
      </c>
      <c r="K401" s="5">
        <v>299</v>
      </c>
      <c r="L401" s="5">
        <v>361</v>
      </c>
      <c r="M401" s="5">
        <v>401</v>
      </c>
      <c r="N401" s="5">
        <v>401</v>
      </c>
      <c r="O401" s="5">
        <v>298</v>
      </c>
      <c r="P401" s="5">
        <v>213</v>
      </c>
      <c r="Q401" s="5">
        <v>130</v>
      </c>
      <c r="R401" s="5">
        <v>104</v>
      </c>
      <c r="S401" s="5">
        <v>121</v>
      </c>
      <c r="T401" s="5">
        <v>54</v>
      </c>
      <c r="U401" s="5">
        <v>52</v>
      </c>
      <c r="V401" s="5">
        <v>19</v>
      </c>
      <c r="W401" s="32">
        <v>10</v>
      </c>
      <c r="X401" s="5">
        <v>12</v>
      </c>
      <c r="Y401" s="32">
        <v>1</v>
      </c>
      <c r="Z401" s="27"/>
      <c r="AA401" s="27"/>
    </row>
    <row r="402" spans="1:27" s="6" customFormat="1" ht="18" hidden="1" customHeight="1">
      <c r="A402" s="20"/>
      <c r="B402" s="4" t="s">
        <v>34</v>
      </c>
      <c r="C402" s="20"/>
      <c r="D402" s="20"/>
      <c r="E402" s="5">
        <f>SUM(F402:Y402)</f>
        <v>1915</v>
      </c>
      <c r="F402" s="28">
        <v>114</v>
      </c>
      <c r="G402" s="5">
        <v>157</v>
      </c>
      <c r="H402" s="5">
        <v>142</v>
      </c>
      <c r="I402" s="5">
        <v>124</v>
      </c>
      <c r="J402" s="5">
        <v>157</v>
      </c>
      <c r="K402" s="5">
        <v>144</v>
      </c>
      <c r="L402" s="5">
        <v>159</v>
      </c>
      <c r="M402" s="5">
        <v>167</v>
      </c>
      <c r="N402" s="5">
        <v>160</v>
      </c>
      <c r="O402" s="5">
        <v>146</v>
      </c>
      <c r="P402" s="5">
        <v>98</v>
      </c>
      <c r="Q402" s="5">
        <v>101</v>
      </c>
      <c r="R402" s="5">
        <v>57</v>
      </c>
      <c r="S402" s="5">
        <v>59</v>
      </c>
      <c r="T402" s="5">
        <v>51</v>
      </c>
      <c r="U402" s="5">
        <v>28</v>
      </c>
      <c r="V402" s="5">
        <v>30</v>
      </c>
      <c r="W402" s="32">
        <v>9</v>
      </c>
      <c r="X402" s="5">
        <v>8</v>
      </c>
      <c r="Y402" s="32">
        <v>4</v>
      </c>
      <c r="Z402" s="27"/>
      <c r="AA402" s="27"/>
    </row>
    <row r="403" spans="1:27" s="6" customFormat="1" ht="18" hidden="1" customHeight="1">
      <c r="A403" s="20"/>
      <c r="B403" s="4" t="s">
        <v>33</v>
      </c>
      <c r="C403" s="20"/>
      <c r="D403" s="20"/>
      <c r="E403" s="5">
        <f>SUM(F403:Y403)</f>
        <v>2159</v>
      </c>
      <c r="F403" s="28">
        <v>113</v>
      </c>
      <c r="G403" s="5">
        <v>134</v>
      </c>
      <c r="H403" s="5">
        <v>139</v>
      </c>
      <c r="I403" s="5">
        <v>144</v>
      </c>
      <c r="J403" s="5">
        <v>168</v>
      </c>
      <c r="K403" s="5">
        <v>166</v>
      </c>
      <c r="L403" s="5">
        <v>147</v>
      </c>
      <c r="M403" s="5">
        <v>178</v>
      </c>
      <c r="N403" s="5">
        <v>168</v>
      </c>
      <c r="O403" s="5">
        <v>177</v>
      </c>
      <c r="P403" s="5">
        <v>122</v>
      </c>
      <c r="Q403" s="5">
        <v>73</v>
      </c>
      <c r="R403" s="5">
        <v>57</v>
      </c>
      <c r="S403" s="5">
        <v>71</v>
      </c>
      <c r="T403" s="5">
        <v>45</v>
      </c>
      <c r="U403" s="5">
        <v>37</v>
      </c>
      <c r="V403" s="5">
        <v>14</v>
      </c>
      <c r="W403" s="32">
        <v>14</v>
      </c>
      <c r="X403" s="5">
        <v>179</v>
      </c>
      <c r="Y403" s="32">
        <v>13</v>
      </c>
      <c r="Z403" s="27"/>
      <c r="AA403" s="27"/>
    </row>
    <row r="404" spans="1:27" s="6" customFormat="1" ht="18" hidden="1" customHeight="1">
      <c r="A404" s="20"/>
      <c r="B404" s="4" t="s">
        <v>32</v>
      </c>
      <c r="C404" s="20"/>
      <c r="D404" s="20"/>
      <c r="E404" s="5">
        <f>SUM(F404:Y404)</f>
        <v>3624</v>
      </c>
      <c r="F404" s="28">
        <v>228</v>
      </c>
      <c r="G404" s="5">
        <v>253</v>
      </c>
      <c r="H404" s="5">
        <v>250</v>
      </c>
      <c r="I404" s="5">
        <v>245</v>
      </c>
      <c r="J404" s="5">
        <v>273</v>
      </c>
      <c r="K404" s="5">
        <v>351</v>
      </c>
      <c r="L404" s="5">
        <v>320</v>
      </c>
      <c r="M404" s="5">
        <v>335</v>
      </c>
      <c r="N404" s="5">
        <v>318</v>
      </c>
      <c r="O404" s="5">
        <v>276</v>
      </c>
      <c r="P404" s="5">
        <v>221</v>
      </c>
      <c r="Q404" s="5">
        <v>129</v>
      </c>
      <c r="R404" s="5">
        <v>125</v>
      </c>
      <c r="S404" s="5">
        <v>100</v>
      </c>
      <c r="T404" s="5">
        <v>84</v>
      </c>
      <c r="U404" s="5">
        <v>53</v>
      </c>
      <c r="V404" s="5">
        <v>22</v>
      </c>
      <c r="W404" s="32">
        <v>24</v>
      </c>
      <c r="X404" s="5">
        <v>5</v>
      </c>
      <c r="Y404" s="32">
        <v>12</v>
      </c>
      <c r="Z404" s="27"/>
      <c r="AA404" s="27"/>
    </row>
    <row r="405" spans="1:27" s="6" customFormat="1" ht="18" hidden="1" customHeight="1">
      <c r="A405" s="20"/>
      <c r="B405" s="4" t="s">
        <v>31</v>
      </c>
      <c r="C405" s="20"/>
      <c r="D405" s="20"/>
      <c r="E405" s="5">
        <f>SUM(F405:Y405)</f>
        <v>9058</v>
      </c>
      <c r="F405" s="28">
        <v>666</v>
      </c>
      <c r="G405" s="5">
        <v>893</v>
      </c>
      <c r="H405" s="5">
        <v>916</v>
      </c>
      <c r="I405" s="5">
        <v>704</v>
      </c>
      <c r="J405" s="5">
        <v>675</v>
      </c>
      <c r="K405" s="5">
        <v>688</v>
      </c>
      <c r="L405" s="5">
        <v>712</v>
      </c>
      <c r="M405" s="5">
        <v>726</v>
      </c>
      <c r="N405" s="5">
        <v>817</v>
      </c>
      <c r="O405" s="5">
        <v>674</v>
      </c>
      <c r="P405" s="5">
        <v>535</v>
      </c>
      <c r="Q405" s="5">
        <v>285</v>
      </c>
      <c r="R405" s="5">
        <v>212</v>
      </c>
      <c r="S405" s="5">
        <v>159</v>
      </c>
      <c r="T405" s="5">
        <v>123</v>
      </c>
      <c r="U405" s="5">
        <v>73</v>
      </c>
      <c r="V405" s="5">
        <v>39</v>
      </c>
      <c r="W405" s="32">
        <v>42</v>
      </c>
      <c r="X405" s="5">
        <v>71</v>
      </c>
      <c r="Y405" s="32">
        <v>48</v>
      </c>
      <c r="Z405" s="27"/>
      <c r="AA405" s="27"/>
    </row>
    <row r="406" spans="1:27" s="6" customFormat="1" ht="18" hidden="1" customHeight="1">
      <c r="A406" s="20"/>
      <c r="B406" s="4" t="s">
        <v>30</v>
      </c>
      <c r="C406" s="20"/>
      <c r="D406" s="20"/>
      <c r="E406" s="5">
        <f>SUM(F406:Y406)</f>
        <v>4420</v>
      </c>
      <c r="F406" s="28">
        <v>306</v>
      </c>
      <c r="G406" s="5">
        <v>365</v>
      </c>
      <c r="H406" s="5">
        <v>428</v>
      </c>
      <c r="I406" s="5">
        <v>340</v>
      </c>
      <c r="J406" s="5">
        <v>344</v>
      </c>
      <c r="K406" s="5">
        <v>343</v>
      </c>
      <c r="L406" s="5">
        <v>371</v>
      </c>
      <c r="M406" s="5">
        <v>433</v>
      </c>
      <c r="N406" s="5">
        <v>387</v>
      </c>
      <c r="O406" s="5">
        <v>307</v>
      </c>
      <c r="P406" s="5">
        <v>262</v>
      </c>
      <c r="Q406" s="5">
        <v>154</v>
      </c>
      <c r="R406" s="5">
        <v>122</v>
      </c>
      <c r="S406" s="5">
        <v>91</v>
      </c>
      <c r="T406" s="5">
        <v>64</v>
      </c>
      <c r="U406" s="5">
        <v>38</v>
      </c>
      <c r="V406" s="5">
        <v>19</v>
      </c>
      <c r="W406" s="32">
        <v>16</v>
      </c>
      <c r="X406" s="5">
        <v>17</v>
      </c>
      <c r="Y406" s="32">
        <v>13</v>
      </c>
      <c r="Z406" s="27"/>
      <c r="AA406" s="27"/>
    </row>
    <row r="407" spans="1:27" s="6" customFormat="1" ht="18" hidden="1" customHeight="1">
      <c r="A407" s="20"/>
      <c r="B407" s="4" t="s">
        <v>29</v>
      </c>
      <c r="C407" s="20"/>
      <c r="D407" s="20"/>
      <c r="E407" s="5">
        <f>SUM(F407:Y407)</f>
        <v>6065</v>
      </c>
      <c r="F407" s="28">
        <v>418</v>
      </c>
      <c r="G407" s="5">
        <v>518</v>
      </c>
      <c r="H407" s="5">
        <v>467</v>
      </c>
      <c r="I407" s="5">
        <v>462</v>
      </c>
      <c r="J407" s="5">
        <v>436</v>
      </c>
      <c r="K407" s="5">
        <v>467</v>
      </c>
      <c r="L407" s="5">
        <v>569</v>
      </c>
      <c r="M407" s="5">
        <v>601</v>
      </c>
      <c r="N407" s="5">
        <v>622</v>
      </c>
      <c r="O407" s="5">
        <v>519</v>
      </c>
      <c r="P407" s="5">
        <v>307</v>
      </c>
      <c r="Q407" s="5">
        <v>220</v>
      </c>
      <c r="R407" s="5">
        <v>149</v>
      </c>
      <c r="S407" s="5">
        <v>118</v>
      </c>
      <c r="T407" s="5">
        <v>61</v>
      </c>
      <c r="U407" s="5">
        <v>44</v>
      </c>
      <c r="V407" s="5">
        <v>20</v>
      </c>
      <c r="W407" s="32">
        <v>14</v>
      </c>
      <c r="X407" s="5">
        <v>20</v>
      </c>
      <c r="Y407" s="32">
        <v>33</v>
      </c>
      <c r="Z407" s="27"/>
      <c r="AA407" s="27"/>
    </row>
    <row r="408" spans="1:27" s="6" customFormat="1" ht="18" hidden="1" customHeight="1">
      <c r="A408" s="20"/>
      <c r="B408" s="4" t="s">
        <v>28</v>
      </c>
      <c r="C408" s="20"/>
      <c r="D408" s="20"/>
      <c r="E408" s="5">
        <f>SUM(F408:Y408)</f>
        <v>3623</v>
      </c>
      <c r="F408" s="28">
        <v>237</v>
      </c>
      <c r="G408" s="5">
        <v>289</v>
      </c>
      <c r="H408" s="5">
        <v>295</v>
      </c>
      <c r="I408" s="5">
        <v>261</v>
      </c>
      <c r="J408" s="5">
        <v>288</v>
      </c>
      <c r="K408" s="5">
        <v>317</v>
      </c>
      <c r="L408" s="5">
        <v>326</v>
      </c>
      <c r="M408" s="5">
        <v>368</v>
      </c>
      <c r="N408" s="5">
        <v>330</v>
      </c>
      <c r="O408" s="5">
        <v>242</v>
      </c>
      <c r="P408" s="5">
        <v>193</v>
      </c>
      <c r="Q408" s="5">
        <v>136</v>
      </c>
      <c r="R408" s="5">
        <v>101</v>
      </c>
      <c r="S408" s="5">
        <v>94</v>
      </c>
      <c r="T408" s="5">
        <v>51</v>
      </c>
      <c r="U408" s="5">
        <v>38</v>
      </c>
      <c r="V408" s="5">
        <v>21</v>
      </c>
      <c r="W408" s="32">
        <v>19</v>
      </c>
      <c r="X408" s="5">
        <v>13</v>
      </c>
      <c r="Y408" s="32">
        <v>4</v>
      </c>
      <c r="Z408" s="27"/>
      <c r="AA408" s="27"/>
    </row>
    <row r="409" spans="1:27" s="6" customFormat="1" ht="18" hidden="1" customHeight="1">
      <c r="A409" s="20"/>
      <c r="B409" s="4" t="s">
        <v>27</v>
      </c>
      <c r="C409" s="20"/>
      <c r="D409" s="20"/>
      <c r="E409" s="5">
        <f>SUM(F409:Y409)</f>
        <v>3507</v>
      </c>
      <c r="F409" s="28">
        <v>203</v>
      </c>
      <c r="G409" s="5">
        <v>265</v>
      </c>
      <c r="H409" s="5">
        <v>302</v>
      </c>
      <c r="I409" s="5">
        <v>269</v>
      </c>
      <c r="J409" s="5">
        <v>297</v>
      </c>
      <c r="K409" s="5">
        <v>309</v>
      </c>
      <c r="L409" s="5">
        <v>279</v>
      </c>
      <c r="M409" s="5">
        <v>280</v>
      </c>
      <c r="N409" s="5">
        <v>336</v>
      </c>
      <c r="O409" s="5">
        <v>248</v>
      </c>
      <c r="P409" s="5">
        <v>171</v>
      </c>
      <c r="Q409" s="5">
        <v>154</v>
      </c>
      <c r="R409" s="5">
        <v>107</v>
      </c>
      <c r="S409" s="5">
        <v>118</v>
      </c>
      <c r="T409" s="5">
        <v>64</v>
      </c>
      <c r="U409" s="5">
        <v>44</v>
      </c>
      <c r="V409" s="5">
        <v>23</v>
      </c>
      <c r="W409" s="32">
        <v>19</v>
      </c>
      <c r="X409" s="5">
        <v>18</v>
      </c>
      <c r="Y409" s="32">
        <v>1</v>
      </c>
      <c r="Z409" s="27"/>
      <c r="AA409" s="27"/>
    </row>
    <row r="410" spans="1:27" s="6" customFormat="1" ht="18" hidden="1" customHeight="1">
      <c r="A410" s="20"/>
      <c r="B410" s="4" t="s">
        <v>26</v>
      </c>
      <c r="C410" s="20"/>
      <c r="D410" s="20"/>
      <c r="E410" s="5">
        <f>SUM(F410:Y410)</f>
        <v>5672</v>
      </c>
      <c r="F410" s="28">
        <v>357</v>
      </c>
      <c r="G410" s="5">
        <v>424</v>
      </c>
      <c r="H410" s="5">
        <v>432</v>
      </c>
      <c r="I410" s="5">
        <v>418</v>
      </c>
      <c r="J410" s="5">
        <v>479</v>
      </c>
      <c r="K410" s="5">
        <v>484</v>
      </c>
      <c r="L410" s="5">
        <v>452</v>
      </c>
      <c r="M410" s="5">
        <v>510</v>
      </c>
      <c r="N410" s="5">
        <v>480</v>
      </c>
      <c r="O410" s="5">
        <v>423</v>
      </c>
      <c r="P410" s="5">
        <v>316</v>
      </c>
      <c r="Q410" s="5">
        <v>221</v>
      </c>
      <c r="R410" s="5">
        <v>197</v>
      </c>
      <c r="S410" s="5">
        <v>186</v>
      </c>
      <c r="T410" s="5">
        <v>97</v>
      </c>
      <c r="U410" s="5">
        <v>80</v>
      </c>
      <c r="V410" s="5">
        <v>37</v>
      </c>
      <c r="W410" s="32">
        <v>43</v>
      </c>
      <c r="X410" s="5">
        <v>28</v>
      </c>
      <c r="Y410" s="32">
        <v>8</v>
      </c>
      <c r="Z410" s="27"/>
      <c r="AA410" s="27"/>
    </row>
    <row r="411" spans="1:27" s="6" customFormat="1" ht="18" hidden="1" customHeight="1">
      <c r="A411" s="20"/>
      <c r="B411" s="4" t="s">
        <v>25</v>
      </c>
      <c r="C411" s="20"/>
      <c r="D411" s="20"/>
      <c r="E411" s="5">
        <f>SUM(F411:Y411)</f>
        <v>2851</v>
      </c>
      <c r="F411" s="28">
        <v>206</v>
      </c>
      <c r="G411" s="5">
        <v>215</v>
      </c>
      <c r="H411" s="5">
        <v>214</v>
      </c>
      <c r="I411" s="5">
        <v>200</v>
      </c>
      <c r="J411" s="5">
        <v>208</v>
      </c>
      <c r="K411" s="5">
        <v>215</v>
      </c>
      <c r="L411" s="5">
        <v>280</v>
      </c>
      <c r="M411" s="5">
        <v>304</v>
      </c>
      <c r="N411" s="5">
        <v>264</v>
      </c>
      <c r="O411" s="5">
        <v>217</v>
      </c>
      <c r="P411" s="5">
        <v>169</v>
      </c>
      <c r="Q411" s="5">
        <v>92</v>
      </c>
      <c r="R411" s="5">
        <v>75</v>
      </c>
      <c r="S411" s="5">
        <v>62</v>
      </c>
      <c r="T411" s="5">
        <v>47</v>
      </c>
      <c r="U411" s="5">
        <v>35</v>
      </c>
      <c r="V411" s="5">
        <v>11</v>
      </c>
      <c r="W411" s="32">
        <v>16</v>
      </c>
      <c r="X411" s="5">
        <v>13</v>
      </c>
      <c r="Y411" s="32">
        <v>8</v>
      </c>
      <c r="Z411" s="27"/>
      <c r="AA411" s="27"/>
    </row>
    <row r="412" spans="1:27" s="6" customFormat="1" ht="18" hidden="1" customHeight="1">
      <c r="A412" s="20"/>
      <c r="B412" s="4" t="s">
        <v>24</v>
      </c>
      <c r="C412" s="20"/>
      <c r="D412" s="20"/>
      <c r="E412" s="5">
        <f>SUM(F412:Y412)</f>
        <v>1379</v>
      </c>
      <c r="F412" s="28">
        <v>96</v>
      </c>
      <c r="G412" s="5">
        <v>105</v>
      </c>
      <c r="H412" s="5">
        <v>113</v>
      </c>
      <c r="I412" s="5">
        <v>97</v>
      </c>
      <c r="J412" s="5">
        <v>125</v>
      </c>
      <c r="K412" s="5">
        <v>99</v>
      </c>
      <c r="L412" s="5">
        <v>111</v>
      </c>
      <c r="M412" s="5">
        <v>135</v>
      </c>
      <c r="N412" s="5">
        <v>116</v>
      </c>
      <c r="O412" s="5">
        <v>99</v>
      </c>
      <c r="P412" s="5">
        <v>66</v>
      </c>
      <c r="Q412" s="5">
        <v>63</v>
      </c>
      <c r="R412" s="5">
        <v>54</v>
      </c>
      <c r="S412" s="5">
        <v>37</v>
      </c>
      <c r="T412" s="5">
        <v>15</v>
      </c>
      <c r="U412" s="5">
        <v>16</v>
      </c>
      <c r="V412" s="5">
        <v>3</v>
      </c>
      <c r="W412" s="32">
        <v>12</v>
      </c>
      <c r="X412" s="5">
        <v>15</v>
      </c>
      <c r="Y412" s="32">
        <v>2</v>
      </c>
      <c r="Z412" s="27"/>
      <c r="AA412" s="27"/>
    </row>
    <row r="413" spans="1:27" s="6" customFormat="1" ht="18" hidden="1" customHeight="1">
      <c r="A413" s="20"/>
      <c r="B413" s="4" t="s">
        <v>23</v>
      </c>
      <c r="C413" s="20"/>
      <c r="D413" s="20"/>
      <c r="E413" s="5">
        <f>SUM(F413:Y413)</f>
        <v>0</v>
      </c>
      <c r="F413" s="28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27"/>
      <c r="AA413" s="27"/>
    </row>
    <row r="414" spans="1:27" s="26" customFormat="1" ht="21.6" customHeight="1">
      <c r="A414" s="25" t="s">
        <v>18</v>
      </c>
      <c r="B414" s="25"/>
      <c r="C414" s="25"/>
      <c r="D414" s="25"/>
      <c r="E414" s="24">
        <f>SUM(E416:E418)</f>
        <v>85849</v>
      </c>
      <c r="F414" s="24">
        <f>SUM(F416:F418)</f>
        <v>4899</v>
      </c>
      <c r="G414" s="24">
        <f>SUM(G416:G418)</f>
        <v>5389</v>
      </c>
      <c r="H414" s="24">
        <f>SUM(H416:H418)</f>
        <v>6041</v>
      </c>
      <c r="I414" s="24">
        <f>SUM(I416:I418)</f>
        <v>5506</v>
      </c>
      <c r="J414" s="24">
        <f>SUM(J416:J418)</f>
        <v>5795</v>
      </c>
      <c r="K414" s="24">
        <f>SUM(K416:K418)</f>
        <v>7023</v>
      </c>
      <c r="L414" s="24">
        <f>SUM(L416:L418)</f>
        <v>7671</v>
      </c>
      <c r="M414" s="24">
        <f>SUM(M416:M418)</f>
        <v>8452</v>
      </c>
      <c r="N414" s="24">
        <f>SUM(N416:N418)</f>
        <v>8426</v>
      </c>
      <c r="O414" s="24">
        <f>SUM(O416:O418)</f>
        <v>7112</v>
      </c>
      <c r="P414" s="24">
        <f>SUM(P416:P418)</f>
        <v>5491</v>
      </c>
      <c r="Q414" s="24">
        <f>SUM(Q416:Q418)</f>
        <v>3846</v>
      </c>
      <c r="R414" s="24">
        <f>SUM(R416:R418)</f>
        <v>2744</v>
      </c>
      <c r="S414" s="24">
        <f>SUM(S416:S418)</f>
        <v>2344</v>
      </c>
      <c r="T414" s="24">
        <f>SUM(T416:T418)</f>
        <v>1747</v>
      </c>
      <c r="U414" s="24">
        <f>SUM(U416:U418)</f>
        <v>1185</v>
      </c>
      <c r="V414" s="24">
        <f>SUM(V416:V418)</f>
        <v>773</v>
      </c>
      <c r="W414" s="24">
        <f>SUM(W416:W418)</f>
        <v>619</v>
      </c>
      <c r="X414" s="24">
        <f>SUM(X416:X418)</f>
        <v>610</v>
      </c>
      <c r="Y414" s="24">
        <f>SUM(Y416:Y418)</f>
        <v>176</v>
      </c>
      <c r="Z414" s="25" t="s">
        <v>17</v>
      </c>
      <c r="AA414" s="25"/>
    </row>
    <row r="415" spans="1:27" s="26" customFormat="1" ht="20.100000000000001" hidden="1" customHeight="1">
      <c r="A415" s="25" t="s">
        <v>16</v>
      </c>
      <c r="B415" s="25"/>
      <c r="C415" s="25"/>
      <c r="D415" s="25"/>
      <c r="E415" s="24">
        <f>SUM(E416:E417)</f>
        <v>18050</v>
      </c>
      <c r="F415" s="24">
        <f>SUM(F416:F417)</f>
        <v>1013</v>
      </c>
      <c r="G415" s="24">
        <f>SUM(G416:G417)</f>
        <v>1088</v>
      </c>
      <c r="H415" s="24">
        <f>SUM(H416:H417)</f>
        <v>1233</v>
      </c>
      <c r="I415" s="24">
        <f>SUM(I416:I417)</f>
        <v>1250</v>
      </c>
      <c r="J415" s="24">
        <f>SUM(J416:J417)</f>
        <v>1215</v>
      </c>
      <c r="K415" s="24">
        <f>SUM(K416:K417)</f>
        <v>1527</v>
      </c>
      <c r="L415" s="24">
        <f>SUM(L416:L417)</f>
        <v>1631</v>
      </c>
      <c r="M415" s="24">
        <f>SUM(M416:M417)</f>
        <v>1748</v>
      </c>
      <c r="N415" s="24">
        <f>SUM(N416:N417)</f>
        <v>1754</v>
      </c>
      <c r="O415" s="24">
        <f>SUM(O416:O417)</f>
        <v>1465</v>
      </c>
      <c r="P415" s="24">
        <f>SUM(P416:P417)</f>
        <v>1202</v>
      </c>
      <c r="Q415" s="24">
        <f>SUM(Q416:Q417)</f>
        <v>844</v>
      </c>
      <c r="R415" s="24">
        <f>SUM(R416:R417)</f>
        <v>586</v>
      </c>
      <c r="S415" s="24">
        <f>SUM(S416:S417)</f>
        <v>443</v>
      </c>
      <c r="T415" s="24">
        <f>SUM(T416:T417)</f>
        <v>348</v>
      </c>
      <c r="U415" s="24">
        <f>SUM(U416:U417)</f>
        <v>211</v>
      </c>
      <c r="V415" s="24">
        <f>SUM(V416:V417)</f>
        <v>131</v>
      </c>
      <c r="W415" s="24">
        <f>SUM(W416:W417)</f>
        <v>91</v>
      </c>
      <c r="X415" s="24">
        <f>SUM(X416:X417)</f>
        <v>216</v>
      </c>
      <c r="Y415" s="24">
        <f>SUM(Y416:Y417)</f>
        <v>54</v>
      </c>
      <c r="Z415" s="29"/>
      <c r="AA415" s="29"/>
    </row>
    <row r="416" spans="1:27" s="6" customFormat="1" ht="17.100000000000001" customHeight="1">
      <c r="A416" s="3"/>
      <c r="B416" s="3" t="s">
        <v>42</v>
      </c>
      <c r="C416" s="3"/>
      <c r="D416" s="3"/>
      <c r="E416" s="23">
        <f>SUM(F416:Y416)</f>
        <v>7346</v>
      </c>
      <c r="F416" s="23">
        <v>374</v>
      </c>
      <c r="G416" s="23">
        <v>419</v>
      </c>
      <c r="H416" s="23">
        <v>477</v>
      </c>
      <c r="I416" s="23">
        <v>464</v>
      </c>
      <c r="J416" s="23">
        <v>502</v>
      </c>
      <c r="K416" s="23">
        <v>584</v>
      </c>
      <c r="L416" s="23">
        <v>614</v>
      </c>
      <c r="M416" s="23">
        <v>672</v>
      </c>
      <c r="N416" s="23">
        <v>666</v>
      </c>
      <c r="O416" s="23">
        <v>594</v>
      </c>
      <c r="P416" s="23">
        <v>526</v>
      </c>
      <c r="Q416" s="23">
        <v>390</v>
      </c>
      <c r="R416" s="23">
        <v>258</v>
      </c>
      <c r="S416" s="23">
        <v>225</v>
      </c>
      <c r="T416" s="23">
        <v>164</v>
      </c>
      <c r="U416" s="23">
        <v>114</v>
      </c>
      <c r="V416" s="23">
        <v>69</v>
      </c>
      <c r="W416" s="23">
        <v>62</v>
      </c>
      <c r="X416" s="23">
        <v>148</v>
      </c>
      <c r="Y416" s="23">
        <v>24</v>
      </c>
      <c r="Z416" s="4"/>
      <c r="AA416" s="27" t="s">
        <v>41</v>
      </c>
    </row>
    <row r="417" spans="1:27" s="6" customFormat="1" ht="17.100000000000001" customHeight="1">
      <c r="A417" s="3"/>
      <c r="B417" s="3" t="s">
        <v>40</v>
      </c>
      <c r="C417" s="3"/>
      <c r="D417" s="3"/>
      <c r="E417" s="23">
        <f>SUM(F417:Y417)</f>
        <v>10704</v>
      </c>
      <c r="F417" s="23">
        <v>639</v>
      </c>
      <c r="G417" s="23">
        <v>669</v>
      </c>
      <c r="H417" s="23">
        <v>756</v>
      </c>
      <c r="I417" s="23">
        <v>786</v>
      </c>
      <c r="J417" s="23">
        <v>713</v>
      </c>
      <c r="K417" s="23">
        <v>943</v>
      </c>
      <c r="L417" s="23">
        <v>1017</v>
      </c>
      <c r="M417" s="23">
        <v>1076</v>
      </c>
      <c r="N417" s="23">
        <v>1088</v>
      </c>
      <c r="O417" s="23">
        <v>871</v>
      </c>
      <c r="P417" s="23">
        <v>676</v>
      </c>
      <c r="Q417" s="23">
        <v>454</v>
      </c>
      <c r="R417" s="23">
        <v>328</v>
      </c>
      <c r="S417" s="23">
        <v>218</v>
      </c>
      <c r="T417" s="23">
        <v>184</v>
      </c>
      <c r="U417" s="23">
        <v>97</v>
      </c>
      <c r="V417" s="23">
        <v>62</v>
      </c>
      <c r="W417" s="23">
        <v>29</v>
      </c>
      <c r="X417" s="23">
        <v>68</v>
      </c>
      <c r="Y417" s="23">
        <v>30</v>
      </c>
      <c r="Z417" s="4"/>
      <c r="AA417" s="27" t="s">
        <v>39</v>
      </c>
    </row>
    <row r="418" spans="1:27" s="3" customFormat="1" ht="17.100000000000001" customHeight="1">
      <c r="B418" s="4" t="s">
        <v>13</v>
      </c>
      <c r="C418" s="20"/>
      <c r="D418" s="20"/>
      <c r="E418" s="28">
        <f>SUM(F418:Y418)</f>
        <v>67799</v>
      </c>
      <c r="F418" s="28">
        <v>3886</v>
      </c>
      <c r="G418" s="28">
        <v>4301</v>
      </c>
      <c r="H418" s="28">
        <v>4808</v>
      </c>
      <c r="I418" s="28">
        <v>4256</v>
      </c>
      <c r="J418" s="28">
        <v>4580</v>
      </c>
      <c r="K418" s="28">
        <v>5496</v>
      </c>
      <c r="L418" s="28">
        <v>6040</v>
      </c>
      <c r="M418" s="28">
        <v>6704</v>
      </c>
      <c r="N418" s="28">
        <v>6672</v>
      </c>
      <c r="O418" s="28">
        <v>5647</v>
      </c>
      <c r="P418" s="28">
        <v>4289</v>
      </c>
      <c r="Q418" s="28">
        <v>3002</v>
      </c>
      <c r="R418" s="28">
        <v>2158</v>
      </c>
      <c r="S418" s="28">
        <v>1901</v>
      </c>
      <c r="T418" s="28">
        <v>1399</v>
      </c>
      <c r="U418" s="28">
        <v>974</v>
      </c>
      <c r="V418" s="28">
        <v>642</v>
      </c>
      <c r="W418" s="28">
        <v>528</v>
      </c>
      <c r="X418" s="28">
        <v>394</v>
      </c>
      <c r="Y418" s="28">
        <v>122</v>
      </c>
      <c r="Z418" s="4"/>
      <c r="AA418" s="27" t="s">
        <v>12</v>
      </c>
    </row>
    <row r="419" spans="1:27" s="6" customFormat="1" ht="18" hidden="1" customHeight="1">
      <c r="A419" s="20"/>
      <c r="B419" s="4" t="s">
        <v>38</v>
      </c>
      <c r="C419" s="20"/>
      <c r="D419" s="20"/>
      <c r="E419" s="5">
        <f>SUM(F419:Y419)</f>
        <v>4819</v>
      </c>
      <c r="F419" s="28">
        <v>237</v>
      </c>
      <c r="G419" s="5">
        <v>313</v>
      </c>
      <c r="H419" s="5">
        <v>327</v>
      </c>
      <c r="I419" s="5">
        <v>314</v>
      </c>
      <c r="J419" s="5">
        <v>415</v>
      </c>
      <c r="K419" s="5">
        <v>441</v>
      </c>
      <c r="L419" s="5">
        <v>474</v>
      </c>
      <c r="M419" s="5">
        <v>444</v>
      </c>
      <c r="N419" s="5">
        <v>438</v>
      </c>
      <c r="O419" s="5">
        <v>401</v>
      </c>
      <c r="P419" s="5">
        <v>275</v>
      </c>
      <c r="Q419" s="5">
        <v>206</v>
      </c>
      <c r="R419" s="5">
        <v>162</v>
      </c>
      <c r="S419" s="5">
        <v>114</v>
      </c>
      <c r="T419" s="5">
        <v>106</v>
      </c>
      <c r="U419" s="5">
        <v>62</v>
      </c>
      <c r="V419" s="5">
        <v>47</v>
      </c>
      <c r="W419" s="32">
        <v>26</v>
      </c>
      <c r="X419" s="5">
        <v>14</v>
      </c>
      <c r="Y419" s="32">
        <v>3</v>
      </c>
      <c r="Z419" s="27"/>
      <c r="AA419" s="27"/>
    </row>
    <row r="420" spans="1:27" s="6" customFormat="1" ht="18" hidden="1" customHeight="1">
      <c r="A420" s="20"/>
      <c r="B420" s="4" t="s">
        <v>37</v>
      </c>
      <c r="C420" s="20"/>
      <c r="D420" s="20"/>
      <c r="E420" s="5">
        <f>SUM(F420:Y420)</f>
        <v>1803</v>
      </c>
      <c r="F420" s="28">
        <v>90</v>
      </c>
      <c r="G420" s="5">
        <v>112</v>
      </c>
      <c r="H420" s="5">
        <v>121</v>
      </c>
      <c r="I420" s="5">
        <v>120</v>
      </c>
      <c r="J420" s="5">
        <v>124</v>
      </c>
      <c r="K420" s="5">
        <v>124</v>
      </c>
      <c r="L420" s="5">
        <v>161</v>
      </c>
      <c r="M420" s="5">
        <v>178</v>
      </c>
      <c r="N420" s="5">
        <v>179</v>
      </c>
      <c r="O420" s="5">
        <v>140</v>
      </c>
      <c r="P420" s="5">
        <v>102</v>
      </c>
      <c r="Q420" s="5">
        <v>84</v>
      </c>
      <c r="R420" s="5">
        <v>72</v>
      </c>
      <c r="S420" s="5">
        <v>69</v>
      </c>
      <c r="T420" s="5">
        <v>37</v>
      </c>
      <c r="U420" s="5">
        <v>34</v>
      </c>
      <c r="V420" s="5">
        <v>22</v>
      </c>
      <c r="W420" s="32">
        <v>23</v>
      </c>
      <c r="X420" s="5">
        <v>9</v>
      </c>
      <c r="Y420" s="32">
        <v>2</v>
      </c>
      <c r="Z420" s="27"/>
      <c r="AA420" s="27"/>
    </row>
    <row r="421" spans="1:27" s="6" customFormat="1" ht="18" hidden="1" customHeight="1">
      <c r="A421" s="20"/>
      <c r="B421" s="4" t="s">
        <v>36</v>
      </c>
      <c r="C421" s="20"/>
      <c r="D421" s="20"/>
      <c r="E421" s="5">
        <f>SUM(F421:Y421)</f>
        <v>3964</v>
      </c>
      <c r="F421" s="28">
        <v>225</v>
      </c>
      <c r="G421" s="5">
        <v>306</v>
      </c>
      <c r="H421" s="5">
        <v>277</v>
      </c>
      <c r="I421" s="5">
        <v>236</v>
      </c>
      <c r="J421" s="5">
        <v>304</v>
      </c>
      <c r="K421" s="5">
        <v>346</v>
      </c>
      <c r="L421" s="5">
        <v>374</v>
      </c>
      <c r="M421" s="5">
        <v>389</v>
      </c>
      <c r="N421" s="5">
        <v>405</v>
      </c>
      <c r="O421" s="5">
        <v>309</v>
      </c>
      <c r="P421" s="5">
        <v>230</v>
      </c>
      <c r="Q421" s="5">
        <v>156</v>
      </c>
      <c r="R421" s="5">
        <v>121</v>
      </c>
      <c r="S421" s="5">
        <v>94</v>
      </c>
      <c r="T421" s="5">
        <v>58</v>
      </c>
      <c r="U421" s="5">
        <v>53</v>
      </c>
      <c r="V421" s="5">
        <v>28</v>
      </c>
      <c r="W421" s="32">
        <v>29</v>
      </c>
      <c r="X421" s="5">
        <v>15</v>
      </c>
      <c r="Y421" s="32">
        <v>9</v>
      </c>
      <c r="Z421" s="27"/>
      <c r="AA421" s="27"/>
    </row>
    <row r="422" spans="1:27" s="6" customFormat="1" ht="18" hidden="1" customHeight="1">
      <c r="A422" s="20"/>
      <c r="B422" s="4" t="s">
        <v>35</v>
      </c>
      <c r="C422" s="20"/>
      <c r="D422" s="20"/>
      <c r="E422" s="5">
        <f>SUM(F422:Y422)</f>
        <v>4193</v>
      </c>
      <c r="F422" s="28">
        <v>252</v>
      </c>
      <c r="G422" s="5">
        <v>277</v>
      </c>
      <c r="H422" s="5">
        <v>255</v>
      </c>
      <c r="I422" s="5">
        <v>222</v>
      </c>
      <c r="J422" s="5">
        <v>233</v>
      </c>
      <c r="K422" s="5">
        <v>285</v>
      </c>
      <c r="L422" s="5">
        <v>447</v>
      </c>
      <c r="M422" s="5">
        <v>472</v>
      </c>
      <c r="N422" s="5">
        <v>452</v>
      </c>
      <c r="O422" s="5">
        <v>328</v>
      </c>
      <c r="P422" s="5">
        <v>256</v>
      </c>
      <c r="Q422" s="5">
        <v>182</v>
      </c>
      <c r="R422" s="5">
        <v>156</v>
      </c>
      <c r="S422" s="5">
        <v>141</v>
      </c>
      <c r="T422" s="5">
        <v>71</v>
      </c>
      <c r="U422" s="5">
        <v>85</v>
      </c>
      <c r="V422" s="5">
        <v>25</v>
      </c>
      <c r="W422" s="32">
        <v>29</v>
      </c>
      <c r="X422" s="5">
        <v>15</v>
      </c>
      <c r="Y422" s="32">
        <v>10</v>
      </c>
      <c r="Z422" s="27"/>
      <c r="AA422" s="27"/>
    </row>
    <row r="423" spans="1:27" s="6" customFormat="1" ht="18" hidden="1" customHeight="1">
      <c r="A423" s="20"/>
      <c r="B423" s="4" t="s">
        <v>34</v>
      </c>
      <c r="C423" s="20"/>
      <c r="D423" s="20"/>
      <c r="E423" s="5">
        <f>SUM(F423:Y423)</f>
        <v>2034</v>
      </c>
      <c r="F423" s="28">
        <v>81</v>
      </c>
      <c r="G423" s="5">
        <v>137</v>
      </c>
      <c r="H423" s="5">
        <v>137</v>
      </c>
      <c r="I423" s="5">
        <v>114</v>
      </c>
      <c r="J423" s="5">
        <v>152</v>
      </c>
      <c r="K423" s="5">
        <v>151</v>
      </c>
      <c r="L423" s="5">
        <v>152</v>
      </c>
      <c r="M423" s="5">
        <v>202</v>
      </c>
      <c r="N423" s="5">
        <v>196</v>
      </c>
      <c r="O423" s="5">
        <v>159</v>
      </c>
      <c r="P423" s="5">
        <v>134</v>
      </c>
      <c r="Q423" s="5">
        <v>101</v>
      </c>
      <c r="R423" s="5">
        <v>80</v>
      </c>
      <c r="S423" s="5">
        <v>73</v>
      </c>
      <c r="T423" s="5">
        <v>65</v>
      </c>
      <c r="U423" s="5">
        <v>51</v>
      </c>
      <c r="V423" s="5">
        <v>20</v>
      </c>
      <c r="W423" s="32">
        <v>22</v>
      </c>
      <c r="X423" s="5">
        <v>7</v>
      </c>
      <c r="Y423" s="32">
        <v>0</v>
      </c>
      <c r="Z423" s="27"/>
      <c r="AA423" s="27"/>
    </row>
    <row r="424" spans="1:27" s="6" customFormat="1" ht="18" hidden="1" customHeight="1">
      <c r="A424" s="20"/>
      <c r="B424" s="4" t="s">
        <v>33</v>
      </c>
      <c r="C424" s="20"/>
      <c r="D424" s="20"/>
      <c r="E424" s="5">
        <f>SUM(F424:Y424)</f>
        <v>2300</v>
      </c>
      <c r="F424" s="28">
        <v>110</v>
      </c>
      <c r="G424" s="5">
        <v>126</v>
      </c>
      <c r="H424" s="5">
        <v>110</v>
      </c>
      <c r="I424" s="5">
        <v>134</v>
      </c>
      <c r="J424" s="5">
        <v>134</v>
      </c>
      <c r="K424" s="5">
        <v>184</v>
      </c>
      <c r="L424" s="5">
        <v>176</v>
      </c>
      <c r="M424" s="5">
        <v>205</v>
      </c>
      <c r="N424" s="5">
        <v>202</v>
      </c>
      <c r="O424" s="5">
        <v>179</v>
      </c>
      <c r="P424" s="5">
        <v>115</v>
      </c>
      <c r="Q424" s="5">
        <v>117</v>
      </c>
      <c r="R424" s="5">
        <v>73</v>
      </c>
      <c r="S424" s="5">
        <v>84</v>
      </c>
      <c r="T424" s="5">
        <v>66</v>
      </c>
      <c r="U424" s="5">
        <v>59</v>
      </c>
      <c r="V424" s="5">
        <v>34</v>
      </c>
      <c r="W424" s="32">
        <v>35</v>
      </c>
      <c r="X424" s="5">
        <v>152</v>
      </c>
      <c r="Y424" s="32">
        <v>5</v>
      </c>
      <c r="Z424" s="27"/>
      <c r="AA424" s="27"/>
    </row>
    <row r="425" spans="1:27" s="6" customFormat="1" ht="18" hidden="1" customHeight="1">
      <c r="A425" s="20"/>
      <c r="B425" s="4" t="s">
        <v>32</v>
      </c>
      <c r="C425" s="20"/>
      <c r="D425" s="20"/>
      <c r="E425" s="5">
        <f>SUM(F425:Y425)</f>
        <v>3913</v>
      </c>
      <c r="F425" s="28">
        <v>236</v>
      </c>
      <c r="G425" s="5">
        <v>236</v>
      </c>
      <c r="H425" s="5">
        <v>257</v>
      </c>
      <c r="I425" s="5">
        <v>256</v>
      </c>
      <c r="J425" s="5">
        <v>303</v>
      </c>
      <c r="K425" s="5">
        <v>326</v>
      </c>
      <c r="L425" s="5">
        <v>326</v>
      </c>
      <c r="M425" s="5">
        <v>372</v>
      </c>
      <c r="N425" s="5">
        <v>344</v>
      </c>
      <c r="O425" s="5">
        <v>317</v>
      </c>
      <c r="P425" s="5">
        <v>235</v>
      </c>
      <c r="Q425" s="5">
        <v>167</v>
      </c>
      <c r="R425" s="5">
        <v>136</v>
      </c>
      <c r="S425" s="5">
        <v>134</v>
      </c>
      <c r="T425" s="5">
        <v>99</v>
      </c>
      <c r="U425" s="5">
        <v>60</v>
      </c>
      <c r="V425" s="5">
        <v>52</v>
      </c>
      <c r="W425" s="32">
        <v>41</v>
      </c>
      <c r="X425" s="5">
        <v>11</v>
      </c>
      <c r="Y425" s="32">
        <v>5</v>
      </c>
      <c r="Z425" s="27"/>
      <c r="AA425" s="27"/>
    </row>
    <row r="426" spans="1:27" s="6" customFormat="1" ht="18" hidden="1" customHeight="1">
      <c r="A426" s="20"/>
      <c r="B426" s="4" t="s">
        <v>31</v>
      </c>
      <c r="C426" s="20"/>
      <c r="D426" s="20"/>
      <c r="E426" s="5">
        <f>SUM(F426:Y426)</f>
        <v>9948</v>
      </c>
      <c r="F426" s="28">
        <v>634</v>
      </c>
      <c r="G426" s="5">
        <v>829</v>
      </c>
      <c r="H426" s="5">
        <v>776</v>
      </c>
      <c r="I426" s="5">
        <v>706</v>
      </c>
      <c r="J426" s="5">
        <v>707</v>
      </c>
      <c r="K426" s="5">
        <v>782</v>
      </c>
      <c r="L426" s="5">
        <v>837</v>
      </c>
      <c r="M426" s="5">
        <v>956</v>
      </c>
      <c r="N426" s="5">
        <v>1006</v>
      </c>
      <c r="O426" s="5">
        <v>786</v>
      </c>
      <c r="P426" s="5">
        <v>569</v>
      </c>
      <c r="Q426" s="5">
        <v>356</v>
      </c>
      <c r="R426" s="5">
        <v>266</v>
      </c>
      <c r="S426" s="5">
        <v>241</v>
      </c>
      <c r="T426" s="5">
        <v>148</v>
      </c>
      <c r="U426" s="5">
        <v>129</v>
      </c>
      <c r="V426" s="5">
        <v>62</v>
      </c>
      <c r="W426" s="32">
        <v>45</v>
      </c>
      <c r="X426" s="5">
        <v>88</v>
      </c>
      <c r="Y426" s="32">
        <v>25</v>
      </c>
      <c r="Z426" s="27"/>
      <c r="AA426" s="27"/>
    </row>
    <row r="427" spans="1:27" s="6" customFormat="1" ht="18" hidden="1" customHeight="1">
      <c r="A427" s="20"/>
      <c r="B427" s="4" t="s">
        <v>30</v>
      </c>
      <c r="C427" s="20"/>
      <c r="D427" s="20"/>
      <c r="E427" s="5">
        <f>SUM(F427:Y427)</f>
        <v>4760</v>
      </c>
      <c r="F427" s="28">
        <v>284</v>
      </c>
      <c r="G427" s="5">
        <v>387</v>
      </c>
      <c r="H427" s="5">
        <v>339</v>
      </c>
      <c r="I427" s="5">
        <v>328</v>
      </c>
      <c r="J427" s="5">
        <v>310</v>
      </c>
      <c r="K427" s="5">
        <v>397</v>
      </c>
      <c r="L427" s="5">
        <v>426</v>
      </c>
      <c r="M427" s="5">
        <v>486</v>
      </c>
      <c r="N427" s="5">
        <v>459</v>
      </c>
      <c r="O427" s="5">
        <v>376</v>
      </c>
      <c r="P427" s="5">
        <v>256</v>
      </c>
      <c r="Q427" s="5">
        <v>217</v>
      </c>
      <c r="R427" s="5">
        <v>124</v>
      </c>
      <c r="S427" s="5">
        <v>129</v>
      </c>
      <c r="T427" s="5">
        <v>100</v>
      </c>
      <c r="U427" s="5">
        <v>55</v>
      </c>
      <c r="V427" s="5">
        <v>33</v>
      </c>
      <c r="W427" s="32">
        <v>33</v>
      </c>
      <c r="X427" s="5">
        <v>16</v>
      </c>
      <c r="Y427" s="32">
        <v>5</v>
      </c>
      <c r="Z427" s="27"/>
      <c r="AA427" s="27"/>
    </row>
    <row r="428" spans="1:27" s="6" customFormat="1" ht="18" hidden="1" customHeight="1">
      <c r="A428" s="20"/>
      <c r="B428" s="4" t="s">
        <v>29</v>
      </c>
      <c r="C428" s="20"/>
      <c r="D428" s="20"/>
      <c r="E428" s="5">
        <f>SUM(F428:Y428)</f>
        <v>6781</v>
      </c>
      <c r="F428" s="28">
        <v>416</v>
      </c>
      <c r="G428" s="5">
        <v>500</v>
      </c>
      <c r="H428" s="5">
        <v>422</v>
      </c>
      <c r="I428" s="5">
        <v>463</v>
      </c>
      <c r="J428" s="5">
        <v>461</v>
      </c>
      <c r="K428" s="5">
        <v>571</v>
      </c>
      <c r="L428" s="5">
        <v>687</v>
      </c>
      <c r="M428" s="5">
        <v>796</v>
      </c>
      <c r="N428" s="5">
        <v>712</v>
      </c>
      <c r="O428" s="5">
        <v>532</v>
      </c>
      <c r="P428" s="5">
        <v>386</v>
      </c>
      <c r="Q428" s="5">
        <v>248</v>
      </c>
      <c r="R428" s="5">
        <v>187</v>
      </c>
      <c r="S428" s="5">
        <v>147</v>
      </c>
      <c r="T428" s="5">
        <v>113</v>
      </c>
      <c r="U428" s="5">
        <v>56</v>
      </c>
      <c r="V428" s="5">
        <v>32</v>
      </c>
      <c r="W428" s="32">
        <v>22</v>
      </c>
      <c r="X428" s="5">
        <v>17</v>
      </c>
      <c r="Y428" s="32">
        <v>13</v>
      </c>
      <c r="Z428" s="27"/>
      <c r="AA428" s="27"/>
    </row>
    <row r="429" spans="1:27" s="6" customFormat="1" ht="18" hidden="1" customHeight="1">
      <c r="A429" s="20"/>
      <c r="B429" s="4" t="s">
        <v>28</v>
      </c>
      <c r="C429" s="20"/>
      <c r="D429" s="20"/>
      <c r="E429" s="5">
        <f>SUM(F429:Y429)</f>
        <v>3811</v>
      </c>
      <c r="F429" s="28">
        <v>226</v>
      </c>
      <c r="G429" s="5">
        <v>275</v>
      </c>
      <c r="H429" s="5">
        <v>255</v>
      </c>
      <c r="I429" s="5">
        <v>249</v>
      </c>
      <c r="J429" s="5">
        <v>281</v>
      </c>
      <c r="K429" s="5">
        <v>306</v>
      </c>
      <c r="L429" s="5">
        <v>359</v>
      </c>
      <c r="M429" s="5">
        <v>426</v>
      </c>
      <c r="N429" s="5">
        <v>372</v>
      </c>
      <c r="O429" s="5">
        <v>319</v>
      </c>
      <c r="P429" s="5">
        <v>200</v>
      </c>
      <c r="Q429" s="5">
        <v>140</v>
      </c>
      <c r="R429" s="5">
        <v>106</v>
      </c>
      <c r="S429" s="5">
        <v>110</v>
      </c>
      <c r="T429" s="5">
        <v>60</v>
      </c>
      <c r="U429" s="5">
        <v>63</v>
      </c>
      <c r="V429" s="5">
        <v>32</v>
      </c>
      <c r="W429" s="32">
        <v>23</v>
      </c>
      <c r="X429" s="5">
        <v>5</v>
      </c>
      <c r="Y429" s="32">
        <v>4</v>
      </c>
      <c r="Z429" s="27"/>
      <c r="AA429" s="27"/>
    </row>
    <row r="430" spans="1:27" s="6" customFormat="1" ht="18" hidden="1" customHeight="1">
      <c r="A430" s="20"/>
      <c r="B430" s="4" t="s">
        <v>27</v>
      </c>
      <c r="C430" s="20"/>
      <c r="D430" s="20"/>
      <c r="E430" s="5">
        <f>SUM(F430:Y430)</f>
        <v>3778</v>
      </c>
      <c r="F430" s="28">
        <v>187</v>
      </c>
      <c r="G430" s="5">
        <v>253</v>
      </c>
      <c r="H430" s="5">
        <v>254</v>
      </c>
      <c r="I430" s="5">
        <v>296</v>
      </c>
      <c r="J430" s="5">
        <v>320</v>
      </c>
      <c r="K430" s="5">
        <v>290</v>
      </c>
      <c r="L430" s="5">
        <v>312</v>
      </c>
      <c r="M430" s="5">
        <v>332</v>
      </c>
      <c r="N430" s="5">
        <v>330</v>
      </c>
      <c r="O430" s="5">
        <v>300</v>
      </c>
      <c r="P430" s="5">
        <v>200</v>
      </c>
      <c r="Q430" s="5">
        <v>150</v>
      </c>
      <c r="R430" s="5">
        <v>148</v>
      </c>
      <c r="S430" s="5">
        <v>125</v>
      </c>
      <c r="T430" s="5">
        <v>94</v>
      </c>
      <c r="U430" s="5">
        <v>73</v>
      </c>
      <c r="V430" s="5">
        <v>41</v>
      </c>
      <c r="W430" s="32">
        <v>40</v>
      </c>
      <c r="X430" s="5">
        <v>31</v>
      </c>
      <c r="Y430" s="32">
        <v>2</v>
      </c>
      <c r="Z430" s="27"/>
      <c r="AA430" s="27"/>
    </row>
    <row r="431" spans="1:27" s="6" customFormat="1" ht="18" hidden="1" customHeight="1">
      <c r="A431" s="20"/>
      <c r="B431" s="4" t="s">
        <v>26</v>
      </c>
      <c r="C431" s="20"/>
      <c r="D431" s="20"/>
      <c r="E431" s="5">
        <f>SUM(F431:Y431)</f>
        <v>6179</v>
      </c>
      <c r="F431" s="28">
        <v>311</v>
      </c>
      <c r="G431" s="5">
        <v>400</v>
      </c>
      <c r="H431" s="5">
        <v>398</v>
      </c>
      <c r="I431" s="5">
        <v>439</v>
      </c>
      <c r="J431" s="5">
        <v>467</v>
      </c>
      <c r="K431" s="5">
        <v>500</v>
      </c>
      <c r="L431" s="5">
        <v>539</v>
      </c>
      <c r="M431" s="5">
        <v>601</v>
      </c>
      <c r="N431" s="5">
        <v>573</v>
      </c>
      <c r="O431" s="5">
        <v>474</v>
      </c>
      <c r="P431" s="5">
        <v>336</v>
      </c>
      <c r="Q431" s="5">
        <v>297</v>
      </c>
      <c r="R431" s="5">
        <v>236</v>
      </c>
      <c r="S431" s="5">
        <v>206</v>
      </c>
      <c r="T431" s="5">
        <v>111</v>
      </c>
      <c r="U431" s="5">
        <v>104</v>
      </c>
      <c r="V431" s="5">
        <v>68</v>
      </c>
      <c r="W431" s="32">
        <v>79</v>
      </c>
      <c r="X431" s="5">
        <v>27</v>
      </c>
      <c r="Y431" s="32">
        <v>13</v>
      </c>
      <c r="Z431" s="27"/>
      <c r="AA431" s="27"/>
    </row>
    <row r="432" spans="1:27" s="6" customFormat="1" ht="18" hidden="1" customHeight="1">
      <c r="A432" s="20"/>
      <c r="B432" s="4" t="s">
        <v>25</v>
      </c>
      <c r="C432" s="20"/>
      <c r="D432" s="20"/>
      <c r="E432" s="5">
        <f>SUM(F432:Y432)</f>
        <v>3229</v>
      </c>
      <c r="F432" s="28">
        <v>196</v>
      </c>
      <c r="G432" s="5">
        <v>225</v>
      </c>
      <c r="H432" s="5">
        <v>244</v>
      </c>
      <c r="I432" s="5">
        <v>203</v>
      </c>
      <c r="J432" s="5">
        <v>217</v>
      </c>
      <c r="K432" s="5">
        <v>249</v>
      </c>
      <c r="L432" s="5">
        <v>328</v>
      </c>
      <c r="M432" s="5">
        <v>331</v>
      </c>
      <c r="N432" s="5">
        <v>332</v>
      </c>
      <c r="O432" s="5">
        <v>275</v>
      </c>
      <c r="P432" s="5">
        <v>169</v>
      </c>
      <c r="Q432" s="5">
        <v>122</v>
      </c>
      <c r="R432" s="5">
        <v>96</v>
      </c>
      <c r="S432" s="5">
        <v>92</v>
      </c>
      <c r="T432" s="5">
        <v>51</v>
      </c>
      <c r="U432" s="5">
        <v>39</v>
      </c>
      <c r="V432" s="5">
        <v>26</v>
      </c>
      <c r="W432" s="32">
        <v>19</v>
      </c>
      <c r="X432" s="5">
        <v>9</v>
      </c>
      <c r="Y432" s="32">
        <v>6</v>
      </c>
      <c r="Z432" s="27"/>
      <c r="AA432" s="27"/>
    </row>
    <row r="433" spans="1:27" s="6" customFormat="1" ht="18" hidden="1" customHeight="1">
      <c r="A433" s="20"/>
      <c r="B433" s="4" t="s">
        <v>24</v>
      </c>
      <c r="C433" s="20"/>
      <c r="D433" s="20"/>
      <c r="E433" s="5">
        <f>SUM(F433:Y433)</f>
        <v>1544</v>
      </c>
      <c r="F433" s="28">
        <v>85</v>
      </c>
      <c r="G433" s="5">
        <v>102</v>
      </c>
      <c r="H433" s="5">
        <v>116</v>
      </c>
      <c r="I433" s="5">
        <v>108</v>
      </c>
      <c r="J433" s="5">
        <v>108</v>
      </c>
      <c r="K433" s="5">
        <v>119</v>
      </c>
      <c r="L433" s="5">
        <v>155</v>
      </c>
      <c r="M433" s="5">
        <v>165</v>
      </c>
      <c r="N433" s="5">
        <v>151</v>
      </c>
      <c r="O433" s="5">
        <v>110</v>
      </c>
      <c r="P433" s="5">
        <v>67</v>
      </c>
      <c r="Q433" s="5">
        <v>63</v>
      </c>
      <c r="R433" s="5">
        <v>53</v>
      </c>
      <c r="S433" s="5">
        <v>43</v>
      </c>
      <c r="T433" s="5">
        <v>31</v>
      </c>
      <c r="U433" s="5">
        <v>21</v>
      </c>
      <c r="V433" s="5">
        <v>15</v>
      </c>
      <c r="W433" s="32">
        <v>15</v>
      </c>
      <c r="X433" s="5">
        <v>17</v>
      </c>
      <c r="Y433" s="32">
        <v>0</v>
      </c>
      <c r="Z433" s="27"/>
      <c r="AA433" s="27"/>
    </row>
    <row r="434" spans="1:27" s="6" customFormat="1" ht="18" hidden="1" customHeight="1">
      <c r="A434" s="20"/>
      <c r="B434" s="4" t="s">
        <v>23</v>
      </c>
      <c r="C434" s="20"/>
      <c r="D434" s="20"/>
      <c r="E434" s="5">
        <f>SUM(F434:Y434)</f>
        <v>0</v>
      </c>
      <c r="F434" s="28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27"/>
      <c r="AA434" s="27"/>
    </row>
    <row r="435" spans="1:27" s="26" customFormat="1" ht="21.6" customHeight="1">
      <c r="A435" s="31" t="s">
        <v>22</v>
      </c>
      <c r="B435" s="31"/>
      <c r="C435" s="31"/>
      <c r="D435" s="31"/>
      <c r="E435" s="24">
        <f>SUM(E437:E438)</f>
        <v>29477</v>
      </c>
      <c r="F435" s="24">
        <f>SUM(F437:F438)</f>
        <v>1851</v>
      </c>
      <c r="G435" s="24">
        <f>SUM(G437:G438)</f>
        <v>2012</v>
      </c>
      <c r="H435" s="24">
        <f>SUM(H437:H438)</f>
        <v>2353</v>
      </c>
      <c r="I435" s="24">
        <f>SUM(I437:I438)</f>
        <v>1957</v>
      </c>
      <c r="J435" s="24">
        <f>SUM(J437:J438)</f>
        <v>2207</v>
      </c>
      <c r="K435" s="24">
        <f>SUM(K437:K438)</f>
        <v>2557</v>
      </c>
      <c r="L435" s="24">
        <f>SUM(L437:L438)</f>
        <v>2494</v>
      </c>
      <c r="M435" s="24">
        <f>SUM(M437:M438)</f>
        <v>2976</v>
      </c>
      <c r="N435" s="24">
        <f>SUM(N437:N438)</f>
        <v>2834</v>
      </c>
      <c r="O435" s="24">
        <f>SUM(O437:O438)</f>
        <v>2346</v>
      </c>
      <c r="P435" s="24">
        <f>SUM(P437:P438)</f>
        <v>1718</v>
      </c>
      <c r="Q435" s="24">
        <f>SUM(Q437:Q438)</f>
        <v>1217</v>
      </c>
      <c r="R435" s="24">
        <f>SUM(R437:R438)</f>
        <v>800</v>
      </c>
      <c r="S435" s="24">
        <f>SUM(S437:S438)</f>
        <v>710</v>
      </c>
      <c r="T435" s="24">
        <f>SUM(T437:T438)</f>
        <v>490</v>
      </c>
      <c r="U435" s="24">
        <f>SUM(U437:U438)</f>
        <v>342</v>
      </c>
      <c r="V435" s="24">
        <f>SUM(V437:V438)</f>
        <v>195</v>
      </c>
      <c r="W435" s="24">
        <f>SUM(W437:W438)</f>
        <v>160</v>
      </c>
      <c r="X435" s="24">
        <f>SUM(X437:X438)</f>
        <v>215</v>
      </c>
      <c r="Y435" s="24">
        <f>SUM(Y437:Y438)</f>
        <v>43</v>
      </c>
      <c r="Z435" s="29" t="s">
        <v>21</v>
      </c>
      <c r="AA435" s="29"/>
    </row>
    <row r="436" spans="1:27" s="26" customFormat="1" ht="20.100000000000001" hidden="1" customHeight="1">
      <c r="A436" s="25" t="s">
        <v>16</v>
      </c>
      <c r="B436" s="25"/>
      <c r="C436" s="25"/>
      <c r="D436" s="25"/>
      <c r="E436" s="24">
        <f>SUM(E437)</f>
        <v>9578</v>
      </c>
      <c r="F436" s="24">
        <f>SUM(F437)</f>
        <v>583</v>
      </c>
      <c r="G436" s="24">
        <f>SUM(G437)</f>
        <v>647</v>
      </c>
      <c r="H436" s="24">
        <f>SUM(H437)</f>
        <v>771</v>
      </c>
      <c r="I436" s="24">
        <f>SUM(I437)</f>
        <v>665</v>
      </c>
      <c r="J436" s="24">
        <f>SUM(J437)</f>
        <v>847</v>
      </c>
      <c r="K436" s="24">
        <f>SUM(K437)</f>
        <v>903</v>
      </c>
      <c r="L436" s="24">
        <f>SUM(L437)</f>
        <v>760</v>
      </c>
      <c r="M436" s="24">
        <f>SUM(M437)</f>
        <v>959</v>
      </c>
      <c r="N436" s="24">
        <f>SUM(N437)</f>
        <v>865</v>
      </c>
      <c r="O436" s="24">
        <f>SUM(O437)</f>
        <v>709</v>
      </c>
      <c r="P436" s="24">
        <f>SUM(P437)</f>
        <v>570</v>
      </c>
      <c r="Q436" s="24">
        <f>SUM(Q437)</f>
        <v>360</v>
      </c>
      <c r="R436" s="24">
        <f>SUM(R437)</f>
        <v>287</v>
      </c>
      <c r="S436" s="24">
        <f>SUM(S437)</f>
        <v>211</v>
      </c>
      <c r="T436" s="24">
        <f>SUM(T437)</f>
        <v>146</v>
      </c>
      <c r="U436" s="24">
        <f>SUM(U437)</f>
        <v>106</v>
      </c>
      <c r="V436" s="24">
        <f>SUM(V437)</f>
        <v>53</v>
      </c>
      <c r="W436" s="24">
        <f>SUM(W437)</f>
        <v>56</v>
      </c>
      <c r="X436" s="24">
        <f>SUM(X437)</f>
        <v>61</v>
      </c>
      <c r="Y436" s="24">
        <f>SUM(Y437)</f>
        <v>19</v>
      </c>
      <c r="Z436" s="29"/>
      <c r="AA436" s="29"/>
    </row>
    <row r="437" spans="1:27" s="6" customFormat="1" ht="17.100000000000001" customHeight="1">
      <c r="A437" s="3"/>
      <c r="B437" s="3" t="s">
        <v>15</v>
      </c>
      <c r="C437" s="3"/>
      <c r="D437" s="3"/>
      <c r="E437" s="23">
        <f>SUM(E444,E451)</f>
        <v>9578</v>
      </c>
      <c r="F437" s="23">
        <f>SUM(F444,F451)</f>
        <v>583</v>
      </c>
      <c r="G437" s="23">
        <f>SUM(G444,G451)</f>
        <v>647</v>
      </c>
      <c r="H437" s="23">
        <f>SUM(H444,H451)</f>
        <v>771</v>
      </c>
      <c r="I437" s="23">
        <f>SUM(I444,I451)</f>
        <v>665</v>
      </c>
      <c r="J437" s="23">
        <f>SUM(J444,J451)</f>
        <v>847</v>
      </c>
      <c r="K437" s="23">
        <f>SUM(K444,K451)</f>
        <v>903</v>
      </c>
      <c r="L437" s="23">
        <f>SUM(L444,L451)</f>
        <v>760</v>
      </c>
      <c r="M437" s="23">
        <f>SUM(M444,M451)</f>
        <v>959</v>
      </c>
      <c r="N437" s="23">
        <f>SUM(N444,N451)</f>
        <v>865</v>
      </c>
      <c r="O437" s="23">
        <f>SUM(O444,O451)</f>
        <v>709</v>
      </c>
      <c r="P437" s="23">
        <f>SUM(P444,P451)</f>
        <v>570</v>
      </c>
      <c r="Q437" s="23">
        <f>SUM(Q444,Q451)</f>
        <v>360</v>
      </c>
      <c r="R437" s="23">
        <f>SUM(R444,R451)</f>
        <v>287</v>
      </c>
      <c r="S437" s="23">
        <f>SUM(S444,S451)</f>
        <v>211</v>
      </c>
      <c r="T437" s="23">
        <f>SUM(T444,T451)</f>
        <v>146</v>
      </c>
      <c r="U437" s="23">
        <f>SUM(U444,U451)</f>
        <v>106</v>
      </c>
      <c r="V437" s="23">
        <f>SUM(V444,V451)</f>
        <v>53</v>
      </c>
      <c r="W437" s="23">
        <f>SUM(W444,W451)</f>
        <v>56</v>
      </c>
      <c r="X437" s="23">
        <f>SUM(X444,X451)</f>
        <v>61</v>
      </c>
      <c r="Y437" s="23">
        <f>SUM(Y444,Y451)</f>
        <v>19</v>
      </c>
      <c r="Z437" s="4"/>
      <c r="AA437" s="4" t="s">
        <v>14</v>
      </c>
    </row>
    <row r="438" spans="1:27" s="6" customFormat="1" ht="17.100000000000001" customHeight="1">
      <c r="B438" s="4" t="s">
        <v>13</v>
      </c>
      <c r="C438" s="20"/>
      <c r="D438" s="20"/>
      <c r="E438" s="23">
        <f>SUM(E445,E452)</f>
        <v>19899</v>
      </c>
      <c r="F438" s="23">
        <f>SUM(F445,F452)</f>
        <v>1268</v>
      </c>
      <c r="G438" s="23">
        <f>SUM(G445,G452)</f>
        <v>1365</v>
      </c>
      <c r="H438" s="23">
        <f>SUM(H445,H452)</f>
        <v>1582</v>
      </c>
      <c r="I438" s="23">
        <f>SUM(I445,I452)</f>
        <v>1292</v>
      </c>
      <c r="J438" s="23">
        <f>SUM(J445,J452)</f>
        <v>1360</v>
      </c>
      <c r="K438" s="23">
        <f>SUM(K445,K452)</f>
        <v>1654</v>
      </c>
      <c r="L438" s="23">
        <f>SUM(L445,L452)</f>
        <v>1734</v>
      </c>
      <c r="M438" s="23">
        <f>SUM(M445,M452)</f>
        <v>2017</v>
      </c>
      <c r="N438" s="23">
        <f>SUM(N445,N452)</f>
        <v>1969</v>
      </c>
      <c r="O438" s="23">
        <f>SUM(O445,O452)</f>
        <v>1637</v>
      </c>
      <c r="P438" s="23">
        <f>SUM(P445,P452)</f>
        <v>1148</v>
      </c>
      <c r="Q438" s="23">
        <f>SUM(Q445,Q452)</f>
        <v>857</v>
      </c>
      <c r="R438" s="23">
        <f>SUM(R445,R452)</f>
        <v>513</v>
      </c>
      <c r="S438" s="23">
        <f>SUM(S445,S452)</f>
        <v>499</v>
      </c>
      <c r="T438" s="23">
        <f>SUM(T445,T452)</f>
        <v>344</v>
      </c>
      <c r="U438" s="23">
        <f>SUM(U445,U452)</f>
        <v>236</v>
      </c>
      <c r="V438" s="23">
        <f>SUM(V445,V452)</f>
        <v>142</v>
      </c>
      <c r="W438" s="23">
        <f>SUM(W445,W452)</f>
        <v>104</v>
      </c>
      <c r="X438" s="23">
        <f>SUM(X445,X452)</f>
        <v>154</v>
      </c>
      <c r="Y438" s="23">
        <f>SUM(Y445,Y452)</f>
        <v>24</v>
      </c>
      <c r="Z438" s="4"/>
      <c r="AA438" s="27" t="s">
        <v>12</v>
      </c>
    </row>
    <row r="439" spans="1:27" s="26" customFormat="1" ht="18" hidden="1" customHeight="1">
      <c r="A439" s="30"/>
      <c r="B439" s="29" t="s">
        <v>11</v>
      </c>
      <c r="C439" s="30"/>
      <c r="D439" s="30"/>
      <c r="E439" s="24">
        <f>SUM(F439:Y439)</f>
        <v>5631</v>
      </c>
      <c r="F439" s="24">
        <f>SUM(F446,F453)</f>
        <v>347</v>
      </c>
      <c r="G439" s="24">
        <f>SUM(G446,G453)</f>
        <v>451</v>
      </c>
      <c r="H439" s="24">
        <f>SUM(H446,H453)</f>
        <v>433</v>
      </c>
      <c r="I439" s="24">
        <f>SUM(I446,I453)</f>
        <v>363</v>
      </c>
      <c r="J439" s="24">
        <f>SUM(J446,J453)</f>
        <v>375</v>
      </c>
      <c r="K439" s="24">
        <f>SUM(K446,K453)</f>
        <v>428</v>
      </c>
      <c r="L439" s="24">
        <f>SUM(L446,L453)</f>
        <v>489</v>
      </c>
      <c r="M439" s="24">
        <f>SUM(M446,M453)</f>
        <v>550</v>
      </c>
      <c r="N439" s="24">
        <f>SUM(N446,N453)</f>
        <v>556</v>
      </c>
      <c r="O439" s="24">
        <f>SUM(O446,O453)</f>
        <v>492</v>
      </c>
      <c r="P439" s="24">
        <f>SUM(P446,P453)</f>
        <v>327</v>
      </c>
      <c r="Q439" s="24">
        <f>SUM(Q446,Q453)</f>
        <v>206</v>
      </c>
      <c r="R439" s="24">
        <f>SUM(R446,R453)</f>
        <v>157</v>
      </c>
      <c r="S439" s="24">
        <f>SUM(S446,S453)</f>
        <v>150</v>
      </c>
      <c r="T439" s="24">
        <f>SUM(T446,T453)</f>
        <v>93</v>
      </c>
      <c r="U439" s="24">
        <f>SUM(U446,U453)</f>
        <v>55</v>
      </c>
      <c r="V439" s="24">
        <f>SUM(V446,V453)</f>
        <v>25</v>
      </c>
      <c r="W439" s="24">
        <f>SUM(W446,W453)</f>
        <v>27</v>
      </c>
      <c r="X439" s="24">
        <f>SUM(X446,X453)</f>
        <v>95</v>
      </c>
      <c r="Y439" s="24">
        <f>SUM(Y446,Y453)</f>
        <v>12</v>
      </c>
      <c r="Z439" s="29"/>
      <c r="AA439" s="29"/>
    </row>
    <row r="440" spans="1:27" s="26" customFormat="1" ht="18" hidden="1" customHeight="1">
      <c r="A440" s="30"/>
      <c r="B440" s="29" t="s">
        <v>10</v>
      </c>
      <c r="C440" s="30"/>
      <c r="D440" s="30"/>
      <c r="E440" s="24">
        <f>SUM(F440:Y440)</f>
        <v>6795</v>
      </c>
      <c r="F440" s="24">
        <f>SUM(F447,F454)</f>
        <v>454</v>
      </c>
      <c r="G440" s="24">
        <f>SUM(G447,G454)</f>
        <v>547</v>
      </c>
      <c r="H440" s="24">
        <f>SUM(H447,H454)</f>
        <v>565</v>
      </c>
      <c r="I440" s="24">
        <f>SUM(I447,I454)</f>
        <v>424</v>
      </c>
      <c r="J440" s="24">
        <f>SUM(J447,J454)</f>
        <v>557</v>
      </c>
      <c r="K440" s="24">
        <f>SUM(K447,K454)</f>
        <v>546</v>
      </c>
      <c r="L440" s="24">
        <f>SUM(L447,L454)</f>
        <v>599</v>
      </c>
      <c r="M440" s="24">
        <f>SUM(M447,M454)</f>
        <v>646</v>
      </c>
      <c r="N440" s="24">
        <f>SUM(N447,N454)</f>
        <v>615</v>
      </c>
      <c r="O440" s="24">
        <f>SUM(O447,O454)</f>
        <v>468</v>
      </c>
      <c r="P440" s="24">
        <f>SUM(P447,P454)</f>
        <v>387</v>
      </c>
      <c r="Q440" s="24">
        <f>SUM(Q447,Q454)</f>
        <v>261</v>
      </c>
      <c r="R440" s="24">
        <f>SUM(R447,R454)</f>
        <v>196</v>
      </c>
      <c r="S440" s="24">
        <f>SUM(S447,S454)</f>
        <v>182</v>
      </c>
      <c r="T440" s="24">
        <f>SUM(T447,T454)</f>
        <v>114</v>
      </c>
      <c r="U440" s="24">
        <f>SUM(U447,U454)</f>
        <v>98</v>
      </c>
      <c r="V440" s="24">
        <f>SUM(V447,V454)</f>
        <v>62</v>
      </c>
      <c r="W440" s="24">
        <f>SUM(W447,W454)</f>
        <v>34</v>
      </c>
      <c r="X440" s="24">
        <f>SUM(X447,X454)</f>
        <v>37</v>
      </c>
      <c r="Y440" s="24">
        <f>SUM(Y447,Y454)</f>
        <v>3</v>
      </c>
      <c r="Z440" s="29"/>
      <c r="AA440" s="29"/>
    </row>
    <row r="441" spans="1:27" s="26" customFormat="1" ht="18" hidden="1" customHeight="1">
      <c r="A441" s="30"/>
      <c r="B441" s="29" t="s">
        <v>9</v>
      </c>
      <c r="C441" s="30"/>
      <c r="D441" s="30"/>
      <c r="E441" s="24">
        <f>SUM(F441:Y441)</f>
        <v>5146</v>
      </c>
      <c r="F441" s="24">
        <f>SUM(F448,F455)</f>
        <v>353</v>
      </c>
      <c r="G441" s="24">
        <f>SUM(G448,G455)</f>
        <v>383</v>
      </c>
      <c r="H441" s="24">
        <f>SUM(H448,H455)</f>
        <v>343</v>
      </c>
      <c r="I441" s="24">
        <f>SUM(I448,I455)</f>
        <v>321</v>
      </c>
      <c r="J441" s="24">
        <f>SUM(J448,J455)</f>
        <v>386</v>
      </c>
      <c r="K441" s="24">
        <f>SUM(K448,K455)</f>
        <v>436</v>
      </c>
      <c r="L441" s="24">
        <f>SUM(L448,L455)</f>
        <v>531</v>
      </c>
      <c r="M441" s="24">
        <f>SUM(M448,M455)</f>
        <v>578</v>
      </c>
      <c r="N441" s="24">
        <f>SUM(N448,N455)</f>
        <v>505</v>
      </c>
      <c r="O441" s="24">
        <f>SUM(O448,O455)</f>
        <v>382</v>
      </c>
      <c r="P441" s="24">
        <f>SUM(P448,P455)</f>
        <v>263</v>
      </c>
      <c r="Q441" s="24">
        <f>SUM(Q448,Q455)</f>
        <v>158</v>
      </c>
      <c r="R441" s="24">
        <f>SUM(R448,R455)</f>
        <v>138</v>
      </c>
      <c r="S441" s="24">
        <f>SUM(S448,S455)</f>
        <v>123</v>
      </c>
      <c r="T441" s="24">
        <f>SUM(T448,T455)</f>
        <v>79</v>
      </c>
      <c r="U441" s="24">
        <f>SUM(U448,U455)</f>
        <v>70</v>
      </c>
      <c r="V441" s="24">
        <f>SUM(V448,V455)</f>
        <v>38</v>
      </c>
      <c r="W441" s="24">
        <f>SUM(W448,W455)</f>
        <v>32</v>
      </c>
      <c r="X441" s="24">
        <f>SUM(X448,X455)</f>
        <v>19</v>
      </c>
      <c r="Y441" s="24">
        <f>SUM(Y448,Y455)</f>
        <v>8</v>
      </c>
      <c r="Z441" s="29"/>
      <c r="AA441" s="29"/>
    </row>
    <row r="442" spans="1:27" s="26" customFormat="1" ht="21.6" customHeight="1">
      <c r="A442" s="25" t="s">
        <v>20</v>
      </c>
      <c r="B442" s="25"/>
      <c r="C442" s="25"/>
      <c r="D442" s="25"/>
      <c r="E442" s="24">
        <f>SUM(E444:E445)</f>
        <v>14358</v>
      </c>
      <c r="F442" s="24">
        <f>SUM(F444:F445)</f>
        <v>942</v>
      </c>
      <c r="G442" s="24">
        <f>SUM(G444:G445)</f>
        <v>1055</v>
      </c>
      <c r="H442" s="24">
        <f>SUM(H444:H445)</f>
        <v>1209</v>
      </c>
      <c r="I442" s="24">
        <f>SUM(I444:I445)</f>
        <v>1031</v>
      </c>
      <c r="J442" s="24">
        <f>SUM(J444:J445)</f>
        <v>1186</v>
      </c>
      <c r="K442" s="24">
        <f>SUM(K444:K445)</f>
        <v>1339</v>
      </c>
      <c r="L442" s="24">
        <f>SUM(L444:L445)</f>
        <v>1167</v>
      </c>
      <c r="M442" s="24">
        <f>SUM(M444:M445)</f>
        <v>1378</v>
      </c>
      <c r="N442" s="24">
        <f>SUM(N444:N445)</f>
        <v>1316</v>
      </c>
      <c r="O442" s="24">
        <f>SUM(O444:O445)</f>
        <v>1059</v>
      </c>
      <c r="P442" s="24">
        <f>SUM(P444:P445)</f>
        <v>807</v>
      </c>
      <c r="Q442" s="24">
        <f>SUM(Q444:Q445)</f>
        <v>569</v>
      </c>
      <c r="R442" s="24">
        <f>SUM(R444:R445)</f>
        <v>368</v>
      </c>
      <c r="S442" s="24">
        <f>SUM(S444:S445)</f>
        <v>332</v>
      </c>
      <c r="T442" s="24">
        <f>SUM(T444:T445)</f>
        <v>199</v>
      </c>
      <c r="U442" s="24">
        <f>SUM(U444:U445)</f>
        <v>150</v>
      </c>
      <c r="V442" s="24">
        <f>SUM(V444:V445)</f>
        <v>67</v>
      </c>
      <c r="W442" s="24">
        <f>SUM(W444:W445)</f>
        <v>55</v>
      </c>
      <c r="X442" s="24">
        <f>SUM(X444:X445)</f>
        <v>108</v>
      </c>
      <c r="Y442" s="24">
        <f>SUM(Y444:Y445)</f>
        <v>21</v>
      </c>
      <c r="Z442" s="25" t="s">
        <v>19</v>
      </c>
      <c r="AA442" s="25"/>
    </row>
    <row r="443" spans="1:27" s="26" customFormat="1" ht="20.100000000000001" hidden="1" customHeight="1">
      <c r="A443" s="25" t="s">
        <v>16</v>
      </c>
      <c r="B443" s="25"/>
      <c r="C443" s="25"/>
      <c r="D443" s="25"/>
      <c r="E443" s="24">
        <f>SUM(E444)</f>
        <v>4921</v>
      </c>
      <c r="F443" s="24">
        <f>SUM(F444)</f>
        <v>321</v>
      </c>
      <c r="G443" s="24">
        <f>SUM(G444)</f>
        <v>346</v>
      </c>
      <c r="H443" s="24">
        <f>SUM(H444)</f>
        <v>382</v>
      </c>
      <c r="I443" s="24">
        <f>SUM(I444)</f>
        <v>367</v>
      </c>
      <c r="J443" s="24">
        <f>SUM(J444)</f>
        <v>528</v>
      </c>
      <c r="K443" s="24">
        <f>SUM(K444)</f>
        <v>563</v>
      </c>
      <c r="L443" s="24">
        <f>SUM(L444)</f>
        <v>363</v>
      </c>
      <c r="M443" s="24">
        <f>SUM(M444)</f>
        <v>455</v>
      </c>
      <c r="N443" s="24">
        <f>SUM(N444)</f>
        <v>407</v>
      </c>
      <c r="O443" s="24">
        <f>SUM(O444)</f>
        <v>327</v>
      </c>
      <c r="P443" s="24">
        <f>SUM(P444)</f>
        <v>269</v>
      </c>
      <c r="Q443" s="24">
        <f>SUM(Q444)</f>
        <v>173</v>
      </c>
      <c r="R443" s="24">
        <f>SUM(R444)</f>
        <v>134</v>
      </c>
      <c r="S443" s="24">
        <f>SUM(S444)</f>
        <v>94</v>
      </c>
      <c r="T443" s="24">
        <f>SUM(T444)</f>
        <v>66</v>
      </c>
      <c r="U443" s="24">
        <f>SUM(U444)</f>
        <v>41</v>
      </c>
      <c r="V443" s="24">
        <f>SUM(V444)</f>
        <v>23</v>
      </c>
      <c r="W443" s="24">
        <f>SUM(W444)</f>
        <v>23</v>
      </c>
      <c r="X443" s="24">
        <f>SUM(X444)</f>
        <v>30</v>
      </c>
      <c r="Y443" s="24">
        <f>SUM(Y444)</f>
        <v>9</v>
      </c>
      <c r="Z443" s="29"/>
      <c r="AA443" s="29"/>
    </row>
    <row r="444" spans="1:27" s="6" customFormat="1" ht="17.100000000000001" customHeight="1">
      <c r="A444" s="3"/>
      <c r="B444" s="3" t="s">
        <v>15</v>
      </c>
      <c r="C444" s="3"/>
      <c r="D444" s="3"/>
      <c r="E444" s="23">
        <f>SUM(F444:Y444)</f>
        <v>4921</v>
      </c>
      <c r="F444" s="23">
        <v>321</v>
      </c>
      <c r="G444" s="23">
        <v>346</v>
      </c>
      <c r="H444" s="23">
        <v>382</v>
      </c>
      <c r="I444" s="23">
        <v>367</v>
      </c>
      <c r="J444" s="23">
        <v>528</v>
      </c>
      <c r="K444" s="23">
        <v>563</v>
      </c>
      <c r="L444" s="23">
        <v>363</v>
      </c>
      <c r="M444" s="23">
        <v>455</v>
      </c>
      <c r="N444" s="23">
        <v>407</v>
      </c>
      <c r="O444" s="23">
        <v>327</v>
      </c>
      <c r="P444" s="23">
        <v>269</v>
      </c>
      <c r="Q444" s="23">
        <v>173</v>
      </c>
      <c r="R444" s="23">
        <v>134</v>
      </c>
      <c r="S444" s="23">
        <v>94</v>
      </c>
      <c r="T444" s="23">
        <v>66</v>
      </c>
      <c r="U444" s="23">
        <v>41</v>
      </c>
      <c r="V444" s="23">
        <v>23</v>
      </c>
      <c r="W444" s="23">
        <v>23</v>
      </c>
      <c r="X444" s="23">
        <v>30</v>
      </c>
      <c r="Y444" s="23">
        <v>9</v>
      </c>
      <c r="Z444" s="4"/>
      <c r="AA444" s="4" t="s">
        <v>14</v>
      </c>
    </row>
    <row r="445" spans="1:27" s="6" customFormat="1" ht="17.100000000000001" customHeight="1">
      <c r="B445" s="4" t="s">
        <v>13</v>
      </c>
      <c r="C445" s="20"/>
      <c r="D445" s="20"/>
      <c r="E445" s="28">
        <f>SUM(F445:Y445)</f>
        <v>9437</v>
      </c>
      <c r="F445" s="28">
        <v>621</v>
      </c>
      <c r="G445" s="28">
        <v>709</v>
      </c>
      <c r="H445" s="28">
        <v>827</v>
      </c>
      <c r="I445" s="28">
        <v>664</v>
      </c>
      <c r="J445" s="28">
        <v>658</v>
      </c>
      <c r="K445" s="28">
        <v>776</v>
      </c>
      <c r="L445" s="28">
        <v>804</v>
      </c>
      <c r="M445" s="28">
        <v>923</v>
      </c>
      <c r="N445" s="28">
        <v>909</v>
      </c>
      <c r="O445" s="28">
        <v>732</v>
      </c>
      <c r="P445" s="28">
        <v>538</v>
      </c>
      <c r="Q445" s="28">
        <v>396</v>
      </c>
      <c r="R445" s="28">
        <v>234</v>
      </c>
      <c r="S445" s="28">
        <v>238</v>
      </c>
      <c r="T445" s="28">
        <v>133</v>
      </c>
      <c r="U445" s="28">
        <v>109</v>
      </c>
      <c r="V445" s="28">
        <v>44</v>
      </c>
      <c r="W445" s="28">
        <v>32</v>
      </c>
      <c r="X445" s="28">
        <v>78</v>
      </c>
      <c r="Y445" s="28">
        <v>12</v>
      </c>
      <c r="Z445" s="4"/>
      <c r="AA445" s="27" t="s">
        <v>12</v>
      </c>
    </row>
    <row r="446" spans="1:27" s="6" customFormat="1" ht="16.5" hidden="1" customHeight="1">
      <c r="A446" s="20"/>
      <c r="B446" s="4" t="s">
        <v>11</v>
      </c>
      <c r="C446" s="20"/>
      <c r="D446" s="20"/>
      <c r="E446" s="5">
        <f>SUM(F446:Y446)</f>
        <v>2664</v>
      </c>
      <c r="F446" s="23">
        <v>173</v>
      </c>
      <c r="G446" s="23">
        <v>239</v>
      </c>
      <c r="H446" s="23">
        <v>220</v>
      </c>
      <c r="I446" s="23">
        <v>175</v>
      </c>
      <c r="J446" s="23">
        <v>176</v>
      </c>
      <c r="K446" s="23">
        <v>212</v>
      </c>
      <c r="L446" s="23">
        <v>236</v>
      </c>
      <c r="M446" s="23">
        <v>246</v>
      </c>
      <c r="N446" s="23">
        <v>242</v>
      </c>
      <c r="O446" s="23">
        <v>229</v>
      </c>
      <c r="P446" s="23">
        <v>149</v>
      </c>
      <c r="Q446" s="23">
        <v>97</v>
      </c>
      <c r="R446" s="23">
        <v>75</v>
      </c>
      <c r="S446" s="23">
        <v>71</v>
      </c>
      <c r="T446" s="23">
        <v>34</v>
      </c>
      <c r="U446" s="23">
        <v>23</v>
      </c>
      <c r="V446" s="23">
        <v>8</v>
      </c>
      <c r="W446" s="23">
        <v>7</v>
      </c>
      <c r="X446" s="23">
        <v>46</v>
      </c>
      <c r="Y446" s="23">
        <v>6</v>
      </c>
      <c r="Z446" s="4"/>
      <c r="AA446" s="4"/>
    </row>
    <row r="447" spans="1:27" s="6" customFormat="1" ht="16.5" hidden="1" customHeight="1">
      <c r="A447" s="20"/>
      <c r="B447" s="4" t="s">
        <v>10</v>
      </c>
      <c r="C447" s="20"/>
      <c r="D447" s="20"/>
      <c r="E447" s="5">
        <f>SUM(F447:Y447)</f>
        <v>3249</v>
      </c>
      <c r="F447" s="23">
        <v>233</v>
      </c>
      <c r="G447" s="23">
        <v>261</v>
      </c>
      <c r="H447" s="23">
        <v>298</v>
      </c>
      <c r="I447" s="23">
        <v>195</v>
      </c>
      <c r="J447" s="23">
        <v>275</v>
      </c>
      <c r="K447" s="23">
        <v>276</v>
      </c>
      <c r="L447" s="23">
        <v>268</v>
      </c>
      <c r="M447" s="23">
        <v>299</v>
      </c>
      <c r="N447" s="23">
        <v>298</v>
      </c>
      <c r="O447" s="23">
        <v>224</v>
      </c>
      <c r="P447" s="23">
        <v>173</v>
      </c>
      <c r="Q447" s="23">
        <v>124</v>
      </c>
      <c r="R447" s="23">
        <v>89</v>
      </c>
      <c r="S447" s="23">
        <v>86</v>
      </c>
      <c r="T447" s="23">
        <v>46</v>
      </c>
      <c r="U447" s="23">
        <v>43</v>
      </c>
      <c r="V447" s="23">
        <v>27</v>
      </c>
      <c r="W447" s="23">
        <v>13</v>
      </c>
      <c r="X447" s="23">
        <v>19</v>
      </c>
      <c r="Y447" s="23">
        <v>2</v>
      </c>
      <c r="Z447" s="4"/>
      <c r="AA447" s="4"/>
    </row>
    <row r="448" spans="1:27" s="6" customFormat="1" ht="16.5" hidden="1" customHeight="1">
      <c r="A448" s="20"/>
      <c r="B448" s="4" t="s">
        <v>9</v>
      </c>
      <c r="C448" s="20"/>
      <c r="D448" s="20"/>
      <c r="E448" s="5">
        <f>SUM(F448:Y448)</f>
        <v>2454</v>
      </c>
      <c r="F448" s="23">
        <v>176</v>
      </c>
      <c r="G448" s="23">
        <v>202</v>
      </c>
      <c r="H448" s="23">
        <v>189</v>
      </c>
      <c r="I448" s="23">
        <v>172</v>
      </c>
      <c r="J448" s="23">
        <v>185</v>
      </c>
      <c r="K448" s="23">
        <v>202</v>
      </c>
      <c r="L448" s="23">
        <v>242</v>
      </c>
      <c r="M448" s="23">
        <v>263</v>
      </c>
      <c r="N448" s="23">
        <v>236</v>
      </c>
      <c r="O448" s="23">
        <v>177</v>
      </c>
      <c r="P448" s="23">
        <v>123</v>
      </c>
      <c r="Q448" s="23">
        <v>64</v>
      </c>
      <c r="R448" s="23">
        <v>72</v>
      </c>
      <c r="S448" s="23">
        <v>60</v>
      </c>
      <c r="T448" s="23">
        <v>33</v>
      </c>
      <c r="U448" s="23">
        <v>27</v>
      </c>
      <c r="V448" s="23">
        <v>11</v>
      </c>
      <c r="W448" s="23">
        <v>7</v>
      </c>
      <c r="X448" s="23">
        <v>7</v>
      </c>
      <c r="Y448" s="23">
        <v>6</v>
      </c>
      <c r="Z448" s="4"/>
      <c r="AA448" s="4"/>
    </row>
    <row r="449" spans="1:27" s="26" customFormat="1" ht="21.6" customHeight="1">
      <c r="A449" s="25" t="s">
        <v>18</v>
      </c>
      <c r="B449" s="25"/>
      <c r="C449" s="25"/>
      <c r="D449" s="25"/>
      <c r="E449" s="24">
        <f>SUM(E451:E452)</f>
        <v>15119</v>
      </c>
      <c r="F449" s="24">
        <f>SUM(F451:F452)</f>
        <v>909</v>
      </c>
      <c r="G449" s="24">
        <f>SUM(G451:G452)</f>
        <v>957</v>
      </c>
      <c r="H449" s="24">
        <f>SUM(H451:H452)</f>
        <v>1144</v>
      </c>
      <c r="I449" s="24">
        <f>SUM(I451:I452)</f>
        <v>926</v>
      </c>
      <c r="J449" s="24">
        <f>SUM(J451:J452)</f>
        <v>1021</v>
      </c>
      <c r="K449" s="24">
        <f>SUM(K451:K452)</f>
        <v>1218</v>
      </c>
      <c r="L449" s="24">
        <f>SUM(L451:L452)</f>
        <v>1327</v>
      </c>
      <c r="M449" s="24">
        <f>SUM(M451:M452)</f>
        <v>1598</v>
      </c>
      <c r="N449" s="24">
        <f>SUM(N451:N452)</f>
        <v>1518</v>
      </c>
      <c r="O449" s="24">
        <f>SUM(O451:O452)</f>
        <v>1287</v>
      </c>
      <c r="P449" s="24">
        <f>SUM(P451:P452)</f>
        <v>911</v>
      </c>
      <c r="Q449" s="24">
        <f>SUM(Q451:Q452)</f>
        <v>648</v>
      </c>
      <c r="R449" s="24">
        <f>SUM(R451:R452)</f>
        <v>432</v>
      </c>
      <c r="S449" s="24">
        <f>SUM(S451:S452)</f>
        <v>378</v>
      </c>
      <c r="T449" s="24">
        <f>SUM(T451:T452)</f>
        <v>291</v>
      </c>
      <c r="U449" s="24">
        <f>SUM(U451:U452)</f>
        <v>192</v>
      </c>
      <c r="V449" s="24">
        <f>SUM(V451:V452)</f>
        <v>128</v>
      </c>
      <c r="W449" s="24">
        <f>SUM(W451:W452)</f>
        <v>105</v>
      </c>
      <c r="X449" s="24">
        <f>SUM(X451:X452)</f>
        <v>107</v>
      </c>
      <c r="Y449" s="24">
        <f>SUM(Y451:Y452)</f>
        <v>22</v>
      </c>
      <c r="Z449" s="25" t="s">
        <v>17</v>
      </c>
      <c r="AA449" s="25"/>
    </row>
    <row r="450" spans="1:27" s="6" customFormat="1" ht="20.100000000000001" hidden="1" customHeight="1">
      <c r="A450" s="25" t="s">
        <v>16</v>
      </c>
      <c r="B450" s="25"/>
      <c r="C450" s="25"/>
      <c r="D450" s="25"/>
      <c r="E450" s="24">
        <f>SUM(E451)</f>
        <v>4657</v>
      </c>
      <c r="F450" s="24">
        <f>SUM(F451)</f>
        <v>262</v>
      </c>
      <c r="G450" s="24">
        <f>SUM(G451)</f>
        <v>301</v>
      </c>
      <c r="H450" s="24">
        <f>SUM(H451)</f>
        <v>389</v>
      </c>
      <c r="I450" s="24">
        <f>SUM(I451)</f>
        <v>298</v>
      </c>
      <c r="J450" s="24">
        <f>SUM(J451)</f>
        <v>319</v>
      </c>
      <c r="K450" s="24">
        <f>SUM(K451)</f>
        <v>340</v>
      </c>
      <c r="L450" s="24">
        <f>SUM(L451)</f>
        <v>397</v>
      </c>
      <c r="M450" s="24">
        <f>SUM(M451)</f>
        <v>504</v>
      </c>
      <c r="N450" s="24">
        <f>SUM(N451)</f>
        <v>458</v>
      </c>
      <c r="O450" s="24">
        <f>SUM(O451)</f>
        <v>382</v>
      </c>
      <c r="P450" s="24">
        <f>SUM(P451)</f>
        <v>301</v>
      </c>
      <c r="Q450" s="24">
        <f>SUM(Q451)</f>
        <v>187</v>
      </c>
      <c r="R450" s="24">
        <f>SUM(R451)</f>
        <v>153</v>
      </c>
      <c r="S450" s="24">
        <f>SUM(S451)</f>
        <v>117</v>
      </c>
      <c r="T450" s="24">
        <f>SUM(T451)</f>
        <v>80</v>
      </c>
      <c r="U450" s="24">
        <f>SUM(U451)</f>
        <v>65</v>
      </c>
      <c r="V450" s="24">
        <f>SUM(V451)</f>
        <v>30</v>
      </c>
      <c r="W450" s="24">
        <f>SUM(W451)</f>
        <v>33</v>
      </c>
      <c r="X450" s="24">
        <f>SUM(X451)</f>
        <v>31</v>
      </c>
      <c r="Y450" s="24">
        <f>SUM(Y451)</f>
        <v>10</v>
      </c>
      <c r="Z450" s="4"/>
      <c r="AA450" s="4"/>
    </row>
    <row r="451" spans="1:27" s="6" customFormat="1" ht="17.100000000000001" customHeight="1">
      <c r="A451" s="3"/>
      <c r="B451" s="3" t="s">
        <v>15</v>
      </c>
      <c r="C451" s="3"/>
      <c r="D451" s="3"/>
      <c r="E451" s="23">
        <f>SUM(F451:Y451)</f>
        <v>4657</v>
      </c>
      <c r="F451" s="23">
        <v>262</v>
      </c>
      <c r="G451" s="23">
        <v>301</v>
      </c>
      <c r="H451" s="23">
        <v>389</v>
      </c>
      <c r="I451" s="23">
        <v>298</v>
      </c>
      <c r="J451" s="23">
        <v>319</v>
      </c>
      <c r="K451" s="23">
        <v>340</v>
      </c>
      <c r="L451" s="23">
        <v>397</v>
      </c>
      <c r="M451" s="23">
        <v>504</v>
      </c>
      <c r="N451" s="23">
        <v>458</v>
      </c>
      <c r="O451" s="23">
        <v>382</v>
      </c>
      <c r="P451" s="23">
        <v>301</v>
      </c>
      <c r="Q451" s="23">
        <v>187</v>
      </c>
      <c r="R451" s="23">
        <v>153</v>
      </c>
      <c r="S451" s="23">
        <v>117</v>
      </c>
      <c r="T451" s="23">
        <v>80</v>
      </c>
      <c r="U451" s="23">
        <v>65</v>
      </c>
      <c r="V451" s="23">
        <v>30</v>
      </c>
      <c r="W451" s="23">
        <v>33</v>
      </c>
      <c r="X451" s="23">
        <v>31</v>
      </c>
      <c r="Y451" s="23">
        <v>10</v>
      </c>
      <c r="Z451" s="4"/>
      <c r="AA451" s="4" t="s">
        <v>14</v>
      </c>
    </row>
    <row r="452" spans="1:27" s="6" customFormat="1" ht="17.100000000000001" customHeight="1">
      <c r="A452" s="15"/>
      <c r="B452" s="10" t="s">
        <v>13</v>
      </c>
      <c r="C452" s="15"/>
      <c r="D452" s="15"/>
      <c r="E452" s="22">
        <f>SUM(F452:Y452)</f>
        <v>10462</v>
      </c>
      <c r="F452" s="22">
        <v>647</v>
      </c>
      <c r="G452" s="22">
        <v>656</v>
      </c>
      <c r="H452" s="22">
        <v>755</v>
      </c>
      <c r="I452" s="22">
        <v>628</v>
      </c>
      <c r="J452" s="22">
        <v>702</v>
      </c>
      <c r="K452" s="22">
        <v>878</v>
      </c>
      <c r="L452" s="22">
        <v>930</v>
      </c>
      <c r="M452" s="22">
        <v>1094</v>
      </c>
      <c r="N452" s="22">
        <v>1060</v>
      </c>
      <c r="O452" s="22">
        <v>905</v>
      </c>
      <c r="P452" s="22">
        <v>610</v>
      </c>
      <c r="Q452" s="22">
        <v>461</v>
      </c>
      <c r="R452" s="22">
        <v>279</v>
      </c>
      <c r="S452" s="22">
        <v>261</v>
      </c>
      <c r="T452" s="22">
        <v>211</v>
      </c>
      <c r="U452" s="22">
        <v>127</v>
      </c>
      <c r="V452" s="22">
        <v>98</v>
      </c>
      <c r="W452" s="22">
        <v>72</v>
      </c>
      <c r="X452" s="22">
        <v>76</v>
      </c>
      <c r="Y452" s="22">
        <v>12</v>
      </c>
      <c r="Z452" s="10"/>
      <c r="AA452" s="21" t="s">
        <v>12</v>
      </c>
    </row>
    <row r="453" spans="1:27" s="6" customFormat="1" ht="18" hidden="1" customHeight="1">
      <c r="A453" s="20"/>
      <c r="B453" s="4" t="s">
        <v>11</v>
      </c>
      <c r="C453" s="20"/>
      <c r="D453" s="19"/>
      <c r="E453" s="18">
        <f>SUM(F453:Y453)</f>
        <v>2967</v>
      </c>
      <c r="F453" s="17">
        <v>174</v>
      </c>
      <c r="G453" s="17">
        <v>212</v>
      </c>
      <c r="H453" s="17">
        <v>213</v>
      </c>
      <c r="I453" s="17">
        <v>188</v>
      </c>
      <c r="J453" s="17">
        <v>199</v>
      </c>
      <c r="K453" s="17">
        <v>216</v>
      </c>
      <c r="L453" s="17">
        <v>253</v>
      </c>
      <c r="M453" s="17">
        <v>304</v>
      </c>
      <c r="N453" s="17">
        <v>314</v>
      </c>
      <c r="O453" s="17">
        <v>263</v>
      </c>
      <c r="P453" s="17">
        <v>178</v>
      </c>
      <c r="Q453" s="17">
        <v>109</v>
      </c>
      <c r="R453" s="17">
        <v>82</v>
      </c>
      <c r="S453" s="17">
        <v>79</v>
      </c>
      <c r="T453" s="17">
        <v>59</v>
      </c>
      <c r="U453" s="17">
        <v>32</v>
      </c>
      <c r="V453" s="17">
        <v>17</v>
      </c>
      <c r="W453" s="17">
        <v>20</v>
      </c>
      <c r="X453" s="17">
        <v>49</v>
      </c>
      <c r="Y453" s="17">
        <v>6</v>
      </c>
      <c r="Z453" s="16"/>
      <c r="AA453" s="4"/>
    </row>
    <row r="454" spans="1:27" s="6" customFormat="1" ht="18" hidden="1" customHeight="1">
      <c r="A454" s="20"/>
      <c r="B454" s="4" t="s">
        <v>10</v>
      </c>
      <c r="C454" s="20"/>
      <c r="D454" s="19"/>
      <c r="E454" s="18">
        <f>SUM(F454:Y454)</f>
        <v>3546</v>
      </c>
      <c r="F454" s="17">
        <v>221</v>
      </c>
      <c r="G454" s="17">
        <v>286</v>
      </c>
      <c r="H454" s="17">
        <v>267</v>
      </c>
      <c r="I454" s="17">
        <v>229</v>
      </c>
      <c r="J454" s="17">
        <v>282</v>
      </c>
      <c r="K454" s="17">
        <v>270</v>
      </c>
      <c r="L454" s="17">
        <v>331</v>
      </c>
      <c r="M454" s="17">
        <v>347</v>
      </c>
      <c r="N454" s="17">
        <v>317</v>
      </c>
      <c r="O454" s="17">
        <v>244</v>
      </c>
      <c r="P454" s="17">
        <v>214</v>
      </c>
      <c r="Q454" s="17">
        <v>137</v>
      </c>
      <c r="R454" s="17">
        <v>107</v>
      </c>
      <c r="S454" s="17">
        <v>96</v>
      </c>
      <c r="T454" s="17">
        <v>68</v>
      </c>
      <c r="U454" s="17">
        <v>55</v>
      </c>
      <c r="V454" s="17">
        <v>35</v>
      </c>
      <c r="W454" s="17">
        <v>21</v>
      </c>
      <c r="X454" s="17">
        <v>18</v>
      </c>
      <c r="Y454" s="17">
        <v>1</v>
      </c>
      <c r="Z454" s="16"/>
      <c r="AA454" s="4"/>
    </row>
    <row r="455" spans="1:27" s="6" customFormat="1" ht="18" hidden="1" customHeight="1">
      <c r="A455" s="15"/>
      <c r="B455" s="10" t="s">
        <v>9</v>
      </c>
      <c r="C455" s="15"/>
      <c r="D455" s="14"/>
      <c r="E455" s="13">
        <f>SUM(F455:Y455)</f>
        <v>2692</v>
      </c>
      <c r="F455" s="12">
        <v>177</v>
      </c>
      <c r="G455" s="12">
        <v>181</v>
      </c>
      <c r="H455" s="12">
        <v>154</v>
      </c>
      <c r="I455" s="12">
        <v>149</v>
      </c>
      <c r="J455" s="12">
        <v>201</v>
      </c>
      <c r="K455" s="12">
        <v>234</v>
      </c>
      <c r="L455" s="12">
        <v>289</v>
      </c>
      <c r="M455" s="12">
        <v>315</v>
      </c>
      <c r="N455" s="12">
        <v>269</v>
      </c>
      <c r="O455" s="12">
        <v>205</v>
      </c>
      <c r="P455" s="12">
        <v>140</v>
      </c>
      <c r="Q455" s="12">
        <v>94</v>
      </c>
      <c r="R455" s="12">
        <v>66</v>
      </c>
      <c r="S455" s="12">
        <v>63</v>
      </c>
      <c r="T455" s="12">
        <v>46</v>
      </c>
      <c r="U455" s="12">
        <v>43</v>
      </c>
      <c r="V455" s="12">
        <v>27</v>
      </c>
      <c r="W455" s="12">
        <v>25</v>
      </c>
      <c r="X455" s="12">
        <v>12</v>
      </c>
      <c r="Y455" s="12">
        <v>2</v>
      </c>
      <c r="Z455" s="11"/>
      <c r="AA455" s="10"/>
    </row>
    <row r="456" spans="1:27" s="6" customFormat="1" ht="6" customHeight="1">
      <c r="A456" s="3" t="s">
        <v>8</v>
      </c>
      <c r="C456" s="3"/>
      <c r="D456" s="3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4"/>
      <c r="AA456" s="4"/>
    </row>
    <row r="457" spans="1:27" s="6" customFormat="1" ht="15.75" customHeight="1">
      <c r="A457" s="3"/>
      <c r="C457" s="9" t="s">
        <v>7</v>
      </c>
      <c r="D457" s="8" t="s">
        <v>6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9" t="s">
        <v>5</v>
      </c>
      <c r="Q457" s="8" t="s">
        <v>4</v>
      </c>
      <c r="R457" s="7"/>
      <c r="S457" s="7"/>
      <c r="T457" s="7"/>
      <c r="U457" s="7"/>
      <c r="V457" s="7"/>
      <c r="W457" s="7"/>
      <c r="X457" s="7"/>
      <c r="Y457" s="7"/>
      <c r="Z457" s="4"/>
      <c r="AA457" s="4"/>
    </row>
    <row r="458" spans="1:27" s="6" customFormat="1" ht="18.75" customHeight="1">
      <c r="A458" s="3"/>
      <c r="C458" s="9" t="s">
        <v>3</v>
      </c>
      <c r="D458" s="8" t="s">
        <v>2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9" t="s">
        <v>1</v>
      </c>
      <c r="Q458" s="8" t="s">
        <v>0</v>
      </c>
      <c r="R458" s="7"/>
      <c r="S458" s="7"/>
      <c r="T458" s="7"/>
      <c r="U458" s="7"/>
      <c r="V458" s="7"/>
      <c r="W458" s="7"/>
      <c r="X458" s="7"/>
      <c r="Y458" s="7"/>
      <c r="Z458" s="4"/>
      <c r="AA458" s="4"/>
    </row>
    <row r="459" spans="1:27" s="3" customFormat="1" ht="20.100000000000001" customHeight="1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4"/>
      <c r="AA459" s="4"/>
    </row>
  </sheetData>
  <mergeCells count="82">
    <mergeCell ref="A318:D318"/>
    <mergeCell ref="A339:D339"/>
    <mergeCell ref="F366:Y366"/>
    <mergeCell ref="A296:D296"/>
    <mergeCell ref="A317:D317"/>
    <mergeCell ref="A221:D221"/>
    <mergeCell ref="W367:W371"/>
    <mergeCell ref="Y367:Y371"/>
    <mergeCell ref="F86:Y86"/>
    <mergeCell ref="W87:W91"/>
    <mergeCell ref="Y87:Y91"/>
    <mergeCell ref="Y186:Y190"/>
    <mergeCell ref="F185:Y185"/>
    <mergeCell ref="W186:W190"/>
    <mergeCell ref="A450:D450"/>
    <mergeCell ref="A442:D442"/>
    <mergeCell ref="A443:D443"/>
    <mergeCell ref="A435:D435"/>
    <mergeCell ref="A436:D436"/>
    <mergeCell ref="A449:D449"/>
    <mergeCell ref="A415:D415"/>
    <mergeCell ref="A393:D393"/>
    <mergeCell ref="A394:D394"/>
    <mergeCell ref="A340:D340"/>
    <mergeCell ref="A345:D345"/>
    <mergeCell ref="A372:D372"/>
    <mergeCell ref="A373:D373"/>
    <mergeCell ref="A366:D371"/>
    <mergeCell ref="A414:D414"/>
    <mergeCell ref="Z317:AA317"/>
    <mergeCell ref="A250:D250"/>
    <mergeCell ref="A295:D295"/>
    <mergeCell ref="Y290:Y294"/>
    <mergeCell ref="W290:W294"/>
    <mergeCell ref="F289:Y289"/>
    <mergeCell ref="A289:D294"/>
    <mergeCell ref="A160:D160"/>
    <mergeCell ref="A249:D249"/>
    <mergeCell ref="A169:D169"/>
    <mergeCell ref="A170:D170"/>
    <mergeCell ref="A191:D191"/>
    <mergeCell ref="A192:D192"/>
    <mergeCell ref="A220:D220"/>
    <mergeCell ref="A185:D190"/>
    <mergeCell ref="A111:D111"/>
    <mergeCell ref="A112:D112"/>
    <mergeCell ref="A131:D131"/>
    <mergeCell ref="A149:D149"/>
    <mergeCell ref="A150:D150"/>
    <mergeCell ref="A159:D159"/>
    <mergeCell ref="A50:D50"/>
    <mergeCell ref="A51:D51"/>
    <mergeCell ref="A92:D92"/>
    <mergeCell ref="A93:D93"/>
    <mergeCell ref="A86:D91"/>
    <mergeCell ref="B11:D11"/>
    <mergeCell ref="Z339:AA339"/>
    <mergeCell ref="Z185:AA190"/>
    <mergeCell ref="A130:D130"/>
    <mergeCell ref="W6:W10"/>
    <mergeCell ref="Y6:Y10"/>
    <mergeCell ref="Z442:AA442"/>
    <mergeCell ref="A14:D14"/>
    <mergeCell ref="A20:D20"/>
    <mergeCell ref="A5:D10"/>
    <mergeCell ref="F5:Y5"/>
    <mergeCell ref="Z449:AA449"/>
    <mergeCell ref="Z130:AA130"/>
    <mergeCell ref="Z159:AA159"/>
    <mergeCell ref="Z169:AA169"/>
    <mergeCell ref="Z220:AA220"/>
    <mergeCell ref="Z249:AA249"/>
    <mergeCell ref="Z289:AA294"/>
    <mergeCell ref="Z414:AA414"/>
    <mergeCell ref="Z366:AA371"/>
    <mergeCell ref="Z393:AA393"/>
    <mergeCell ref="Z11:AA11"/>
    <mergeCell ref="Z20:AA20"/>
    <mergeCell ref="Z50:AA50"/>
    <mergeCell ref="Z111:AA111"/>
    <mergeCell ref="Z5:AA10"/>
    <mergeCell ref="Z86:AA91"/>
  </mergeCells>
  <printOptions horizontalCentered="1"/>
  <pageMargins left="0.47244094488188981" right="0.47244094488188981" top="0.39370078740157483" bottom="0.6692913385826772" header="0.11811023622047245" footer="0.118110236220472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2007-10-16T06:44:12Z</dcterms:created>
  <dcterms:modified xsi:type="dcterms:W3CDTF">2007-10-16T06:44:17Z</dcterms:modified>
</cp:coreProperties>
</file>