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6.3" sheetId="1" r:id="rId1"/>
  </sheets>
  <calcPr calcId="124519"/>
</workbook>
</file>

<file path=xl/calcChain.xml><?xml version="1.0" encoding="utf-8"?>
<calcChain xmlns="http://schemas.openxmlformats.org/spreadsheetml/2006/main">
  <c r="D12" i="1"/>
  <c r="E14"/>
  <c r="E12" s="1"/>
  <c r="F14"/>
  <c r="F12" s="1"/>
  <c r="G14"/>
  <c r="G12" s="1"/>
  <c r="I14"/>
  <c r="I12" s="1"/>
  <c r="J14"/>
  <c r="J12" s="1"/>
  <c r="K14"/>
  <c r="K12" s="1"/>
  <c r="E19"/>
  <c r="F19"/>
  <c r="G19"/>
  <c r="I19"/>
  <c r="J19"/>
  <c r="K19"/>
</calcChain>
</file>

<file path=xl/sharedStrings.xml><?xml version="1.0" encoding="utf-8"?>
<sst xmlns="http://schemas.openxmlformats.org/spreadsheetml/2006/main" count="62" uniqueCount="41">
  <si>
    <t xml:space="preserve"> Source :  Government Saving Bank, Regional Office, Changwat Nakhon Pathom</t>
  </si>
  <si>
    <t xml:space="preserve">     ที่มา :  ธนาคารออมสิน จังหวัดนครปฐม</t>
  </si>
  <si>
    <t xml:space="preserve">   Phuttha Monthon</t>
  </si>
  <si>
    <t>-</t>
  </si>
  <si>
    <t xml:space="preserve">  พุทธมณฑล</t>
  </si>
  <si>
    <t xml:space="preserve">   Sam Phran</t>
  </si>
  <si>
    <t xml:space="preserve">  สามพราน</t>
  </si>
  <si>
    <t xml:space="preserve">   Bang Len</t>
  </si>
  <si>
    <t xml:space="preserve">  บางเลน</t>
  </si>
  <si>
    <t xml:space="preserve">   Nakhon Chaisi</t>
  </si>
  <si>
    <t xml:space="preserve">  นครชัยศรี</t>
  </si>
  <si>
    <t xml:space="preserve">   Don Tum</t>
  </si>
  <si>
    <t xml:space="preserve">  ดอนตูม</t>
  </si>
  <si>
    <t xml:space="preserve">   Kamphaeng Saen</t>
  </si>
  <si>
    <t xml:space="preserve">  กำแพงแสน</t>
  </si>
  <si>
    <t xml:space="preserve">   Muang Nakhon Pathom</t>
  </si>
  <si>
    <t xml:space="preserve">  เมืองนครปฐม</t>
  </si>
  <si>
    <t>Total</t>
  </si>
  <si>
    <t>ยอดรวม</t>
  </si>
  <si>
    <t>at the end of the year</t>
  </si>
  <si>
    <t>branches</t>
  </si>
  <si>
    <t>Deposit outstandings</t>
  </si>
  <si>
    <t>Withdrawals</t>
  </si>
  <si>
    <t>Deposits</t>
  </si>
  <si>
    <t xml:space="preserve">Number of </t>
  </si>
  <si>
    <t>District</t>
  </si>
  <si>
    <t>เมื่อสิ้นปี</t>
  </si>
  <si>
    <t>เงินถอน</t>
  </si>
  <si>
    <t>เงินฝาก</t>
  </si>
  <si>
    <t>สาขา</t>
  </si>
  <si>
    <t>เงินฝากคงเหลือ</t>
  </si>
  <si>
    <t>จำนวน</t>
  </si>
  <si>
    <t>ประเภทประจำ Time deposits</t>
  </si>
  <si>
    <t>ประเภทเผื่อเรียก Demand deposits</t>
  </si>
  <si>
    <t>(พันบาท: Thousand Baht)</t>
  </si>
  <si>
    <t xml:space="preserve">  </t>
  </si>
  <si>
    <t>AND DISTRICT: 2006</t>
  </si>
  <si>
    <t xml:space="preserve">NUMBER OF BRANCHES, DEPOSIT, WITHDRAWALS AND DEPOSIT OUTSTANDINGS OF THE GOVERNMENT SAVING BANK BY TYPE </t>
  </si>
  <si>
    <t>TABLE</t>
  </si>
  <si>
    <t>จำนวนสาขา เงินฝาก เงินถอน และเงินฝากคงเหลือของธนาคารออมสิน จำแนกตามประเภทบัญชี เป็นรายอำเภอ พ.ศ. 2549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</si>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</sst>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4" fontId="2" fillId="0" borderId="0" xfId="1" applyNumberFormat="1" applyFont="1" applyBorder="1" applyAlignment="1">
      <alignment horizontal="right" indent="1"/>
    </xf>
    <xf numFmtId="4" fontId="2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" fontId="6" fillId="0" borderId="0" xfId="1" applyNumberFormat="1" applyFont="1" applyBorder="1" applyAlignment="1">
      <alignment horizontal="right" indent="1"/>
    </xf>
    <xf numFmtId="4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87" fontId="6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1285875</xdr:colOff>
      <xdr:row>22</xdr:row>
      <xdr:rowOff>114300</xdr:rowOff>
    </xdr:from>
    <xdr:to>
      <xdr:col>13</xdr:col>
      <xdr:colOff>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24800" y="619125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showGridLines="0" tabSelected="1" workbookViewId="0">
      <selection activeCell="F23" sqref="F23"/>
    </sheetView>
  </sheetViews>
  <sheetFormatPr defaultRowHeight="21"/>
  <cols>
    <col min="1" max="1" width="9.7109375" style="1" customWidth="1"/>
    <col min="2" max="2" width="4.7109375" style="1" customWidth="1"/>
    <col min="3" max="3" width="2.28515625" style="1" customWidth="1"/>
    <col min="4" max="4" width="9" style="1" customWidth="1"/>
    <col min="5" max="7" width="15.28515625" style="1" customWidth="1"/>
    <col min="8" max="8" width="1.7109375" style="1" customWidth="1"/>
    <col min="9" max="11" width="15.28515625" style="1" customWidth="1"/>
    <col min="12" max="12" width="0.85546875" style="1" customWidth="1"/>
    <col min="13" max="13" width="23.28515625" style="1" customWidth="1"/>
    <col min="14" max="16384" width="9.140625" style="1"/>
  </cols>
  <sheetData>
    <row r="1" spans="1:13" ht="21" customHeight="1"/>
    <row r="2" spans="1:13" s="35" customFormat="1" ht="23.25" customHeight="1">
      <c r="A2" s="37" t="s">
        <v>40</v>
      </c>
      <c r="B2" s="33">
        <v>16.3</v>
      </c>
      <c r="C2" s="36" t="s">
        <v>39</v>
      </c>
    </row>
    <row r="3" spans="1:13" s="31" customFormat="1" ht="23.25" customHeight="1">
      <c r="A3" s="34" t="s">
        <v>38</v>
      </c>
      <c r="B3" s="33">
        <v>16.3</v>
      </c>
      <c r="C3" s="32" t="s">
        <v>37</v>
      </c>
    </row>
    <row r="4" spans="1:13" s="29" customFormat="1" ht="23.25" customHeight="1">
      <c r="C4" s="31" t="s">
        <v>36</v>
      </c>
      <c r="D4" s="19"/>
    </row>
    <row r="5" spans="1:13" s="27" customFormat="1" ht="18" customHeight="1">
      <c r="A5" s="29"/>
      <c r="B5" s="29"/>
      <c r="C5" s="11"/>
      <c r="D5" s="29"/>
      <c r="E5" s="30"/>
      <c r="F5" s="30"/>
      <c r="G5" s="30"/>
      <c r="H5" s="30"/>
      <c r="I5" s="30"/>
      <c r="J5" s="30"/>
      <c r="K5" s="29" t="s">
        <v>35</v>
      </c>
      <c r="L5" s="28" t="s">
        <v>34</v>
      </c>
      <c r="M5" s="28"/>
    </row>
    <row r="6" spans="1:13" s="2" customFormat="1" ht="21.95" customHeight="1">
      <c r="A6" s="25"/>
      <c r="B6" s="25"/>
      <c r="C6" s="25"/>
      <c r="D6" s="24"/>
      <c r="E6" s="26" t="s">
        <v>33</v>
      </c>
      <c r="F6" s="26"/>
      <c r="G6" s="26"/>
      <c r="H6" s="24"/>
      <c r="I6" s="26" t="s">
        <v>32</v>
      </c>
      <c r="J6" s="26"/>
      <c r="K6" s="26"/>
      <c r="L6" s="24"/>
      <c r="M6" s="25"/>
    </row>
    <row r="7" spans="1:13" s="2" customFormat="1" ht="21.95" customHeight="1">
      <c r="A7" s="19"/>
      <c r="B7" s="19"/>
      <c r="C7" s="19"/>
      <c r="D7" s="20" t="s">
        <v>31</v>
      </c>
      <c r="E7" s="19"/>
      <c r="F7" s="19"/>
      <c r="G7" s="24" t="s">
        <v>30</v>
      </c>
      <c r="H7" s="20"/>
      <c r="I7" s="19"/>
      <c r="J7" s="19"/>
      <c r="K7" s="24" t="s">
        <v>30</v>
      </c>
      <c r="L7" s="20"/>
      <c r="M7" s="19"/>
    </row>
    <row r="8" spans="1:13" s="2" customFormat="1" ht="21.95" customHeight="1">
      <c r="A8" s="23"/>
      <c r="B8" s="23"/>
      <c r="C8" s="23"/>
      <c r="D8" s="20" t="s">
        <v>29</v>
      </c>
      <c r="E8" s="20" t="s">
        <v>28</v>
      </c>
      <c r="F8" s="20" t="s">
        <v>27</v>
      </c>
      <c r="G8" s="20" t="s">
        <v>26</v>
      </c>
      <c r="H8" s="20"/>
      <c r="I8" s="20" t="s">
        <v>28</v>
      </c>
      <c r="J8" s="20" t="s">
        <v>27</v>
      </c>
      <c r="K8" s="20" t="s">
        <v>26</v>
      </c>
      <c r="L8" s="20"/>
      <c r="M8" s="20" t="s">
        <v>25</v>
      </c>
    </row>
    <row r="9" spans="1:13" s="2" customFormat="1" ht="21.95" customHeight="1">
      <c r="A9" s="19"/>
      <c r="B9" s="19"/>
      <c r="C9" s="19"/>
      <c r="D9" s="20" t="s">
        <v>24</v>
      </c>
      <c r="E9" s="20" t="s">
        <v>23</v>
      </c>
      <c r="F9" s="20" t="s">
        <v>22</v>
      </c>
      <c r="G9" s="20" t="s">
        <v>21</v>
      </c>
      <c r="H9" s="20"/>
      <c r="I9" s="20" t="s">
        <v>23</v>
      </c>
      <c r="J9" s="20" t="s">
        <v>22</v>
      </c>
      <c r="K9" s="20" t="s">
        <v>21</v>
      </c>
      <c r="L9" s="20"/>
      <c r="M9" s="19"/>
    </row>
    <row r="10" spans="1:13" s="2" customFormat="1" ht="21.95" customHeight="1">
      <c r="A10" s="21"/>
      <c r="B10" s="21"/>
      <c r="C10" s="21"/>
      <c r="D10" s="22" t="s">
        <v>20</v>
      </c>
      <c r="E10" s="21"/>
      <c r="F10" s="21"/>
      <c r="G10" s="22" t="s">
        <v>19</v>
      </c>
      <c r="H10" s="22"/>
      <c r="I10" s="21"/>
      <c r="J10" s="21"/>
      <c r="K10" s="22" t="s">
        <v>19</v>
      </c>
      <c r="L10" s="22"/>
      <c r="M10" s="21"/>
    </row>
    <row r="11" spans="1:13" s="2" customFormat="1" ht="6" customHeight="1">
      <c r="A11" s="19"/>
      <c r="B11" s="19"/>
      <c r="C11" s="19"/>
      <c r="D11" s="20"/>
      <c r="E11" s="19"/>
      <c r="F11" s="19"/>
      <c r="G11" s="20"/>
      <c r="H11" s="20"/>
      <c r="I11" s="19"/>
      <c r="J11" s="19"/>
      <c r="K11" s="20"/>
      <c r="L11" s="20"/>
      <c r="M11" s="19"/>
    </row>
    <row r="12" spans="1:13" s="12" customFormat="1" ht="23.1" customHeight="1">
      <c r="A12" s="18" t="s">
        <v>18</v>
      </c>
      <c r="B12" s="18"/>
      <c r="C12" s="17"/>
      <c r="D12" s="13">
        <f>SUM(D14:D20)</f>
        <v>7</v>
      </c>
      <c r="E12" s="15">
        <f>SUM(E14:E20)</f>
        <v>4504183379.4300003</v>
      </c>
      <c r="F12" s="15">
        <f>SUM(F14:F20)</f>
        <v>4881647927.2300005</v>
      </c>
      <c r="G12" s="15">
        <f>SUM(G14:G20)</f>
        <v>2145381277.7</v>
      </c>
      <c r="H12" s="16"/>
      <c r="I12" s="15">
        <f>SUM(I14:I20)</f>
        <v>2772437461.3200002</v>
      </c>
      <c r="J12" s="15">
        <f>SUM(J14:J20)</f>
        <v>990322029.08000004</v>
      </c>
      <c r="K12" s="15">
        <f>SUM(K14:K20)</f>
        <v>3865884735.3599997</v>
      </c>
      <c r="L12" s="14"/>
      <c r="M12" s="13" t="s">
        <v>17</v>
      </c>
    </row>
    <row r="13" spans="1:13" s="12" customFormat="1" ht="6" customHeight="1">
      <c r="A13" s="13"/>
      <c r="B13" s="13"/>
      <c r="C13" s="13"/>
      <c r="D13" s="13"/>
      <c r="E13" s="15"/>
      <c r="F13" s="15"/>
      <c r="G13" s="15"/>
      <c r="H13" s="16"/>
      <c r="I13" s="15"/>
      <c r="J13" s="15"/>
      <c r="K13" s="15"/>
      <c r="L13" s="14"/>
      <c r="M13" s="13"/>
    </row>
    <row r="14" spans="1:13" s="10" customFormat="1" ht="23.1" customHeight="1">
      <c r="A14" s="8" t="s">
        <v>16</v>
      </c>
      <c r="B14" s="8"/>
      <c r="C14" s="8"/>
      <c r="D14" s="7">
        <v>2</v>
      </c>
      <c r="E14" s="5">
        <f>794485913.09+661903498.61</f>
        <v>1456389411.7</v>
      </c>
      <c r="F14" s="5">
        <f>934499803.95+778678623.87</f>
        <v>1713178427.8200002</v>
      </c>
      <c r="G14" s="5">
        <f>531757035.47+199957077.05</f>
        <v>731714112.51999998</v>
      </c>
      <c r="H14" s="6"/>
      <c r="I14" s="5">
        <f>725758692.83+273888358.62</f>
        <v>999647051.45000005</v>
      </c>
      <c r="J14" s="5">
        <f>353964097+58408691</f>
        <v>412372788</v>
      </c>
      <c r="K14" s="5">
        <f>1344113551.92+265671922.47</f>
        <v>1609785474.3900001</v>
      </c>
      <c r="L14" s="11"/>
      <c r="M14" s="3" t="s">
        <v>15</v>
      </c>
    </row>
    <row r="15" spans="1:13" s="10" customFormat="1" ht="23.1" customHeight="1">
      <c r="A15" s="9" t="s">
        <v>14</v>
      </c>
      <c r="B15" s="9"/>
      <c r="C15" s="8"/>
      <c r="D15" s="7">
        <v>1</v>
      </c>
      <c r="E15" s="5">
        <v>686017550.36000001</v>
      </c>
      <c r="F15" s="5">
        <v>748464488.21000004</v>
      </c>
      <c r="G15" s="5">
        <v>164619330.44</v>
      </c>
      <c r="H15" s="6"/>
      <c r="I15" s="5">
        <v>162027940.31999999</v>
      </c>
      <c r="J15" s="5">
        <v>42510209.869999997</v>
      </c>
      <c r="K15" s="5">
        <v>181383634.09999999</v>
      </c>
      <c r="L15" s="11"/>
      <c r="M15" s="3" t="s">
        <v>13</v>
      </c>
    </row>
    <row r="16" spans="1:13" s="10" customFormat="1" ht="23.1" customHeight="1">
      <c r="A16" s="9" t="s">
        <v>12</v>
      </c>
      <c r="B16" s="9"/>
      <c r="C16" s="8"/>
      <c r="D16" s="7" t="s">
        <v>3</v>
      </c>
      <c r="E16" s="5" t="s">
        <v>3</v>
      </c>
      <c r="F16" s="5" t="s">
        <v>3</v>
      </c>
      <c r="G16" s="5" t="s">
        <v>3</v>
      </c>
      <c r="H16" s="6"/>
      <c r="I16" s="5" t="s">
        <v>3</v>
      </c>
      <c r="J16" s="5" t="s">
        <v>3</v>
      </c>
      <c r="K16" s="5" t="s">
        <v>3</v>
      </c>
      <c r="L16" s="11"/>
      <c r="M16" s="3" t="s">
        <v>11</v>
      </c>
    </row>
    <row r="17" spans="1:13" s="10" customFormat="1" ht="23.1" customHeight="1">
      <c r="A17" s="9" t="s">
        <v>10</v>
      </c>
      <c r="B17" s="9"/>
      <c r="C17" s="8"/>
      <c r="D17" s="7">
        <v>1</v>
      </c>
      <c r="E17" s="5">
        <v>493679539.80000001</v>
      </c>
      <c r="F17" s="5">
        <v>539966126.14999998</v>
      </c>
      <c r="G17" s="5">
        <v>193585834.06999999</v>
      </c>
      <c r="H17" s="6"/>
      <c r="I17" s="5">
        <v>426544720.67000002</v>
      </c>
      <c r="J17" s="5">
        <v>143600224.81999999</v>
      </c>
      <c r="K17" s="5">
        <v>466558400.19999999</v>
      </c>
      <c r="L17" s="11"/>
      <c r="M17" s="3" t="s">
        <v>9</v>
      </c>
    </row>
    <row r="18" spans="1:13" ht="23.1" customHeight="1">
      <c r="A18" s="9" t="s">
        <v>8</v>
      </c>
      <c r="B18" s="9"/>
      <c r="C18" s="8"/>
      <c r="D18" s="7">
        <v>1</v>
      </c>
      <c r="E18" s="5">
        <v>479484350.52999997</v>
      </c>
      <c r="F18" s="5">
        <v>532150712.54000002</v>
      </c>
      <c r="G18" s="5">
        <v>193159737.44999999</v>
      </c>
      <c r="H18" s="6"/>
      <c r="I18" s="5">
        <v>204051049.19</v>
      </c>
      <c r="J18" s="5">
        <v>65408042.399999999</v>
      </c>
      <c r="K18" s="5">
        <v>307731022.85000002</v>
      </c>
      <c r="L18" s="3"/>
      <c r="M18" s="3" t="s">
        <v>7</v>
      </c>
    </row>
    <row r="19" spans="1:13" ht="23.1" customHeight="1">
      <c r="A19" s="9" t="s">
        <v>6</v>
      </c>
      <c r="B19" s="9"/>
      <c r="C19" s="8"/>
      <c r="D19" s="7">
        <v>2</v>
      </c>
      <c r="E19" s="5">
        <f>796572155.51+592040371.53</f>
        <v>1388612527.04</v>
      </c>
      <c r="F19" s="5">
        <f>785217109.41+562671063.1</f>
        <v>1347888172.51</v>
      </c>
      <c r="G19" s="5">
        <f>397832235.52+464470027.7</f>
        <v>862302263.22000003</v>
      </c>
      <c r="H19" s="6"/>
      <c r="I19" s="5">
        <f>666640862.2+313525837.49</f>
        <v>980166699.69000006</v>
      </c>
      <c r="J19" s="5">
        <f>263081651.29+63349112.7</f>
        <v>326430763.99000001</v>
      </c>
      <c r="K19" s="5">
        <f>943090307.93+357335895.89</f>
        <v>1300426203.8199999</v>
      </c>
      <c r="L19" s="3"/>
      <c r="M19" s="3" t="s">
        <v>5</v>
      </c>
    </row>
    <row r="20" spans="1:13" ht="23.1" customHeight="1">
      <c r="A20" s="9" t="s">
        <v>4</v>
      </c>
      <c r="B20" s="9"/>
      <c r="C20" s="8"/>
      <c r="D20" s="7" t="s">
        <v>3</v>
      </c>
      <c r="E20" s="5" t="s">
        <v>3</v>
      </c>
      <c r="F20" s="5" t="s">
        <v>3</v>
      </c>
      <c r="G20" s="5" t="s">
        <v>3</v>
      </c>
      <c r="H20" s="6"/>
      <c r="I20" s="5" t="s">
        <v>3</v>
      </c>
      <c r="J20" s="5" t="s">
        <v>3</v>
      </c>
      <c r="K20" s="5" t="s">
        <v>3</v>
      </c>
      <c r="L20" s="3"/>
      <c r="M20" s="3" t="s">
        <v>2</v>
      </c>
    </row>
    <row r="21" spans="1:13" ht="12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6" customHeight="1">
      <c r="A22" s="3"/>
      <c r="B22" s="3"/>
      <c r="C22" s="3"/>
      <c r="D22" s="3"/>
    </row>
    <row r="23" spans="1:13" s="2" customFormat="1" ht="22.5" customHeight="1">
      <c r="A23" s="2" t="s">
        <v>1</v>
      </c>
    </row>
    <row r="24" spans="1:13" s="2" customFormat="1" ht="18" customHeight="1">
      <c r="A24" s="2" t="s">
        <v>0</v>
      </c>
    </row>
  </sheetData>
  <mergeCells count="12">
    <mergeCell ref="A19:C19"/>
    <mergeCell ref="A20:C20"/>
    <mergeCell ref="A14:C14"/>
    <mergeCell ref="A15:C15"/>
    <mergeCell ref="A16:C16"/>
    <mergeCell ref="A17:C17"/>
    <mergeCell ref="L5:M5"/>
    <mergeCell ref="I6:K6"/>
    <mergeCell ref="E6:G6"/>
    <mergeCell ref="A8:C8"/>
    <mergeCell ref="A18:C18"/>
    <mergeCell ref="A12:B12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2007-10-22T07:11:34Z</dcterms:created>
  <dcterms:modified xsi:type="dcterms:W3CDTF">2007-10-22T07:11:40Z</dcterms:modified>
</cp:coreProperties>
</file>