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11.1 (2)" sheetId="1" r:id="rId1"/>
  </sheets>
  <definedNames>
    <definedName name="_xlnm.Print_Area" localSheetId="0">'T-11.1 (2)'!$A$1:$L$17</definedName>
  </definedName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s="1"/>
</calcChain>
</file>

<file path=xl/sharedStrings.xml><?xml version="1.0" encoding="utf-8"?>
<sst xmlns="http://schemas.openxmlformats.org/spreadsheetml/2006/main" count="28" uniqueCount="28">
  <si>
    <t>ตาราง</t>
  </si>
  <si>
    <t>ผู้ใช้ไฟฟ้า และการจำหน่ายกระแสไฟฟ้า จำแนกตามประเภทผู้ใช้ เป็นรายอำเภอ  ปีงบประมาณ 2553-2556</t>
  </si>
  <si>
    <t>TABLE</t>
  </si>
  <si>
    <t>Consumers  And Electricity Sales By Type Of Consumers And District: Fiscal Year  2010-2013</t>
  </si>
  <si>
    <t>ปี</t>
  </si>
  <si>
    <t>จำนวนผู้ใช้ไฟฟ้า</t>
  </si>
  <si>
    <t>การจำหน่ายกระแสไฟฟ้า (ล้านกิโลวัตต์/ชั่วโมง) Electricity sales (Gwh.)</t>
  </si>
  <si>
    <t>Year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</si>
  <si>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</si>
  <si>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</si>
  <si>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</si>
  <si>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</si>
  <si>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</si>
  <si>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</si>
  <si>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</si>
  <si>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</si>
  <si>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</si>
  <si>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</si>
  <si>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</si>
  <si>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</si>
  <si>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</si>
  <si>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</si>
  <si>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</si>
  <si>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</si>
  <si>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</si>
  <si>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</si>
  <si>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 xml:space="preserve">    ที่มา:   การไฟฟ้านครหลวง เขตนนทบุรี</t>
  </si>
  <si>
    <t>Source: Metropolitan  Electricity  Authority , Nonthburi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</si>
</sst>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 applyAlignment="1">
      <alignment horizontal="left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188" fontId="4" fillId="0" borderId="10" xfId="0" applyNumberFormat="1" applyFont="1" applyBorder="1" applyAlignment="1">
      <alignment horizontal="center" vertical="center"/>
    </xf>
    <xf numFmtId="43" fontId="4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188" fontId="3" fillId="0" borderId="10" xfId="0" applyNumberFormat="1" applyFont="1" applyBorder="1" applyAlignment="1">
      <alignment vertical="center"/>
    </xf>
    <xf numFmtId="43" fontId="3" fillId="0" borderId="10" xfId="0" applyNumberFormat="1" applyFont="1" applyBorder="1" applyAlignment="1">
      <alignment vertical="center"/>
    </xf>
    <xf numFmtId="0" fontId="3" fillId="0" borderId="12" xfId="0" applyFont="1" applyBorder="1"/>
    <xf numFmtId="43" fontId="3" fillId="0" borderId="13" xfId="0" applyNumberFormat="1" applyFont="1" applyBorder="1"/>
    <xf numFmtId="0" fontId="3" fillId="0" borderId="14" xfId="0" applyFont="1" applyBorder="1"/>
    <xf numFmtId="2" fontId="3" fillId="0" borderId="0" xfId="0" applyNumberFormat="1" applyFont="1" applyBorder="1"/>
  </cellXfs>
  <cellStyles count="2">
    <cellStyle name="Normal" xfId="0" builtinId="0"/>
    <cellStyle name="ปกติ_E4112-หั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17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1820525" y="0"/>
          <a:ext cx="0" cy="6105525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1899557</xdr:colOff>
      <xdr:row>12</xdr:row>
      <xdr:rowOff>626364</xdr:rowOff>
    </xdr:from>
    <xdr:to>
      <xdr:col>11</xdr:col>
      <xdr:colOff>1899557</xdr:colOff>
      <xdr:row>16</xdr:row>
      <xdr:rowOff>27003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815082" y="5293614"/>
          <a:ext cx="0" cy="543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สถิติพลังงาน</a:t>
          </a:r>
        </a:p>
      </xdr:txBody>
    </xdr:sp>
    <xdr:clientData/>
  </xdr:twoCellAnchor>
  <xdr:twoCellAnchor>
    <xdr:from>
      <xdr:col>11</xdr:col>
      <xdr:colOff>1899557</xdr:colOff>
      <xdr:row>15</xdr:row>
      <xdr:rowOff>168787</xdr:rowOff>
    </xdr:from>
    <xdr:to>
      <xdr:col>11</xdr:col>
      <xdr:colOff>1899557</xdr:colOff>
      <xdr:row>16</xdr:row>
      <xdr:rowOff>240800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1815082" y="5626612"/>
          <a:ext cx="0" cy="424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M18"/>
  <sheetViews>
    <sheetView showGridLines="0" tabSelected="1" view="pageBreakPreview" zoomScale="80" zoomScaleNormal="70" zoomScaleSheetLayoutView="80" workbookViewId="0">
      <selection activeCell="F11" sqref="F11"/>
    </sheetView>
  </sheetViews>
  <sheetFormatPr defaultRowHeight="23.1" customHeight="1" x14ac:dyDescent="0.65"/>
  <cols>
    <col min="1" max="1" width="1.7109375" style="6" customWidth="1"/>
    <col min="2" max="2" width="7" style="6" customWidth="1"/>
    <col min="3" max="3" width="6.5703125" style="6" customWidth="1"/>
    <col min="4" max="4" width="8.85546875" style="6" customWidth="1"/>
    <col min="5" max="5" width="19.42578125" style="6" customWidth="1"/>
    <col min="6" max="10" width="20.85546875" style="6" customWidth="1"/>
    <col min="11" max="11" width="0.85546875" style="6" customWidth="1"/>
    <col min="12" max="12" width="28.5703125" style="6" customWidth="1"/>
    <col min="13" max="13" width="9.5703125" style="5" bestFit="1" customWidth="1"/>
    <col min="14" max="16384" width="9.140625" style="5"/>
  </cols>
  <sheetData>
    <row r="1" spans="1:13" s="2" customFormat="1" ht="30.75" x14ac:dyDescent="0.7">
      <c r="A1" s="1" t="s">
        <v>0</v>
      </c>
      <c r="C1" s="3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2" customFormat="1" ht="27" customHeight="1" x14ac:dyDescent="0.7">
      <c r="A2" s="1" t="s">
        <v>2</v>
      </c>
      <c r="C2" s="3">
        <v>11.1</v>
      </c>
      <c r="D2" s="1" t="s">
        <v>3</v>
      </c>
      <c r="E2" s="1"/>
      <c r="F2" s="1"/>
      <c r="G2" s="1"/>
      <c r="H2" s="1"/>
      <c r="I2" s="1"/>
      <c r="J2" s="1"/>
      <c r="K2" s="1"/>
    </row>
    <row r="3" spans="1:13" ht="12.75" customHeight="1" x14ac:dyDescent="0.6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16" customFormat="1" ht="27.95" customHeight="1" x14ac:dyDescent="0.5">
      <c r="A4" s="7" t="s">
        <v>4</v>
      </c>
      <c r="B4" s="8"/>
      <c r="C4" s="8"/>
      <c r="D4" s="9"/>
      <c r="E4" s="10" t="s">
        <v>5</v>
      </c>
      <c r="F4" s="11" t="s">
        <v>6</v>
      </c>
      <c r="G4" s="12"/>
      <c r="H4" s="12"/>
      <c r="I4" s="12"/>
      <c r="J4" s="13"/>
      <c r="K4" s="14"/>
      <c r="L4" s="15" t="s">
        <v>7</v>
      </c>
    </row>
    <row r="5" spans="1:13" s="16" customFormat="1" ht="27.95" customHeight="1" x14ac:dyDescent="0.5">
      <c r="A5" s="17"/>
      <c r="B5" s="17"/>
      <c r="C5" s="17"/>
      <c r="D5" s="18"/>
      <c r="E5" s="19" t="s">
        <v>8</v>
      </c>
      <c r="F5" s="20"/>
      <c r="G5" s="20"/>
      <c r="H5" s="19" t="s">
        <v>9</v>
      </c>
      <c r="I5" s="21" t="s">
        <v>10</v>
      </c>
      <c r="J5" s="20"/>
      <c r="K5" s="20"/>
      <c r="L5" s="22"/>
    </row>
    <row r="6" spans="1:13" s="16" customFormat="1" ht="27.95" customHeight="1" x14ac:dyDescent="0.5">
      <c r="A6" s="17"/>
      <c r="B6" s="17"/>
      <c r="C6" s="17"/>
      <c r="D6" s="18"/>
      <c r="E6" s="19" t="s">
        <v>11</v>
      </c>
      <c r="F6" s="20" t="s">
        <v>12</v>
      </c>
      <c r="G6" s="20" t="s">
        <v>13</v>
      </c>
      <c r="H6" s="19" t="s">
        <v>14</v>
      </c>
      <c r="I6" s="21" t="s">
        <v>15</v>
      </c>
      <c r="J6" s="20" t="s">
        <v>16</v>
      </c>
      <c r="K6" s="20"/>
      <c r="L6" s="22"/>
    </row>
    <row r="7" spans="1:13" s="16" customFormat="1" ht="27.95" customHeight="1" x14ac:dyDescent="0.5">
      <c r="A7" s="17"/>
      <c r="B7" s="17"/>
      <c r="C7" s="17"/>
      <c r="D7" s="18"/>
      <c r="E7" s="19" t="s">
        <v>17</v>
      </c>
      <c r="F7" s="20" t="s">
        <v>18</v>
      </c>
      <c r="G7" s="20" t="s">
        <v>19</v>
      </c>
      <c r="H7" s="19" t="s">
        <v>20</v>
      </c>
      <c r="I7" s="21" t="s">
        <v>21</v>
      </c>
      <c r="J7" s="19" t="s">
        <v>22</v>
      </c>
      <c r="K7" s="20"/>
      <c r="L7" s="22"/>
    </row>
    <row r="8" spans="1:13" s="16" customFormat="1" ht="27.95" customHeight="1" x14ac:dyDescent="0.5">
      <c r="A8" s="23"/>
      <c r="B8" s="23"/>
      <c r="C8" s="23"/>
      <c r="D8" s="24"/>
      <c r="E8" s="25" t="s">
        <v>23</v>
      </c>
      <c r="F8" s="26"/>
      <c r="G8" s="26"/>
      <c r="H8" s="25" t="s">
        <v>24</v>
      </c>
      <c r="I8" s="27" t="s">
        <v>25</v>
      </c>
      <c r="J8" s="25"/>
      <c r="K8" s="26"/>
      <c r="L8" s="28"/>
    </row>
    <row r="9" spans="1:13" ht="9.9499999999999993" customHeight="1" x14ac:dyDescent="0.65">
      <c r="A9" s="29"/>
      <c r="B9" s="29"/>
      <c r="C9" s="29"/>
      <c r="D9" s="30"/>
      <c r="E9" s="31"/>
      <c r="F9" s="31"/>
      <c r="G9" s="31"/>
      <c r="H9" s="31"/>
      <c r="I9" s="31"/>
      <c r="J9" s="31"/>
      <c r="K9" s="32"/>
      <c r="L9" s="33"/>
    </row>
    <row r="10" spans="1:13" s="16" customFormat="1" ht="50.1" customHeight="1" x14ac:dyDescent="0.5">
      <c r="A10" s="34">
        <v>2556</v>
      </c>
      <c r="B10" s="34"/>
      <c r="C10" s="34"/>
      <c r="D10" s="35"/>
      <c r="E10" s="36">
        <v>476390</v>
      </c>
      <c r="F10" s="37">
        <f>SUM(G10:J10)</f>
        <v>4121.7394789999998</v>
      </c>
      <c r="G10" s="37">
        <f>1634776289/1000000</f>
        <v>1634.7762889999999</v>
      </c>
      <c r="H10" s="37">
        <f>2374088937/1000000</f>
        <v>2374.088937</v>
      </c>
      <c r="I10" s="37">
        <f>58084627/1000000</f>
        <v>58.084626999999998</v>
      </c>
      <c r="J10" s="37">
        <f>54789626/1000000</f>
        <v>54.789625999999998</v>
      </c>
      <c r="K10" s="38"/>
      <c r="L10" s="39">
        <v>2013</v>
      </c>
    </row>
    <row r="11" spans="1:13" s="16" customFormat="1" ht="50.1" customHeight="1" x14ac:dyDescent="0.5">
      <c r="A11" s="34">
        <v>2555</v>
      </c>
      <c r="B11" s="34"/>
      <c r="C11" s="34"/>
      <c r="D11" s="35"/>
      <c r="E11" s="40">
        <v>457923</v>
      </c>
      <c r="F11" s="41">
        <v>4110.46</v>
      </c>
      <c r="G11" s="41">
        <v>1646.38</v>
      </c>
      <c r="H11" s="41">
        <v>2284.15</v>
      </c>
      <c r="I11" s="41">
        <v>141.53</v>
      </c>
      <c r="J11" s="41">
        <v>38.4</v>
      </c>
      <c r="K11" s="38"/>
      <c r="L11" s="39">
        <v>2012</v>
      </c>
    </row>
    <row r="12" spans="1:13" s="16" customFormat="1" ht="50.1" customHeight="1" x14ac:dyDescent="0.5">
      <c r="A12" s="34">
        <v>2554</v>
      </c>
      <c r="B12" s="34"/>
      <c r="C12" s="34"/>
      <c r="D12" s="35"/>
      <c r="E12" s="40">
        <v>425811</v>
      </c>
      <c r="F12" s="41">
        <v>3605.92</v>
      </c>
      <c r="G12" s="41">
        <v>1416.16</v>
      </c>
      <c r="H12" s="41">
        <v>2023.27</v>
      </c>
      <c r="I12" s="41">
        <v>107.69</v>
      </c>
      <c r="J12" s="41">
        <v>58.8</v>
      </c>
      <c r="K12" s="38"/>
      <c r="L12" s="39">
        <v>2011</v>
      </c>
    </row>
    <row r="13" spans="1:13" s="16" customFormat="1" ht="50.1" customHeight="1" x14ac:dyDescent="0.5">
      <c r="A13" s="34">
        <v>2553</v>
      </c>
      <c r="B13" s="34"/>
      <c r="C13" s="34"/>
      <c r="D13" s="35"/>
      <c r="E13" s="40">
        <v>426165</v>
      </c>
      <c r="F13" s="41">
        <v>3726.92</v>
      </c>
      <c r="G13" s="41">
        <v>1534.03</v>
      </c>
      <c r="H13" s="41">
        <v>2026.62</v>
      </c>
      <c r="I13" s="41">
        <v>108.71</v>
      </c>
      <c r="J13" s="41">
        <v>54.55</v>
      </c>
      <c r="K13" s="38"/>
      <c r="L13" s="39">
        <v>2010</v>
      </c>
    </row>
    <row r="14" spans="1:13" ht="9.9499999999999993" customHeight="1" x14ac:dyDescent="0.65">
      <c r="A14" s="4"/>
      <c r="B14" s="4"/>
      <c r="C14" s="4"/>
      <c r="D14" s="42"/>
      <c r="E14" s="43"/>
      <c r="F14" s="43"/>
      <c r="G14" s="43"/>
      <c r="H14" s="43"/>
      <c r="I14" s="43"/>
      <c r="J14" s="43"/>
      <c r="K14" s="44"/>
      <c r="L14" s="4"/>
      <c r="M14" s="45"/>
    </row>
    <row r="15" spans="1:13" ht="3" customHeight="1" x14ac:dyDescent="0.65">
      <c r="M15" s="45"/>
    </row>
    <row r="16" spans="1:13" ht="27.75" x14ac:dyDescent="0.65">
      <c r="B16" s="6" t="s">
        <v>26</v>
      </c>
      <c r="H16" s="5"/>
      <c r="M16" s="45"/>
    </row>
    <row r="17" spans="2:13" ht="23.1" customHeight="1" x14ac:dyDescent="0.65">
      <c r="B17" s="6" t="s">
        <v>27</v>
      </c>
      <c r="M17" s="45"/>
    </row>
    <row r="18" spans="2:13" ht="23.1" customHeight="1" x14ac:dyDescent="0.65">
      <c r="M18" s="45"/>
    </row>
  </sheetData>
  <mergeCells count="7">
    <mergeCell ref="A13:D13"/>
    <mergeCell ref="A4:D8"/>
    <mergeCell ref="F4:J4"/>
    <mergeCell ref="L4:L8"/>
    <mergeCell ref="A10:D10"/>
    <mergeCell ref="A11:D11"/>
    <mergeCell ref="A12:D12"/>
  </mergeCells>
  <printOptions horizontalCentered="1"/>
  <pageMargins left="0.43307086614173229" right="0.86614173228346458" top="0.87" bottom="0.43307086614173229" header="0.51181102362204722" footer="0.51181102362204722"/>
  <pageSetup paperSize="9" scale="7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 (2)</vt:lpstr>
      <vt:lpstr>'T-11.1 (2)'!Print_Area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2014-11-24T02:46:35Z</dcterms:created>
  <dcterms:modified xsi:type="dcterms:W3CDTF">2014-11-24T02:46:35Z</dcterms:modified>
</cp:coreProperties>
</file>