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9.1 " sheetId="1" r:id="rId1"/>
  </sheets>
  <definedNames>
    <definedName name="_xlnm.Print_Area" localSheetId="0">'T-19.1 '!$A$1:$W$53</definedName>
  </definedNames>
  <calcPr calcId="125725"/>
</workbook>
</file>

<file path=xl/calcChain.xml><?xml version="1.0" encoding="utf-8"?>
<calcChain xmlns="http://schemas.openxmlformats.org/spreadsheetml/2006/main">
  <c r="Q49" i="1"/>
  <c r="N49"/>
  <c r="K49"/>
  <c r="Q48"/>
  <c r="N48"/>
  <c r="K48"/>
  <c r="Q46"/>
  <c r="N46"/>
  <c r="K46"/>
  <c r="Q45"/>
  <c r="N45"/>
  <c r="K45"/>
  <c r="Q44"/>
  <c r="N44"/>
  <c r="K44"/>
  <c r="Q43"/>
  <c r="N43"/>
  <c r="K43"/>
  <c r="Q42"/>
  <c r="N42"/>
  <c r="K42"/>
  <c r="Q41"/>
  <c r="N41"/>
  <c r="K41"/>
  <c r="Q40"/>
  <c r="N40"/>
  <c r="K40"/>
  <c r="Q39"/>
  <c r="N39"/>
  <c r="K39"/>
  <c r="Q38"/>
  <c r="N38"/>
  <c r="K38"/>
  <c r="Q37"/>
  <c r="N37"/>
  <c r="K37"/>
  <c r="Q36"/>
  <c r="N36"/>
  <c r="K36"/>
  <c r="Q25"/>
  <c r="N25"/>
  <c r="K25"/>
  <c r="Q24"/>
  <c r="N24"/>
  <c r="K24"/>
  <c r="Q23"/>
  <c r="N23"/>
  <c r="K23"/>
  <c r="Q22"/>
  <c r="N22"/>
  <c r="K22"/>
  <c r="Q21"/>
  <c r="N21"/>
  <c r="K21"/>
  <c r="Q19"/>
  <c r="N19"/>
  <c r="K19"/>
  <c r="Q18"/>
  <c r="N18"/>
  <c r="K18"/>
  <c r="Q17"/>
  <c r="N17"/>
  <c r="K17"/>
  <c r="Q16"/>
  <c r="N16"/>
  <c r="K16"/>
  <c r="Q15"/>
  <c r="N15"/>
  <c r="K15"/>
  <c r="Q14"/>
  <c r="N14"/>
  <c r="K14"/>
  <c r="Q13"/>
  <c r="N13"/>
  <c r="K13"/>
  <c r="Q12"/>
  <c r="N12"/>
  <c r="K12"/>
  <c r="Q11"/>
  <c r="N11"/>
  <c r="K11"/>
  <c r="Q9"/>
  <c r="N9"/>
  <c r="K9"/>
</calcChain>
</file>

<file path=xl/sharedStrings.xml><?xml version="1.0" encoding="utf-8"?>
<sst xmlns="http://schemas.openxmlformats.org/spreadsheetml/2006/main" count="146" uniqueCount="87">
  <si>
    <t>ตาราง</t>
  </si>
  <si>
    <t>ปริมาณน้ำที่นำไปใช้งานได้จากอ่างเก็บน้ำขนาดใหญ่ จำแนกเป็นรายภาค และเขื่อน พ.ศ. 2553 - 2555</t>
  </si>
  <si>
    <t>TABLE</t>
  </si>
  <si>
    <t>THE EFFECTIVE STORAGE CAPACITY FROM RESERVOIRS BY REGION AND DAM: 2010 - 2012</t>
  </si>
  <si>
    <r>
      <t xml:space="preserve">(ล้านลูกบาศก์เมตร </t>
    </r>
    <r>
      <rPr>
        <sz val="11"/>
        <color indexed="8"/>
        <rFont val="AngsanaUPC"/>
        <family val="1"/>
        <charset val="222"/>
      </rPr>
      <t xml:space="preserve"> </t>
    </r>
    <r>
      <rPr>
        <sz val="11.5"/>
        <color indexed="8"/>
        <rFont val="AngsanaUPC"/>
        <family val="1"/>
        <charset val="222"/>
      </rPr>
      <t>Million cubic metres)</t>
    </r>
  </si>
  <si>
    <t>ปริมาณน้ำที่นำไปใช้งานได้  Effective storage capacity</t>
  </si>
  <si>
    <t>ภาค/เขื่อน</t>
  </si>
  <si>
    <t>ความจุทั้งหมด</t>
  </si>
  <si>
    <t xml:space="preserve">ความจุใช้งานได้ </t>
  </si>
  <si>
    <t>2553 (2010)</t>
  </si>
  <si>
    <t>2554 (2011)</t>
  </si>
  <si>
    <t>2555 (2012)</t>
  </si>
  <si>
    <t>Region/dam</t>
  </si>
  <si>
    <t>Total storage</t>
  </si>
  <si>
    <t>Active storage</t>
  </si>
  <si>
    <t>ปริมาณ</t>
  </si>
  <si>
    <t>ร้อยละ</t>
  </si>
  <si>
    <t>capacity</t>
  </si>
  <si>
    <t>Quantity</t>
  </si>
  <si>
    <t>Percent</t>
  </si>
  <si>
    <t xml:space="preserve">       ทั่วราชอาณาจักร</t>
  </si>
  <si>
    <t>.</t>
  </si>
  <si>
    <t>Whole Kingdom</t>
  </si>
  <si>
    <t>ภาคกลาง (Central Region)</t>
  </si>
  <si>
    <t>ป่าสักชลสิทธิ์</t>
  </si>
  <si>
    <t>Pasak Chonlasittha</t>
  </si>
  <si>
    <t>แก่งกระจาน</t>
  </si>
  <si>
    <t>Kaeng Krachan</t>
  </si>
  <si>
    <t>ศรีนครินทร์</t>
  </si>
  <si>
    <t>Srinagarindra</t>
  </si>
  <si>
    <t>วชิราลงกรณ์ (เขาแหลม)</t>
  </si>
  <si>
    <t>Khao Laem</t>
  </si>
  <si>
    <t>ปราณบุรี</t>
  </si>
  <si>
    <t>Pran Buri</t>
  </si>
  <si>
    <t>กระเสียว</t>
  </si>
  <si>
    <t>Krasieo</t>
  </si>
  <si>
    <t>ทับเสลา</t>
  </si>
  <si>
    <t>Thap Salao</t>
  </si>
  <si>
    <t>บางพระ</t>
  </si>
  <si>
    <t>Ban Phra</t>
  </si>
  <si>
    <t>หนองปลาไหล</t>
  </si>
  <si>
    <t>Nongphalai</t>
  </si>
  <si>
    <t>ภาคเหนือ (Northern Region)</t>
  </si>
  <si>
    <t>ภูมิพล</t>
  </si>
  <si>
    <t>Bhumibol</t>
  </si>
  <si>
    <t>สิริกิติ์</t>
  </si>
  <si>
    <t>Sirikit</t>
  </si>
  <si>
    <t>แม่งัด</t>
  </si>
  <si>
    <t>Mae Ngat</t>
  </si>
  <si>
    <t>กิ่วลม</t>
  </si>
  <si>
    <t>Kiu Lom</t>
  </si>
  <si>
    <t>แม่กวง</t>
  </si>
  <si>
    <t>Mae Kuang</t>
  </si>
  <si>
    <t>ปริมาณน้ำที่นำไปใช้งานได้จากอ่างเก็บน้ำขนาดใหญ่ จำแนกเป็นรายภาค และเขื่อน พ.ศ. 2553 - 2555  (ต่อ)</t>
  </si>
  <si>
    <t>THE EFFECTIVE STORAGE CAPACITY FROM RESERVOIRS BY REGION AND DAM: 2010  - 2012 (Contd.)</t>
  </si>
  <si>
    <t xml:space="preserve">ความจุทั้งหมด </t>
  </si>
  <si>
    <t>ความจุใช้งานได้</t>
  </si>
  <si>
    <t>ภาคตะวันออกเฉียงเหนือ (Northeastern Region)</t>
  </si>
  <si>
    <t>ลำปาว</t>
  </si>
  <si>
    <t>Lam Pao</t>
  </si>
  <si>
    <t>ลำตะคอง</t>
  </si>
  <si>
    <t>Lam Takhong</t>
  </si>
  <si>
    <t>ลำพระเพลิง</t>
  </si>
  <si>
    <t>Lam Phra Phloeng</t>
  </si>
  <si>
    <t>น้ำอุน</t>
  </si>
  <si>
    <t>Nam Un</t>
  </si>
  <si>
    <t>อุบลรัตน์</t>
  </si>
  <si>
    <t>Ubol Ratana</t>
  </si>
  <si>
    <t>สิรินธร</t>
  </si>
  <si>
    <t>Sirindhorn</t>
  </si>
  <si>
    <t>จุฬาภรณ์</t>
  </si>
  <si>
    <t>Chulabhom</t>
  </si>
  <si>
    <t>ห้วยหลวง</t>
  </si>
  <si>
    <t>Huai Luang</t>
  </si>
  <si>
    <t>ลำนางรอง</t>
  </si>
  <si>
    <t>Lam Nang Rong</t>
  </si>
  <si>
    <t>มูลบน</t>
  </si>
  <si>
    <t>Upper Muum</t>
  </si>
  <si>
    <t>น้ำพุง</t>
  </si>
  <si>
    <t>Nam Pung</t>
  </si>
  <si>
    <t>ภาคใต้ (Southern Region)</t>
  </si>
  <si>
    <t>รัชชประภา</t>
  </si>
  <si>
    <t>Rajjaprabha</t>
  </si>
  <si>
    <t>บางลาง</t>
  </si>
  <si>
    <t>Bang Rang</t>
  </si>
  <si>
    <t xml:space="preserve">    ที่มา:   กรมชลประทาน กระทรวงเกษตรและสหกรณ์</t>
  </si>
  <si>
    <t>Source:  The Royal Irrigation Department, Ministry of Agriculture and Cooperatives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</si>
</sst>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\ \ \ \ "/>
    <numFmt numFmtId="191" formatCode="#,##0.0"/>
  </numFmts>
  <fonts count="22"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sz val="12"/>
      <color indexed="8"/>
      <name val="AngsanaUPC"/>
      <family val="1"/>
      <charset val="222"/>
    </font>
    <font>
      <b/>
      <sz val="14"/>
      <color indexed="8"/>
      <name val="AngsanaUPC"/>
      <family val="1"/>
      <charset val="222"/>
    </font>
    <font>
      <b/>
      <sz val="12"/>
      <color indexed="8"/>
      <name val="AngsanaUPC"/>
      <family val="1"/>
      <charset val="222"/>
    </font>
    <font>
      <b/>
      <sz val="10"/>
      <color indexed="8"/>
      <name val="AngsanaUPC"/>
      <family val="1"/>
      <charset val="222"/>
    </font>
    <font>
      <b/>
      <sz val="11"/>
      <color indexed="8"/>
      <name val="AngsanaUPC"/>
      <family val="1"/>
      <charset val="222"/>
    </font>
    <font>
      <sz val="11"/>
      <color indexed="8"/>
      <name val="AngsanaUPC"/>
      <family val="1"/>
      <charset val="222"/>
    </font>
    <font>
      <b/>
      <sz val="13"/>
      <color indexed="8"/>
      <name val="AngsanaUPC"/>
      <family val="1"/>
      <charset val="222"/>
    </font>
    <font>
      <sz val="10"/>
      <color indexed="8"/>
      <name val="AngsanaUPC"/>
      <family val="1"/>
      <charset val="222"/>
    </font>
    <font>
      <sz val="11.5"/>
      <color indexed="8"/>
      <name val="AngsanaUPC"/>
      <family val="1"/>
      <charset val="222"/>
    </font>
    <font>
      <sz val="14"/>
      <color indexed="8"/>
      <name val="AngsanaUPC"/>
      <family val="1"/>
      <charset val="222"/>
    </font>
    <font>
      <sz val="10"/>
      <color indexed="9"/>
      <name val="AngsanaUPC"/>
      <family val="1"/>
      <charset val="222"/>
    </font>
    <font>
      <b/>
      <sz val="12"/>
      <color indexed="9"/>
      <name val="AngsanaUPC"/>
      <family val="1"/>
      <charset val="222"/>
    </font>
    <font>
      <b/>
      <sz val="11.5"/>
      <color indexed="8"/>
      <name val="AngsanaUPC"/>
      <family val="1"/>
      <charset val="222"/>
    </font>
    <font>
      <b/>
      <sz val="10"/>
      <color indexed="9"/>
      <name val="AngsanaUPC"/>
      <family val="1"/>
      <charset val="222"/>
    </font>
    <font>
      <sz val="12"/>
      <name val="AngsanaUPC"/>
      <family val="1"/>
      <charset val="222"/>
    </font>
    <font>
      <sz val="12"/>
      <color indexed="8"/>
      <name val="AngsanaUPC"/>
      <family val="1"/>
    </font>
    <font>
      <sz val="13"/>
      <color indexed="8"/>
      <name val="AngsanaUPC"/>
      <family val="1"/>
      <charset val="22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/>
  </cellStyleXfs>
  <cellXfs count="164">
    <xf numFmtId="0" fontId="0" fillId="0" borderId="0" xfId="0"/>
    <xf numFmtId="0" fontId="2" fillId="2" borderId="0" xfId="1" applyFont="1" applyFill="1"/>
    <xf numFmtId="0" fontId="3" fillId="2" borderId="0" xfId="1" applyFont="1" applyFill="1" applyAlignment="1"/>
    <xf numFmtId="187" fontId="3" fillId="2" borderId="0" xfId="1" applyNumberFormat="1" applyFont="1" applyFill="1" applyAlignment="1">
      <alignment horizontal="center"/>
    </xf>
    <xf numFmtId="0" fontId="3" fillId="2" borderId="0" xfId="1" applyFont="1" applyFill="1"/>
    <xf numFmtId="0" fontId="4" fillId="2" borderId="0" xfId="1" applyFont="1" applyFill="1"/>
    <xf numFmtId="188" fontId="5" fillId="2" borderId="0" xfId="2" applyNumberFormat="1" applyFont="1" applyFill="1" applyAlignment="1">
      <alignment horizontal="center"/>
    </xf>
    <xf numFmtId="187" fontId="6" fillId="2" borderId="0" xfId="1" applyNumberFormat="1" applyFont="1" applyFill="1" applyAlignment="1">
      <alignment horizontal="center"/>
    </xf>
    <xf numFmtId="0" fontId="4" fillId="2" borderId="0" xfId="1" applyFont="1" applyFill="1" applyAlignment="1">
      <alignment horizontal="left"/>
    </xf>
    <xf numFmtId="0" fontId="4" fillId="2" borderId="0" xfId="1" applyFont="1" applyFill="1" applyBorder="1"/>
    <xf numFmtId="0" fontId="2" fillId="2" borderId="0" xfId="1" applyFont="1" applyFill="1" applyBorder="1"/>
    <xf numFmtId="0" fontId="7" fillId="2" borderId="0" xfId="1" applyFont="1" applyFill="1"/>
    <xf numFmtId="0" fontId="8" fillId="2" borderId="0" xfId="1" applyFont="1" applyFill="1" applyAlignment="1"/>
    <xf numFmtId="0" fontId="8" fillId="2" borderId="0" xfId="1" applyFont="1" applyFill="1" applyAlignment="1">
      <alignment horizontal="left"/>
    </xf>
    <xf numFmtId="0" fontId="6" fillId="2" borderId="0" xfId="1" applyFont="1" applyFill="1" applyAlignment="1">
      <alignment horizontal="left" vertical="center"/>
    </xf>
    <xf numFmtId="188" fontId="5" fillId="2" borderId="0" xfId="2" applyNumberFormat="1" applyFont="1" applyFill="1" applyAlignment="1">
      <alignment horizontal="center" vertical="center"/>
    </xf>
    <xf numFmtId="187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Border="1" applyAlignment="1">
      <alignment horizontal="left" vertical="center"/>
    </xf>
    <xf numFmtId="0" fontId="7" fillId="2" borderId="0" xfId="1" applyFont="1" applyFill="1" applyBorder="1"/>
    <xf numFmtId="0" fontId="6" fillId="2" borderId="0" xfId="1" applyFont="1" applyFill="1" applyAlignment="1">
      <alignment vertical="center"/>
    </xf>
    <xf numFmtId="0" fontId="9" fillId="2" borderId="0" xfId="1" applyFont="1" applyFill="1" applyAlignment="1">
      <alignment horizontal="right"/>
    </xf>
    <xf numFmtId="0" fontId="11" fillId="2" borderId="1" xfId="1" applyFont="1" applyFill="1" applyBorder="1"/>
    <xf numFmtId="0" fontId="11" fillId="2" borderId="1" xfId="1" applyFont="1" applyFill="1" applyBorder="1" applyAlignment="1"/>
    <xf numFmtId="188" fontId="9" fillId="2" borderId="1" xfId="2" applyNumberFormat="1" applyFont="1" applyFill="1" applyBorder="1"/>
    <xf numFmtId="0" fontId="10" fillId="2" borderId="1" xfId="1" applyFont="1" applyFill="1" applyBorder="1"/>
    <xf numFmtId="0" fontId="10" fillId="2" borderId="1" xfId="1" applyFont="1" applyFill="1" applyBorder="1" applyAlignment="1">
      <alignment horizontal="left"/>
    </xf>
    <xf numFmtId="0" fontId="10" fillId="2" borderId="0" xfId="1" applyFont="1" applyFill="1" applyBorder="1"/>
    <xf numFmtId="0" fontId="11" fillId="2" borderId="0" xfId="1" applyFont="1" applyFill="1" applyBorder="1"/>
    <xf numFmtId="0" fontId="2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189" fontId="9" fillId="2" borderId="0" xfId="2" applyNumberFormat="1" applyFont="1" applyFill="1" applyBorder="1" applyAlignment="1">
      <alignment horizontal="right" vertical="center"/>
    </xf>
    <xf numFmtId="189" fontId="9" fillId="2" borderId="0" xfId="2" applyNumberFormat="1" applyFont="1" applyFill="1" applyBorder="1" applyAlignment="1">
      <alignment vertical="center"/>
    </xf>
    <xf numFmtId="188" fontId="9" fillId="2" borderId="0" xfId="2" applyNumberFormat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188" fontId="9" fillId="2" borderId="0" xfId="2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189" fontId="9" fillId="2" borderId="0" xfId="2" quotePrefix="1" applyNumberFormat="1" applyFont="1" applyFill="1" applyBorder="1" applyAlignment="1">
      <alignment horizontal="right" vertical="center"/>
    </xf>
    <xf numFmtId="188" fontId="9" fillId="2" borderId="0" xfId="2" quotePrefix="1" applyNumberFormat="1" applyFont="1" applyFill="1" applyBorder="1" applyAlignment="1">
      <alignment horizontal="center" vertical="center"/>
    </xf>
    <xf numFmtId="188" fontId="2" fillId="2" borderId="0" xfId="2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188" fontId="2" fillId="2" borderId="1" xfId="2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189" fontId="4" fillId="2" borderId="8" xfId="2" applyNumberFormat="1" applyFont="1" applyFill="1" applyBorder="1" applyAlignment="1">
      <alignment horizontal="center" vertical="center"/>
    </xf>
    <xf numFmtId="189" fontId="4" fillId="2" borderId="9" xfId="2" applyNumberFormat="1" applyFont="1" applyFill="1" applyBorder="1" applyAlignment="1">
      <alignment horizontal="center" vertical="center"/>
    </xf>
    <xf numFmtId="190" fontId="4" fillId="2" borderId="0" xfId="2" applyNumberFormat="1" applyFont="1" applyFill="1" applyBorder="1" applyAlignment="1">
      <alignment horizontal="right" vertical="center"/>
    </xf>
    <xf numFmtId="188" fontId="4" fillId="2" borderId="8" xfId="2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vertical="center"/>
    </xf>
    <xf numFmtId="188" fontId="4" fillId="2" borderId="9" xfId="2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189" fontId="5" fillId="2" borderId="0" xfId="2" quotePrefix="1" applyNumberFormat="1" applyFont="1" applyFill="1" applyBorder="1" applyAlignment="1">
      <alignment horizontal="right" vertical="center"/>
    </xf>
    <xf numFmtId="189" fontId="5" fillId="2" borderId="0" xfId="2" applyNumberFormat="1" applyFont="1" applyFill="1" applyBorder="1" applyAlignment="1">
      <alignment vertical="center"/>
    </xf>
    <xf numFmtId="188" fontId="5" fillId="2" borderId="0" xfId="2" applyNumberFormat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188" fontId="5" fillId="2" borderId="0" xfId="2" quotePrefix="1" applyNumberFormat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189" fontId="9" fillId="2" borderId="0" xfId="2" quotePrefix="1" applyNumberFormat="1" applyFont="1" applyFill="1" applyBorder="1" applyAlignment="1">
      <alignment horizontal="right"/>
    </xf>
    <xf numFmtId="189" fontId="9" fillId="2" borderId="0" xfId="2" applyNumberFormat="1" applyFont="1" applyFill="1" applyBorder="1" applyAlignment="1"/>
    <xf numFmtId="188" fontId="9" fillId="2" borderId="0" xfId="2" applyNumberFormat="1" applyFont="1" applyFill="1" applyBorder="1" applyAlignment="1"/>
    <xf numFmtId="0" fontId="9" fillId="2" borderId="0" xfId="1" applyFont="1" applyFill="1" applyBorder="1" applyAlignment="1"/>
    <xf numFmtId="188" fontId="9" fillId="2" borderId="0" xfId="2" quotePrefix="1" applyNumberFormat="1" applyFont="1" applyFill="1" applyBorder="1" applyAlignment="1">
      <alignment horizontal="center"/>
    </xf>
    <xf numFmtId="0" fontId="10" fillId="2" borderId="0" xfId="1" applyFont="1" applyFill="1" applyBorder="1" applyAlignment="1"/>
    <xf numFmtId="0" fontId="7" fillId="2" borderId="0" xfId="1" applyFont="1" applyFill="1" applyBorder="1" applyAlignment="1"/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189" fontId="16" fillId="2" borderId="8" xfId="2" applyNumberFormat="1" applyFont="1" applyFill="1" applyBorder="1" applyAlignment="1">
      <alignment horizontal="center" vertical="center"/>
    </xf>
    <xf numFmtId="189" fontId="16" fillId="2" borderId="9" xfId="2" applyNumberFormat="1" applyFont="1" applyFill="1" applyBorder="1" applyAlignment="1">
      <alignment horizontal="center" vertical="center"/>
    </xf>
    <xf numFmtId="189" fontId="16" fillId="2" borderId="0" xfId="2" applyNumberFormat="1" applyFont="1" applyFill="1" applyBorder="1" applyAlignment="1">
      <alignment horizontal="center" vertical="center"/>
    </xf>
    <xf numFmtId="190" fontId="16" fillId="2" borderId="12" xfId="2" applyNumberFormat="1" applyFont="1" applyFill="1" applyBorder="1" applyAlignment="1">
      <alignment horizontal="right" vertical="center"/>
    </xf>
    <xf numFmtId="188" fontId="17" fillId="2" borderId="8" xfId="2" applyNumberFormat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center" vertical="center"/>
    </xf>
    <xf numFmtId="188" fontId="2" fillId="2" borderId="9" xfId="2" applyNumberFormat="1" applyFont="1" applyFill="1" applyBorder="1" applyAlignment="1">
      <alignment horizontal="center" vertical="center"/>
    </xf>
    <xf numFmtId="43" fontId="9" fillId="2" borderId="0" xfId="1" applyNumberFormat="1" applyFont="1" applyFill="1" applyBorder="1" applyAlignment="1">
      <alignment horizontal="center" vertical="center"/>
    </xf>
    <xf numFmtId="188" fontId="16" fillId="2" borderId="0" xfId="2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left" vertical="center"/>
    </xf>
    <xf numFmtId="0" fontId="2" fillId="2" borderId="13" xfId="1" applyFont="1" applyFill="1" applyBorder="1" applyAlignment="1">
      <alignment vertical="center"/>
    </xf>
    <xf numFmtId="0" fontId="2" fillId="2" borderId="13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189" fontId="16" fillId="2" borderId="14" xfId="2" applyNumberFormat="1" applyFont="1" applyFill="1" applyBorder="1" applyAlignment="1">
      <alignment horizontal="center" vertical="center"/>
    </xf>
    <xf numFmtId="189" fontId="16" fillId="2" borderId="15" xfId="2" applyNumberFormat="1" applyFont="1" applyFill="1" applyBorder="1" applyAlignment="1">
      <alignment horizontal="center" vertical="center"/>
    </xf>
    <xf numFmtId="189" fontId="16" fillId="2" borderId="13" xfId="2" applyNumberFormat="1" applyFont="1" applyFill="1" applyBorder="1" applyAlignment="1">
      <alignment horizontal="center" vertical="center"/>
    </xf>
    <xf numFmtId="190" fontId="16" fillId="2" borderId="16" xfId="2" applyNumberFormat="1" applyFont="1" applyFill="1" applyBorder="1" applyAlignment="1">
      <alignment horizontal="right" vertical="center"/>
    </xf>
    <xf numFmtId="188" fontId="17" fillId="2" borderId="14" xfId="2" applyNumberFormat="1" applyFont="1" applyFill="1" applyBorder="1" applyAlignment="1">
      <alignment horizontal="center" vertical="center"/>
    </xf>
    <xf numFmtId="0" fontId="16" fillId="2" borderId="13" xfId="1" applyFont="1" applyFill="1" applyBorder="1" applyAlignment="1">
      <alignment horizontal="center" vertical="center"/>
    </xf>
    <xf numFmtId="188" fontId="2" fillId="2" borderId="13" xfId="2" applyNumberFormat="1" applyFont="1" applyFill="1" applyBorder="1" applyAlignment="1">
      <alignment horizontal="center" vertical="center"/>
    </xf>
    <xf numFmtId="188" fontId="2" fillId="2" borderId="15" xfId="2" applyNumberFormat="1" applyFont="1" applyFill="1" applyBorder="1" applyAlignment="1">
      <alignment horizontal="center" vertical="center"/>
    </xf>
    <xf numFmtId="188" fontId="4" fillId="2" borderId="0" xfId="2" applyNumberFormat="1" applyFont="1" applyFill="1" applyAlignment="1">
      <alignment horizontal="center"/>
    </xf>
    <xf numFmtId="187" fontId="4" fillId="2" borderId="0" xfId="1" applyNumberFormat="1" applyFont="1" applyFill="1" applyAlignment="1">
      <alignment horizontal="center"/>
    </xf>
    <xf numFmtId="188" fontId="3" fillId="2" borderId="0" xfId="2" applyNumberFormat="1" applyFont="1" applyFill="1" applyAlignment="1">
      <alignment horizont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left" vertical="center"/>
    </xf>
    <xf numFmtId="0" fontId="16" fillId="2" borderId="0" xfId="1" applyFont="1" applyFill="1" applyBorder="1" applyAlignment="1">
      <alignment vertical="center"/>
    </xf>
    <xf numFmtId="0" fontId="2" fillId="2" borderId="0" xfId="1" applyFont="1" applyFill="1" applyBorder="1" applyAlignment="1"/>
    <xf numFmtId="189" fontId="16" fillId="2" borderId="8" xfId="2" applyNumberFormat="1" applyFont="1" applyFill="1" applyBorder="1"/>
    <xf numFmtId="189" fontId="16" fillId="2" borderId="9" xfId="2" applyNumberFormat="1" applyFont="1" applyFill="1" applyBorder="1"/>
    <xf numFmtId="189" fontId="16" fillId="2" borderId="0" xfId="2" applyNumberFormat="1" applyFont="1" applyFill="1" applyBorder="1"/>
    <xf numFmtId="188" fontId="2" fillId="2" borderId="0" xfId="2" applyNumberFormat="1" applyFont="1" applyFill="1" applyBorder="1"/>
    <xf numFmtId="188" fontId="2" fillId="2" borderId="9" xfId="2" applyNumberFormat="1" applyFont="1" applyFill="1" applyBorder="1"/>
    <xf numFmtId="0" fontId="2" fillId="2" borderId="0" xfId="1" applyFont="1" applyFill="1" applyBorder="1" applyAlignment="1">
      <alignment horizontal="left"/>
    </xf>
    <xf numFmtId="0" fontId="9" fillId="2" borderId="0" xfId="1" applyFont="1" applyFill="1" applyBorder="1"/>
    <xf numFmtId="191" fontId="9" fillId="2" borderId="0" xfId="1" applyNumberFormat="1" applyFont="1" applyFill="1" applyBorder="1"/>
    <xf numFmtId="189" fontId="16" fillId="2" borderId="9" xfId="1" applyNumberFormat="1" applyFont="1" applyFill="1" applyBorder="1" applyAlignment="1">
      <alignment vertical="center"/>
    </xf>
    <xf numFmtId="188" fontId="2" fillId="2" borderId="8" xfId="2" applyNumberFormat="1" applyFont="1" applyFill="1" applyBorder="1" applyAlignment="1">
      <alignment horizontal="center" vertical="center"/>
    </xf>
    <xf numFmtId="189" fontId="16" fillId="2" borderId="10" xfId="2" applyNumberFormat="1" applyFont="1" applyFill="1" applyBorder="1" applyAlignment="1">
      <alignment horizontal="center" vertical="center"/>
    </xf>
    <xf numFmtId="189" fontId="16" fillId="2" borderId="11" xfId="1" applyNumberFormat="1" applyFont="1" applyFill="1" applyBorder="1" applyAlignment="1">
      <alignment vertical="center"/>
    </xf>
    <xf numFmtId="190" fontId="16" fillId="2" borderId="17" xfId="2" applyNumberFormat="1" applyFont="1" applyFill="1" applyBorder="1" applyAlignment="1">
      <alignment horizontal="right" vertical="center"/>
    </xf>
    <xf numFmtId="188" fontId="2" fillId="2" borderId="11" xfId="2" applyNumberFormat="1" applyFont="1" applyFill="1" applyBorder="1" applyAlignment="1">
      <alignment horizontal="center" vertical="center"/>
    </xf>
    <xf numFmtId="188" fontId="2" fillId="2" borderId="10" xfId="2" applyNumberFormat="1" applyFont="1" applyFill="1" applyBorder="1" applyAlignment="1">
      <alignment horizontal="center" vertical="center"/>
    </xf>
    <xf numFmtId="0" fontId="9" fillId="2" borderId="2" xfId="1" applyFont="1" applyFill="1" applyBorder="1"/>
    <xf numFmtId="0" fontId="9" fillId="2" borderId="2" xfId="1" applyFont="1" applyFill="1" applyBorder="1" applyAlignment="1"/>
    <xf numFmtId="188" fontId="9" fillId="2" borderId="2" xfId="2" applyNumberFormat="1" applyFont="1" applyFill="1" applyBorder="1"/>
    <xf numFmtId="0" fontId="10" fillId="2" borderId="0" xfId="1" applyFont="1" applyFill="1" applyBorder="1" applyAlignment="1">
      <alignment horizontal="left"/>
    </xf>
    <xf numFmtId="188" fontId="7" fillId="2" borderId="0" xfId="2" applyNumberFormat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188" fontId="9" fillId="2" borderId="0" xfId="2" applyNumberFormat="1" applyFont="1" applyFill="1" applyAlignment="1">
      <alignment vertical="center"/>
    </xf>
    <xf numFmtId="188" fontId="7" fillId="2" borderId="0" xfId="2" applyNumberFormat="1" applyFont="1" applyFill="1" applyAlignment="1">
      <alignment vertical="center"/>
    </xf>
    <xf numFmtId="0" fontId="18" fillId="2" borderId="0" xfId="1" applyFont="1" applyFill="1" applyAlignment="1">
      <alignment vertical="center"/>
    </xf>
    <xf numFmtId="0" fontId="9" fillId="2" borderId="0" xfId="1" applyFont="1" applyFill="1"/>
    <xf numFmtId="0" fontId="9" fillId="2" borderId="0" xfId="1" applyFont="1" applyFill="1" applyAlignment="1"/>
    <xf numFmtId="188" fontId="9" fillId="2" borderId="0" xfId="2" applyNumberFormat="1" applyFont="1" applyFill="1"/>
    <xf numFmtId="0" fontId="10" fillId="2" borderId="0" xfId="1" applyFont="1" applyFill="1"/>
    <xf numFmtId="0" fontId="10" fillId="2" borderId="0" xfId="1" applyFont="1" applyFill="1" applyAlignment="1">
      <alignment horizontal="left"/>
    </xf>
    <xf numFmtId="0" fontId="18" fillId="2" borderId="0" xfId="1" applyFont="1" applyFill="1"/>
    <xf numFmtId="0" fontId="2" fillId="2" borderId="0" xfId="1" applyFont="1" applyFill="1" applyAlignment="1"/>
    <xf numFmtId="188" fontId="2" fillId="2" borderId="0" xfId="2" applyNumberFormat="1" applyFont="1" applyFill="1"/>
    <xf numFmtId="0" fontId="11" fillId="2" borderId="0" xfId="1" applyFont="1" applyFill="1"/>
    <xf numFmtId="0" fontId="11" fillId="2" borderId="0" xfId="1" applyFont="1" applyFill="1" applyAlignment="1"/>
    <xf numFmtId="188" fontId="11" fillId="2" borderId="0" xfId="2" applyNumberFormat="1" applyFont="1" applyFill="1"/>
  </cellXfs>
  <cellStyles count="6">
    <cellStyle name="Comma 2" xfId="2"/>
    <cellStyle name="Normal" xfId="0" builtinId="0"/>
    <cellStyle name="Normal 2" xfId="1"/>
    <cellStyle name="เครื่องหมายจุลภาค 2" xfId="3"/>
    <cellStyle name="เครื่องหมายจุลภาค 3" xfId="4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600575" y="-4600575"/>
          <a:ext cx="0" cy="9201150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981075</xdr:colOff>
      <xdr:row>0</xdr:row>
      <xdr:rowOff>9525</xdr:rowOff>
    </xdr:from>
    <xdr:to>
      <xdr:col>23</xdr:col>
      <xdr:colOff>123825</xdr:colOff>
      <xdr:row>25</xdr:row>
      <xdr:rowOff>238125</xdr:rowOff>
    </xdr:to>
    <xdr:grpSp>
      <xdr:nvGrpSpPr>
        <xdr:cNvPr id="5" name="Group 435"/>
        <xdr:cNvGrpSpPr>
          <a:grpSpLocks/>
        </xdr:cNvGrpSpPr>
      </xdr:nvGrpSpPr>
      <xdr:grpSpPr bwMode="auto">
        <a:xfrm>
          <a:off x="9372600" y="9525"/>
          <a:ext cx="647700" cy="6629400"/>
          <a:chOff x="1004" y="0"/>
          <a:chExt cx="66" cy="701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04" y="158"/>
            <a:ext cx="53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1004" y="658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209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1019175</xdr:colOff>
      <xdr:row>26</xdr:row>
      <xdr:rowOff>0</xdr:rowOff>
    </xdr:from>
    <xdr:to>
      <xdr:col>23</xdr:col>
      <xdr:colOff>104775</xdr:colOff>
      <xdr:row>53</xdr:row>
      <xdr:rowOff>9525</xdr:rowOff>
    </xdr:to>
    <xdr:grpSp>
      <xdr:nvGrpSpPr>
        <xdr:cNvPr id="9" name="Group 444"/>
        <xdr:cNvGrpSpPr>
          <a:grpSpLocks/>
        </xdr:cNvGrpSpPr>
      </xdr:nvGrpSpPr>
      <xdr:grpSpPr bwMode="auto">
        <a:xfrm>
          <a:off x="9410700" y="6667500"/>
          <a:ext cx="590550" cy="6286500"/>
          <a:chOff x="1002" y="699"/>
          <a:chExt cx="66" cy="688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210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I66"/>
  <sheetViews>
    <sheetView tabSelected="1" workbookViewId="0">
      <selection activeCell="A25" sqref="A25:U25"/>
    </sheetView>
  </sheetViews>
  <sheetFormatPr defaultRowHeight="21"/>
  <cols>
    <col min="1" max="1" width="1.5" style="161" customWidth="1"/>
    <col min="2" max="2" width="4.875" style="162" customWidth="1"/>
    <col min="3" max="3" width="4.125" style="161" customWidth="1"/>
    <col min="4" max="4" width="9" style="161" customWidth="1"/>
    <col min="5" max="5" width="1" style="161" customWidth="1"/>
    <col min="6" max="6" width="12" style="161" customWidth="1"/>
    <col min="7" max="7" width="1.5" style="161" customWidth="1"/>
    <col min="8" max="8" width="12" style="161" customWidth="1"/>
    <col min="9" max="9" width="2" style="161" customWidth="1"/>
    <col min="10" max="10" width="11.25" style="155" customWidth="1"/>
    <col min="11" max="11" width="6" style="155" customWidth="1"/>
    <col min="12" max="12" width="1.5" style="161" customWidth="1"/>
    <col min="13" max="13" width="11.25" style="155" customWidth="1"/>
    <col min="14" max="14" width="6.75" style="155" customWidth="1"/>
    <col min="15" max="15" width="1.5" style="161" customWidth="1"/>
    <col min="16" max="16" width="11.25" style="155" customWidth="1"/>
    <col min="17" max="17" width="6.75" style="155" customWidth="1"/>
    <col min="18" max="18" width="1.5" style="161" customWidth="1"/>
    <col min="19" max="19" width="2.875" style="161" customWidth="1"/>
    <col min="20" max="20" width="1.5" style="156" customWidth="1"/>
    <col min="21" max="21" width="14.125" style="157" customWidth="1"/>
    <col min="22" max="22" width="2" style="26" customWidth="1"/>
    <col min="23" max="23" width="3.625" style="27" customWidth="1"/>
    <col min="24" max="24" width="15.25" style="27" customWidth="1"/>
    <col min="25" max="33" width="6.5" style="27" customWidth="1"/>
    <col min="34" max="34" width="2" style="161" customWidth="1"/>
    <col min="35" max="35" width="4.125" style="161" customWidth="1"/>
    <col min="36" max="38" width="5" style="161" customWidth="1"/>
    <col min="39" max="16384" width="9" style="161"/>
  </cols>
  <sheetData>
    <row r="1" spans="1:35" s="1" customFormat="1" ht="22.5" customHeight="1">
      <c r="B1" s="2" t="s">
        <v>0</v>
      </c>
      <c r="C1" s="3">
        <v>19.100000000000001</v>
      </c>
      <c r="D1" s="4" t="s">
        <v>1</v>
      </c>
      <c r="E1" s="5"/>
      <c r="F1" s="5"/>
      <c r="G1" s="5"/>
      <c r="H1" s="5"/>
      <c r="I1" s="5"/>
      <c r="J1" s="6"/>
      <c r="K1" s="6"/>
      <c r="L1" s="7"/>
      <c r="M1" s="6"/>
      <c r="N1" s="6"/>
      <c r="O1" s="7"/>
      <c r="P1" s="6"/>
      <c r="Q1" s="6"/>
      <c r="R1" s="7"/>
      <c r="S1" s="7"/>
      <c r="U1" s="8"/>
      <c r="V1" s="9"/>
      <c r="W1" s="9"/>
      <c r="X1" s="9"/>
      <c r="Y1" s="9"/>
      <c r="Z1" s="10"/>
      <c r="AA1" s="10"/>
      <c r="AB1" s="10"/>
      <c r="AC1" s="10"/>
      <c r="AD1" s="10"/>
      <c r="AE1" s="10"/>
      <c r="AF1" s="10"/>
      <c r="AG1" s="10"/>
    </row>
    <row r="2" spans="1:35" s="11" customFormat="1" ht="21" customHeight="1">
      <c r="B2" s="12" t="s">
        <v>2</v>
      </c>
      <c r="C2" s="3">
        <v>19.100000000000001</v>
      </c>
      <c r="D2" s="13" t="s">
        <v>3</v>
      </c>
      <c r="E2" s="14"/>
      <c r="F2" s="14"/>
      <c r="G2" s="14"/>
      <c r="H2" s="14"/>
      <c r="I2" s="14"/>
      <c r="J2" s="15"/>
      <c r="K2" s="15"/>
      <c r="L2" s="16"/>
      <c r="M2" s="15"/>
      <c r="N2" s="15"/>
      <c r="O2" s="16"/>
      <c r="P2" s="15"/>
      <c r="Q2" s="15"/>
      <c r="R2" s="16"/>
      <c r="S2" s="16"/>
      <c r="U2" s="14"/>
      <c r="V2" s="17"/>
      <c r="W2" s="17"/>
      <c r="X2" s="17"/>
      <c r="Y2" s="17"/>
      <c r="Z2" s="18"/>
      <c r="AA2" s="18"/>
      <c r="AB2" s="18"/>
      <c r="AC2" s="18"/>
      <c r="AD2" s="18"/>
      <c r="AE2" s="18"/>
      <c r="AF2" s="18"/>
      <c r="AG2" s="18"/>
      <c r="AI2" s="18"/>
    </row>
    <row r="3" spans="1:35" s="11" customFormat="1" ht="14.25" customHeight="1">
      <c r="B3" s="19"/>
      <c r="C3" s="16"/>
      <c r="D3" s="14"/>
      <c r="E3" s="14"/>
      <c r="F3" s="14"/>
      <c r="G3" s="14"/>
      <c r="H3" s="14"/>
      <c r="I3" s="14"/>
      <c r="J3" s="15"/>
      <c r="K3" s="15"/>
      <c r="L3" s="16"/>
      <c r="M3" s="15"/>
      <c r="N3" s="15"/>
      <c r="O3" s="16"/>
      <c r="P3" s="15"/>
      <c r="Q3" s="15"/>
      <c r="R3" s="16"/>
      <c r="S3" s="16"/>
      <c r="U3" s="20" t="s">
        <v>4</v>
      </c>
      <c r="V3" s="17"/>
      <c r="W3" s="17"/>
      <c r="X3" s="17"/>
      <c r="Y3" s="17"/>
      <c r="Z3" s="18"/>
      <c r="AA3" s="18"/>
      <c r="AB3" s="18"/>
      <c r="AC3" s="18"/>
      <c r="AD3" s="18"/>
      <c r="AE3" s="18"/>
      <c r="AF3" s="18"/>
      <c r="AG3" s="18"/>
      <c r="AI3" s="18"/>
    </row>
    <row r="4" spans="1:35" s="27" customFormat="1" ht="3" customHeight="1">
      <c r="A4" s="21"/>
      <c r="B4" s="22"/>
      <c r="C4" s="21"/>
      <c r="D4" s="21"/>
      <c r="E4" s="21"/>
      <c r="F4" s="21"/>
      <c r="G4" s="21"/>
      <c r="H4" s="21"/>
      <c r="I4" s="21"/>
      <c r="J4" s="23">
        <v>10</v>
      </c>
      <c r="K4" s="23"/>
      <c r="L4" s="21"/>
      <c r="M4" s="23"/>
      <c r="N4" s="23"/>
      <c r="O4" s="21"/>
      <c r="P4" s="23"/>
      <c r="Q4" s="23"/>
      <c r="R4" s="21"/>
      <c r="S4" s="21"/>
      <c r="T4" s="24"/>
      <c r="U4" s="25"/>
      <c r="V4" s="26"/>
    </row>
    <row r="5" spans="1:35" s="45" customFormat="1" ht="21" customHeight="1">
      <c r="A5" s="28"/>
      <c r="B5" s="29"/>
      <c r="C5" s="30"/>
      <c r="D5" s="30"/>
      <c r="E5" s="30"/>
      <c r="F5" s="31"/>
      <c r="G5" s="32"/>
      <c r="H5" s="31"/>
      <c r="I5" s="32"/>
      <c r="J5" s="33" t="s">
        <v>5</v>
      </c>
      <c r="K5" s="34"/>
      <c r="L5" s="34"/>
      <c r="M5" s="34"/>
      <c r="N5" s="34"/>
      <c r="O5" s="34"/>
      <c r="P5" s="34"/>
      <c r="Q5" s="34"/>
      <c r="R5" s="35"/>
      <c r="S5" s="30"/>
      <c r="T5" s="30"/>
      <c r="U5" s="28"/>
      <c r="V5" s="36"/>
      <c r="W5" s="37"/>
      <c r="X5" s="37"/>
      <c r="Y5" s="38"/>
      <c r="Z5" s="39"/>
      <c r="AA5" s="40"/>
      <c r="AB5" s="41"/>
      <c r="AC5" s="42"/>
      <c r="AD5" s="43"/>
      <c r="AE5" s="42"/>
      <c r="AF5" s="42"/>
      <c r="AG5" s="41"/>
      <c r="AH5" s="44"/>
    </row>
    <row r="6" spans="1:35" s="45" customFormat="1" ht="18" customHeight="1">
      <c r="A6" s="46" t="s">
        <v>6</v>
      </c>
      <c r="B6" s="46"/>
      <c r="C6" s="46"/>
      <c r="D6" s="46"/>
      <c r="E6" s="47"/>
      <c r="F6" s="48" t="s">
        <v>7</v>
      </c>
      <c r="G6" s="49"/>
      <c r="H6" s="48" t="s">
        <v>8</v>
      </c>
      <c r="I6" s="49"/>
      <c r="J6" s="33" t="s">
        <v>9</v>
      </c>
      <c r="K6" s="34"/>
      <c r="L6" s="35"/>
      <c r="M6" s="33" t="s">
        <v>10</v>
      </c>
      <c r="N6" s="34"/>
      <c r="O6" s="35"/>
      <c r="P6" s="34" t="s">
        <v>11</v>
      </c>
      <c r="Q6" s="34"/>
      <c r="R6" s="35"/>
      <c r="S6" s="47"/>
      <c r="T6" s="46" t="s">
        <v>12</v>
      </c>
      <c r="U6" s="46"/>
      <c r="V6" s="36"/>
      <c r="W6" s="37"/>
      <c r="X6" s="37"/>
      <c r="Y6" s="38"/>
      <c r="Z6" s="50"/>
      <c r="AA6" s="40"/>
      <c r="AB6" s="41"/>
      <c r="AC6" s="42"/>
      <c r="AD6" s="51"/>
      <c r="AE6" s="42"/>
      <c r="AF6" s="42"/>
      <c r="AG6" s="41"/>
      <c r="AH6" s="44"/>
    </row>
    <row r="7" spans="1:35" s="45" customFormat="1" ht="18" customHeight="1">
      <c r="A7" s="46"/>
      <c r="B7" s="46"/>
      <c r="C7" s="46"/>
      <c r="D7" s="46"/>
      <c r="E7" s="47"/>
      <c r="F7" s="48" t="s">
        <v>13</v>
      </c>
      <c r="G7" s="49"/>
      <c r="H7" s="48" t="s">
        <v>14</v>
      </c>
      <c r="I7" s="49"/>
      <c r="J7" s="52" t="s">
        <v>15</v>
      </c>
      <c r="K7" s="53" t="s">
        <v>16</v>
      </c>
      <c r="L7" s="54"/>
      <c r="M7" s="52" t="s">
        <v>15</v>
      </c>
      <c r="N7" s="53" t="s">
        <v>16</v>
      </c>
      <c r="O7" s="54"/>
      <c r="P7" s="52" t="s">
        <v>15</v>
      </c>
      <c r="Q7" s="53" t="s">
        <v>16</v>
      </c>
      <c r="R7" s="54"/>
      <c r="S7" s="47"/>
      <c r="T7" s="46"/>
      <c r="U7" s="46"/>
      <c r="V7" s="36"/>
      <c r="W7" s="37"/>
      <c r="X7" s="37"/>
      <c r="Y7" s="38"/>
      <c r="Z7" s="50"/>
      <c r="AA7" s="40"/>
      <c r="AB7" s="41"/>
      <c r="AC7" s="42"/>
      <c r="AD7" s="43"/>
      <c r="AE7" s="42"/>
      <c r="AF7" s="42"/>
      <c r="AG7" s="41"/>
      <c r="AH7" s="44"/>
    </row>
    <row r="8" spans="1:35" s="45" customFormat="1" ht="18" customHeight="1">
      <c r="A8" s="55"/>
      <c r="B8" s="56"/>
      <c r="C8" s="57"/>
      <c r="D8" s="57"/>
      <c r="E8" s="57"/>
      <c r="F8" s="58" t="s">
        <v>17</v>
      </c>
      <c r="G8" s="59"/>
      <c r="H8" s="60"/>
      <c r="I8" s="61"/>
      <c r="J8" s="62" t="s">
        <v>18</v>
      </c>
      <c r="K8" s="58" t="s">
        <v>19</v>
      </c>
      <c r="L8" s="59"/>
      <c r="M8" s="62" t="s">
        <v>18</v>
      </c>
      <c r="N8" s="58" t="s">
        <v>19</v>
      </c>
      <c r="O8" s="59"/>
      <c r="P8" s="62" t="s">
        <v>18</v>
      </c>
      <c r="Q8" s="58" t="s">
        <v>19</v>
      </c>
      <c r="R8" s="59"/>
      <c r="S8" s="57"/>
      <c r="T8" s="57"/>
      <c r="U8" s="55"/>
      <c r="V8" s="36"/>
      <c r="W8" s="37"/>
      <c r="X8" s="37"/>
      <c r="Y8" s="38"/>
      <c r="Z8" s="50"/>
      <c r="AA8" s="40"/>
      <c r="AB8" s="41"/>
      <c r="AC8" s="42"/>
      <c r="AD8" s="51"/>
      <c r="AE8" s="42"/>
      <c r="AF8" s="42"/>
      <c r="AG8" s="41"/>
      <c r="AH8" s="44"/>
    </row>
    <row r="9" spans="1:35" s="83" customFormat="1" ht="33.75" customHeight="1">
      <c r="A9" s="63" t="s">
        <v>20</v>
      </c>
      <c r="B9" s="64"/>
      <c r="C9" s="65"/>
      <c r="D9" s="65"/>
      <c r="E9" s="66" t="s">
        <v>21</v>
      </c>
      <c r="F9" s="67">
        <v>78283</v>
      </c>
      <c r="G9" s="68"/>
      <c r="H9" s="67">
        <v>46652</v>
      </c>
      <c r="I9" s="68"/>
      <c r="J9" s="69">
        <v>26349</v>
      </c>
      <c r="K9" s="70">
        <f>J9/H9*100</f>
        <v>56.479893680871129</v>
      </c>
      <c r="L9" s="71"/>
      <c r="M9" s="69">
        <v>37555</v>
      </c>
      <c r="N9" s="70">
        <f>M9/H9*100</f>
        <v>80.500300094315364</v>
      </c>
      <c r="O9" s="72"/>
      <c r="P9" s="69">
        <v>24980</v>
      </c>
      <c r="Q9" s="70">
        <f>P9/H9*100</f>
        <v>53.545399982851748</v>
      </c>
      <c r="R9" s="72"/>
      <c r="S9" s="64"/>
      <c r="T9" s="73" t="s">
        <v>22</v>
      </c>
      <c r="U9" s="73"/>
      <c r="V9" s="74"/>
      <c r="W9" s="75"/>
      <c r="X9" s="75"/>
      <c r="Y9" s="76"/>
      <c r="Z9" s="77"/>
      <c r="AA9" s="78"/>
      <c r="AB9" s="79"/>
      <c r="AC9" s="80"/>
      <c r="AD9" s="81"/>
      <c r="AE9" s="80"/>
      <c r="AF9" s="80"/>
      <c r="AG9" s="79"/>
      <c r="AH9" s="82"/>
    </row>
    <row r="10" spans="1:35" s="94" customFormat="1" ht="25.5" customHeight="1">
      <c r="A10" s="84" t="s">
        <v>23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5"/>
      <c r="W10" s="86"/>
      <c r="X10" s="86"/>
      <c r="Y10" s="87"/>
      <c r="Z10" s="88"/>
      <c r="AA10" s="89"/>
      <c r="AB10" s="90"/>
      <c r="AC10" s="91"/>
      <c r="AD10" s="92"/>
      <c r="AE10" s="91"/>
      <c r="AF10" s="91"/>
      <c r="AG10" s="90"/>
      <c r="AH10" s="93"/>
    </row>
    <row r="11" spans="1:35" s="45" customFormat="1" ht="20.25" customHeight="1">
      <c r="A11" s="95"/>
      <c r="B11" s="96" t="s">
        <v>24</v>
      </c>
      <c r="C11" s="47"/>
      <c r="D11" s="47"/>
      <c r="E11" s="66" t="s">
        <v>21</v>
      </c>
      <c r="F11" s="97">
        <v>960</v>
      </c>
      <c r="G11" s="98"/>
      <c r="H11" s="99">
        <v>782</v>
      </c>
      <c r="I11" s="99"/>
      <c r="J11" s="100">
        <v>768</v>
      </c>
      <c r="K11" s="101">
        <f t="shared" ref="K11:K19" si="0">J11/H11*100</f>
        <v>98.209718670076725</v>
      </c>
      <c r="L11" s="102"/>
      <c r="M11" s="100">
        <v>796</v>
      </c>
      <c r="N11" s="101">
        <f t="shared" ref="N11:N19" si="1">M11/H11*100</f>
        <v>101.79028132992327</v>
      </c>
      <c r="O11" s="52"/>
      <c r="P11" s="100">
        <v>645</v>
      </c>
      <c r="Q11" s="101">
        <f t="shared" ref="Q11:Q19" si="2">P11/H11*100</f>
        <v>82.480818414322258</v>
      </c>
      <c r="R11" s="103"/>
      <c r="S11" s="52"/>
      <c r="T11" s="47"/>
      <c r="U11" s="95" t="s">
        <v>25</v>
      </c>
      <c r="V11" s="36"/>
      <c r="W11" s="37"/>
      <c r="X11" s="104"/>
      <c r="Y11" s="38"/>
      <c r="Z11" s="50"/>
      <c r="AA11" s="40"/>
      <c r="AB11" s="41"/>
      <c r="AC11" s="42"/>
      <c r="AD11" s="51"/>
      <c r="AE11" s="42"/>
      <c r="AF11" s="42"/>
      <c r="AG11" s="41"/>
      <c r="AH11" s="44"/>
    </row>
    <row r="12" spans="1:35" s="45" customFormat="1" ht="20.25" customHeight="1">
      <c r="A12" s="95"/>
      <c r="B12" s="96" t="s">
        <v>26</v>
      </c>
      <c r="C12" s="47"/>
      <c r="D12" s="47"/>
      <c r="E12" s="66" t="s">
        <v>21</v>
      </c>
      <c r="F12" s="97">
        <v>930</v>
      </c>
      <c r="G12" s="98"/>
      <c r="H12" s="99">
        <v>543</v>
      </c>
      <c r="I12" s="99"/>
      <c r="J12" s="100">
        <v>200</v>
      </c>
      <c r="K12" s="101">
        <f t="shared" si="0"/>
        <v>36.83241252302026</v>
      </c>
      <c r="L12" s="102"/>
      <c r="M12" s="100">
        <v>438</v>
      </c>
      <c r="N12" s="101">
        <f t="shared" si="1"/>
        <v>80.662983425414367</v>
      </c>
      <c r="O12" s="52"/>
      <c r="P12" s="100">
        <v>481</v>
      </c>
      <c r="Q12" s="101">
        <f t="shared" si="2"/>
        <v>88.581952117863722</v>
      </c>
      <c r="R12" s="103"/>
      <c r="S12" s="52"/>
      <c r="T12" s="47"/>
      <c r="U12" s="95" t="s">
        <v>27</v>
      </c>
      <c r="V12" s="36"/>
      <c r="W12" s="37"/>
      <c r="X12" s="104"/>
      <c r="Y12" s="38"/>
      <c r="Z12" s="50"/>
      <c r="AA12" s="40"/>
      <c r="AB12" s="41"/>
      <c r="AC12" s="42"/>
      <c r="AD12" s="51"/>
      <c r="AE12" s="42"/>
      <c r="AF12" s="42"/>
      <c r="AG12" s="41"/>
      <c r="AH12" s="44"/>
    </row>
    <row r="13" spans="1:35" s="45" customFormat="1" ht="20.25" customHeight="1">
      <c r="A13" s="95"/>
      <c r="B13" s="96" t="s">
        <v>28</v>
      </c>
      <c r="C13" s="47"/>
      <c r="D13" s="47"/>
      <c r="E13" s="66" t="s">
        <v>21</v>
      </c>
      <c r="F13" s="97">
        <v>18850</v>
      </c>
      <c r="G13" s="98"/>
      <c r="H13" s="99">
        <v>4780</v>
      </c>
      <c r="I13" s="99"/>
      <c r="J13" s="100">
        <v>3814</v>
      </c>
      <c r="K13" s="101">
        <f t="shared" si="0"/>
        <v>79.790794979079493</v>
      </c>
      <c r="L13" s="102"/>
      <c r="M13" s="100">
        <v>6409</v>
      </c>
      <c r="N13" s="101">
        <f t="shared" si="1"/>
        <v>134.07949790794979</v>
      </c>
      <c r="O13" s="52"/>
      <c r="P13" s="100">
        <v>5192</v>
      </c>
      <c r="Q13" s="101">
        <f t="shared" si="2"/>
        <v>108.61924686192468</v>
      </c>
      <c r="R13" s="103"/>
      <c r="S13" s="52"/>
      <c r="T13" s="47"/>
      <c r="U13" s="95" t="s">
        <v>29</v>
      </c>
      <c r="V13" s="36"/>
      <c r="W13" s="37"/>
      <c r="X13" s="37"/>
      <c r="Y13" s="38"/>
      <c r="Z13" s="50"/>
      <c r="AA13" s="40"/>
      <c r="AB13" s="41"/>
      <c r="AC13" s="42"/>
      <c r="AD13" s="51"/>
      <c r="AE13" s="42"/>
      <c r="AF13" s="42"/>
      <c r="AG13" s="41"/>
      <c r="AH13" s="44"/>
    </row>
    <row r="14" spans="1:35" s="45" customFormat="1" ht="20.25" customHeight="1">
      <c r="A14" s="95"/>
      <c r="B14" s="96" t="s">
        <v>30</v>
      </c>
      <c r="C14" s="47"/>
      <c r="D14" s="47"/>
      <c r="E14" s="66" t="s">
        <v>21</v>
      </c>
      <c r="F14" s="97">
        <v>11000</v>
      </c>
      <c r="G14" s="98"/>
      <c r="H14" s="99">
        <v>5848</v>
      </c>
      <c r="I14" s="105"/>
      <c r="J14" s="100">
        <v>1603</v>
      </c>
      <c r="K14" s="101">
        <f t="shared" si="0"/>
        <v>27.411080711354309</v>
      </c>
      <c r="L14" s="102"/>
      <c r="M14" s="100">
        <v>3974</v>
      </c>
      <c r="N14" s="101">
        <f t="shared" si="1"/>
        <v>67.954856361149112</v>
      </c>
      <c r="O14" s="52"/>
      <c r="P14" s="100">
        <v>4262</v>
      </c>
      <c r="Q14" s="101">
        <f t="shared" si="2"/>
        <v>72.879616963064294</v>
      </c>
      <c r="R14" s="103"/>
      <c r="S14" s="52"/>
      <c r="T14" s="47"/>
      <c r="U14" s="95" t="s">
        <v>31</v>
      </c>
      <c r="V14" s="36"/>
      <c r="W14" s="37"/>
      <c r="X14" s="37"/>
      <c r="Y14" s="38"/>
      <c r="Z14" s="50"/>
      <c r="AA14" s="40"/>
      <c r="AB14" s="41"/>
      <c r="AC14" s="42"/>
      <c r="AD14" s="51"/>
      <c r="AE14" s="42"/>
      <c r="AF14" s="42"/>
      <c r="AG14" s="41"/>
      <c r="AH14" s="44"/>
    </row>
    <row r="15" spans="1:35" s="45" customFormat="1" ht="20.25" customHeight="1">
      <c r="A15" s="95"/>
      <c r="B15" s="96" t="s">
        <v>32</v>
      </c>
      <c r="C15" s="47"/>
      <c r="D15" s="47"/>
      <c r="E15" s="66" t="s">
        <v>21</v>
      </c>
      <c r="F15" s="97">
        <v>650</v>
      </c>
      <c r="G15" s="98"/>
      <c r="H15" s="99">
        <v>329</v>
      </c>
      <c r="I15" s="105"/>
      <c r="J15" s="100">
        <v>38</v>
      </c>
      <c r="K15" s="101">
        <f t="shared" si="0"/>
        <v>11.550151975683891</v>
      </c>
      <c r="L15" s="102"/>
      <c r="M15" s="100">
        <v>152</v>
      </c>
      <c r="N15" s="101">
        <f t="shared" si="1"/>
        <v>46.200607902735563</v>
      </c>
      <c r="O15" s="52"/>
      <c r="P15" s="100">
        <v>159</v>
      </c>
      <c r="Q15" s="101">
        <f t="shared" si="2"/>
        <v>48.328267477203646</v>
      </c>
      <c r="R15" s="103"/>
      <c r="S15" s="52"/>
      <c r="T15" s="47"/>
      <c r="U15" s="95" t="s">
        <v>33</v>
      </c>
      <c r="V15" s="36"/>
      <c r="W15" s="37"/>
      <c r="X15" s="37"/>
      <c r="Y15" s="38"/>
      <c r="Z15" s="50"/>
      <c r="AA15" s="40"/>
      <c r="AB15" s="41"/>
      <c r="AC15" s="42"/>
      <c r="AD15" s="51"/>
      <c r="AE15" s="42"/>
      <c r="AF15" s="42"/>
      <c r="AG15" s="41"/>
      <c r="AH15" s="44"/>
    </row>
    <row r="16" spans="1:35" s="94" customFormat="1" ht="20.25" customHeight="1">
      <c r="A16" s="95"/>
      <c r="B16" s="96" t="s">
        <v>34</v>
      </c>
      <c r="C16" s="47"/>
      <c r="D16" s="47"/>
      <c r="E16" s="66" t="s">
        <v>21</v>
      </c>
      <c r="F16" s="97">
        <v>363</v>
      </c>
      <c r="G16" s="98"/>
      <c r="H16" s="99">
        <v>200</v>
      </c>
      <c r="I16" s="105"/>
      <c r="J16" s="100">
        <v>208</v>
      </c>
      <c r="K16" s="101">
        <f t="shared" si="0"/>
        <v>104</v>
      </c>
      <c r="L16" s="102"/>
      <c r="M16" s="100">
        <v>200</v>
      </c>
      <c r="N16" s="101">
        <f t="shared" si="1"/>
        <v>100</v>
      </c>
      <c r="O16" s="52"/>
      <c r="P16" s="100">
        <v>84</v>
      </c>
      <c r="Q16" s="101">
        <f t="shared" si="2"/>
        <v>42</v>
      </c>
      <c r="R16" s="103"/>
      <c r="S16" s="52"/>
      <c r="T16" s="47"/>
      <c r="U16" s="95" t="s">
        <v>35</v>
      </c>
      <c r="V16" s="106"/>
      <c r="W16" s="86"/>
      <c r="X16" s="86"/>
      <c r="Y16" s="87"/>
      <c r="Z16" s="88"/>
      <c r="AA16" s="89"/>
      <c r="AB16" s="90"/>
      <c r="AC16" s="91"/>
      <c r="AD16" s="92"/>
      <c r="AE16" s="91"/>
      <c r="AF16" s="91"/>
      <c r="AG16" s="90"/>
      <c r="AH16" s="93"/>
    </row>
    <row r="17" spans="1:35" s="45" customFormat="1" ht="20.25" customHeight="1">
      <c r="A17" s="95"/>
      <c r="B17" s="96" t="s">
        <v>36</v>
      </c>
      <c r="C17" s="47"/>
      <c r="D17" s="47"/>
      <c r="E17" s="66" t="s">
        <v>21</v>
      </c>
      <c r="F17" s="97">
        <v>198</v>
      </c>
      <c r="G17" s="98"/>
      <c r="H17" s="99">
        <v>152</v>
      </c>
      <c r="I17" s="105"/>
      <c r="J17" s="100">
        <v>94</v>
      </c>
      <c r="K17" s="101">
        <f t="shared" si="0"/>
        <v>61.842105263157897</v>
      </c>
      <c r="L17" s="102"/>
      <c r="M17" s="100">
        <v>69</v>
      </c>
      <c r="N17" s="101">
        <f t="shared" si="1"/>
        <v>45.394736842105267</v>
      </c>
      <c r="O17" s="52"/>
      <c r="P17" s="100">
        <v>72</v>
      </c>
      <c r="Q17" s="101">
        <f t="shared" si="2"/>
        <v>47.368421052631575</v>
      </c>
      <c r="R17" s="103"/>
      <c r="S17" s="52"/>
      <c r="T17" s="47"/>
      <c r="U17" s="95" t="s">
        <v>37</v>
      </c>
      <c r="V17" s="36"/>
      <c r="W17" s="37"/>
      <c r="X17" s="37"/>
      <c r="Y17" s="38"/>
      <c r="Z17" s="50"/>
      <c r="AA17" s="40"/>
      <c r="AB17" s="41"/>
      <c r="AC17" s="42"/>
      <c r="AD17" s="51"/>
      <c r="AE17" s="42"/>
      <c r="AF17" s="42"/>
      <c r="AG17" s="41"/>
      <c r="AH17" s="44"/>
    </row>
    <row r="18" spans="1:35" s="45" customFormat="1" ht="20.25" customHeight="1">
      <c r="A18" s="95"/>
      <c r="B18" s="96" t="s">
        <v>38</v>
      </c>
      <c r="C18" s="47"/>
      <c r="D18" s="47"/>
      <c r="E18" s="66" t="s">
        <v>21</v>
      </c>
      <c r="F18" s="97">
        <v>120</v>
      </c>
      <c r="G18" s="98"/>
      <c r="H18" s="99">
        <v>105</v>
      </c>
      <c r="I18" s="105"/>
      <c r="J18" s="100">
        <v>82</v>
      </c>
      <c r="K18" s="101">
        <f t="shared" si="0"/>
        <v>78.095238095238102</v>
      </c>
      <c r="L18" s="102"/>
      <c r="M18" s="100">
        <v>84</v>
      </c>
      <c r="N18" s="101">
        <f t="shared" si="1"/>
        <v>80</v>
      </c>
      <c r="O18" s="52"/>
      <c r="P18" s="100">
        <v>65</v>
      </c>
      <c r="Q18" s="101">
        <f t="shared" si="2"/>
        <v>61.904761904761905</v>
      </c>
      <c r="R18" s="103"/>
      <c r="S18" s="52"/>
      <c r="T18" s="47"/>
      <c r="U18" s="95" t="s">
        <v>39</v>
      </c>
      <c r="V18" s="36"/>
      <c r="W18" s="37"/>
      <c r="X18" s="37"/>
      <c r="Y18" s="38"/>
      <c r="Z18" s="50"/>
      <c r="AA18" s="40"/>
      <c r="AB18" s="41"/>
      <c r="AC18" s="42"/>
      <c r="AD18" s="51"/>
      <c r="AE18" s="42"/>
      <c r="AF18" s="42"/>
      <c r="AG18" s="41"/>
      <c r="AH18" s="44"/>
    </row>
    <row r="19" spans="1:35" s="45" customFormat="1" ht="20.25" customHeight="1">
      <c r="A19" s="95"/>
      <c r="B19" s="96" t="s">
        <v>40</v>
      </c>
      <c r="C19" s="47"/>
      <c r="D19" s="47"/>
      <c r="E19" s="66" t="s">
        <v>21</v>
      </c>
      <c r="F19" s="97">
        <v>187</v>
      </c>
      <c r="G19" s="98"/>
      <c r="H19" s="99">
        <v>150</v>
      </c>
      <c r="I19" s="105"/>
      <c r="J19" s="100">
        <v>138</v>
      </c>
      <c r="K19" s="101">
        <f t="shared" si="0"/>
        <v>92</v>
      </c>
      <c r="L19" s="102"/>
      <c r="M19" s="100">
        <v>132</v>
      </c>
      <c r="N19" s="101">
        <f t="shared" si="1"/>
        <v>88</v>
      </c>
      <c r="O19" s="52"/>
      <c r="P19" s="100">
        <v>144</v>
      </c>
      <c r="Q19" s="101">
        <f t="shared" si="2"/>
        <v>96</v>
      </c>
      <c r="R19" s="103"/>
      <c r="S19" s="52"/>
      <c r="T19" s="47"/>
      <c r="U19" s="95" t="s">
        <v>41</v>
      </c>
      <c r="V19" s="36"/>
      <c r="W19" s="37"/>
      <c r="X19" s="37"/>
      <c r="Y19" s="38"/>
      <c r="Z19" s="50"/>
      <c r="AA19" s="40"/>
      <c r="AB19" s="41"/>
      <c r="AC19" s="42"/>
      <c r="AD19" s="51"/>
      <c r="AE19" s="42"/>
      <c r="AF19" s="42"/>
      <c r="AG19" s="41"/>
      <c r="AH19" s="44"/>
    </row>
    <row r="20" spans="1:35" s="45" customFormat="1" ht="25.5" customHeight="1">
      <c r="A20" s="84" t="s">
        <v>42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36"/>
      <c r="W20" s="37"/>
      <c r="X20" s="37"/>
      <c r="Y20" s="38"/>
      <c r="Z20" s="50"/>
      <c r="AA20" s="40"/>
      <c r="AB20" s="41"/>
      <c r="AC20" s="42"/>
      <c r="AD20" s="51"/>
      <c r="AE20" s="42"/>
      <c r="AF20" s="42"/>
      <c r="AG20" s="41"/>
      <c r="AH20" s="44"/>
    </row>
    <row r="21" spans="1:35" s="45" customFormat="1" ht="20.25" customHeight="1">
      <c r="A21" s="95"/>
      <c r="B21" s="96" t="s">
        <v>43</v>
      </c>
      <c r="C21" s="47"/>
      <c r="D21" s="47"/>
      <c r="E21" s="66" t="s">
        <v>21</v>
      </c>
      <c r="F21" s="97">
        <v>13462</v>
      </c>
      <c r="G21" s="98"/>
      <c r="H21" s="99">
        <v>9662</v>
      </c>
      <c r="I21" s="99"/>
      <c r="J21" s="100">
        <v>4493</v>
      </c>
      <c r="K21" s="101">
        <f>J21/H21*100</f>
        <v>46.501759470089013</v>
      </c>
      <c r="L21" s="102"/>
      <c r="M21" s="100">
        <v>8913</v>
      </c>
      <c r="N21" s="101">
        <f>M21/H21*100</f>
        <v>92.247981784309658</v>
      </c>
      <c r="O21" s="52"/>
      <c r="P21" s="100">
        <v>3997</v>
      </c>
      <c r="Q21" s="101">
        <f>P21/H21*100</f>
        <v>41.368246739805429</v>
      </c>
      <c r="R21" s="103"/>
      <c r="S21" s="52"/>
      <c r="T21" s="47"/>
      <c r="U21" s="95" t="s">
        <v>44</v>
      </c>
      <c r="V21" s="36"/>
      <c r="W21" s="37"/>
      <c r="X21" s="37"/>
      <c r="Y21" s="38"/>
      <c r="Z21" s="50"/>
      <c r="AA21" s="40"/>
      <c r="AB21" s="41"/>
      <c r="AC21" s="42"/>
      <c r="AD21" s="51"/>
      <c r="AE21" s="42"/>
      <c r="AF21" s="42"/>
      <c r="AG21" s="41"/>
      <c r="AH21" s="44"/>
    </row>
    <row r="22" spans="1:35" s="45" customFormat="1" ht="20.25" customHeight="1">
      <c r="A22" s="95"/>
      <c r="B22" s="96" t="s">
        <v>45</v>
      </c>
      <c r="C22" s="47"/>
      <c r="D22" s="47"/>
      <c r="E22" s="66" t="s">
        <v>21</v>
      </c>
      <c r="F22" s="97">
        <v>10640</v>
      </c>
      <c r="G22" s="98"/>
      <c r="H22" s="99">
        <v>6660</v>
      </c>
      <c r="I22" s="99"/>
      <c r="J22" s="100">
        <v>4608</v>
      </c>
      <c r="K22" s="101">
        <f>J22/H22*100</f>
        <v>69.189189189189193</v>
      </c>
      <c r="L22" s="102"/>
      <c r="M22" s="100">
        <v>5937</v>
      </c>
      <c r="N22" s="101">
        <f>M22/H22*100</f>
        <v>89.14414414414415</v>
      </c>
      <c r="O22" s="52"/>
      <c r="P22" s="100">
        <v>2924</v>
      </c>
      <c r="Q22" s="101">
        <f>P22/H22*100</f>
        <v>43.903903903903903</v>
      </c>
      <c r="R22" s="103"/>
      <c r="S22" s="52"/>
      <c r="T22" s="47"/>
      <c r="U22" s="95" t="s">
        <v>46</v>
      </c>
      <c r="V22" s="36"/>
      <c r="W22" s="37"/>
      <c r="X22" s="37"/>
      <c r="Y22" s="38"/>
      <c r="Z22" s="50"/>
      <c r="AA22" s="40"/>
      <c r="AB22" s="41"/>
      <c r="AC22" s="42"/>
      <c r="AD22" s="51"/>
      <c r="AE22" s="42"/>
      <c r="AF22" s="42"/>
      <c r="AG22" s="41"/>
      <c r="AH22" s="44"/>
    </row>
    <row r="23" spans="1:35" s="45" customFormat="1" ht="20.25" customHeight="1">
      <c r="A23" s="95"/>
      <c r="B23" s="96" t="s">
        <v>47</v>
      </c>
      <c r="C23" s="47"/>
      <c r="D23" s="47"/>
      <c r="E23" s="66" t="s">
        <v>21</v>
      </c>
      <c r="F23" s="97">
        <v>325</v>
      </c>
      <c r="G23" s="98"/>
      <c r="H23" s="99">
        <v>243</v>
      </c>
      <c r="I23" s="99"/>
      <c r="J23" s="100">
        <v>247</v>
      </c>
      <c r="K23" s="101">
        <f>J23/H23*100</f>
        <v>101.64609053497942</v>
      </c>
      <c r="L23" s="102"/>
      <c r="M23" s="100">
        <v>243</v>
      </c>
      <c r="N23" s="101">
        <f>M23/H23*100</f>
        <v>100</v>
      </c>
      <c r="O23" s="52"/>
      <c r="P23" s="100">
        <v>159</v>
      </c>
      <c r="Q23" s="101">
        <f>P23/H23*100</f>
        <v>65.432098765432102</v>
      </c>
      <c r="R23" s="103"/>
      <c r="S23" s="52"/>
      <c r="T23" s="47"/>
      <c r="U23" s="95" t="s">
        <v>48</v>
      </c>
      <c r="V23" s="36"/>
      <c r="W23" s="37"/>
      <c r="X23" s="37"/>
      <c r="Y23" s="38"/>
      <c r="Z23" s="50"/>
      <c r="AA23" s="40"/>
      <c r="AB23" s="41"/>
      <c r="AC23" s="42"/>
      <c r="AD23" s="51"/>
      <c r="AE23" s="42"/>
      <c r="AF23" s="42"/>
      <c r="AG23" s="41"/>
      <c r="AH23" s="44"/>
    </row>
    <row r="24" spans="1:35" s="45" customFormat="1" ht="20.25" customHeight="1">
      <c r="A24" s="95"/>
      <c r="B24" s="96" t="s">
        <v>49</v>
      </c>
      <c r="C24" s="47"/>
      <c r="D24" s="47"/>
      <c r="E24" s="66" t="s">
        <v>21</v>
      </c>
      <c r="F24" s="97">
        <v>106</v>
      </c>
      <c r="G24" s="98"/>
      <c r="H24" s="99">
        <v>102</v>
      </c>
      <c r="I24" s="99"/>
      <c r="J24" s="100">
        <v>97</v>
      </c>
      <c r="K24" s="101">
        <f>J24/H24*100</f>
        <v>95.098039215686271</v>
      </c>
      <c r="L24" s="102"/>
      <c r="M24" s="100">
        <v>98</v>
      </c>
      <c r="N24" s="101">
        <f>M24/H24*100</f>
        <v>96.078431372549019</v>
      </c>
      <c r="O24" s="52"/>
      <c r="P24" s="100">
        <v>83</v>
      </c>
      <c r="Q24" s="101">
        <f>P24/H24*100</f>
        <v>81.372549019607845</v>
      </c>
      <c r="R24" s="103"/>
      <c r="S24" s="52"/>
      <c r="T24" s="47"/>
      <c r="U24" s="95" t="s">
        <v>50</v>
      </c>
      <c r="V24" s="36"/>
      <c r="W24" s="37"/>
      <c r="X24" s="37"/>
      <c r="Y24" s="38"/>
      <c r="Z24" s="50"/>
      <c r="AA24" s="40"/>
      <c r="AB24" s="41"/>
      <c r="AC24" s="42"/>
      <c r="AD24" s="51"/>
      <c r="AE24" s="42"/>
      <c r="AF24" s="42"/>
      <c r="AG24" s="41"/>
      <c r="AH24" s="44"/>
    </row>
    <row r="25" spans="1:35" s="45" customFormat="1" ht="20.25" customHeight="1">
      <c r="A25" s="107"/>
      <c r="B25" s="108" t="s">
        <v>51</v>
      </c>
      <c r="C25" s="109"/>
      <c r="D25" s="109"/>
      <c r="E25" s="110" t="s">
        <v>21</v>
      </c>
      <c r="F25" s="111">
        <v>253</v>
      </c>
      <c r="G25" s="112"/>
      <c r="H25" s="113">
        <v>249</v>
      </c>
      <c r="I25" s="113"/>
      <c r="J25" s="114">
        <v>146</v>
      </c>
      <c r="K25" s="115">
        <f>J25/H25*100</f>
        <v>58.634538152610439</v>
      </c>
      <c r="L25" s="116"/>
      <c r="M25" s="114">
        <v>234</v>
      </c>
      <c r="N25" s="115">
        <f>M25/H25*100</f>
        <v>93.975903614457835</v>
      </c>
      <c r="O25" s="117"/>
      <c r="P25" s="114">
        <v>101</v>
      </c>
      <c r="Q25" s="115">
        <f>P25/H25*100</f>
        <v>40.562248995983936</v>
      </c>
      <c r="R25" s="118"/>
      <c r="S25" s="117"/>
      <c r="T25" s="109"/>
      <c r="U25" s="107" t="s">
        <v>52</v>
      </c>
      <c r="V25" s="36"/>
      <c r="W25" s="37"/>
      <c r="X25" s="37"/>
      <c r="Y25" s="38"/>
      <c r="Z25" s="50"/>
      <c r="AA25" s="40"/>
      <c r="AB25" s="41"/>
      <c r="AC25" s="42"/>
      <c r="AD25" s="51"/>
      <c r="AE25" s="42"/>
      <c r="AF25" s="42"/>
      <c r="AG25" s="41"/>
      <c r="AH25" s="44"/>
    </row>
    <row r="26" spans="1:35" s="1" customFormat="1" ht="21" customHeight="1">
      <c r="N26" s="119"/>
      <c r="O26" s="120"/>
      <c r="P26" s="119"/>
      <c r="Q26" s="119"/>
      <c r="R26" s="120"/>
      <c r="S26" s="120"/>
      <c r="U26" s="8"/>
      <c r="V26" s="9"/>
      <c r="W26" s="9"/>
      <c r="X26" s="9"/>
      <c r="Y26" s="9"/>
      <c r="Z26" s="10"/>
      <c r="AA26" s="10"/>
      <c r="AB26" s="10"/>
      <c r="AC26" s="10"/>
      <c r="AD26" s="10"/>
      <c r="AE26" s="10"/>
      <c r="AF26" s="10"/>
      <c r="AG26" s="10"/>
    </row>
    <row r="27" spans="1:35" s="1" customFormat="1" ht="22.5" customHeight="1">
      <c r="B27" s="2" t="s">
        <v>0</v>
      </c>
      <c r="C27" s="3">
        <v>19.100000000000001</v>
      </c>
      <c r="D27" s="4" t="s">
        <v>53</v>
      </c>
      <c r="E27" s="4"/>
      <c r="F27" s="4"/>
      <c r="G27" s="4"/>
      <c r="H27" s="4"/>
      <c r="I27" s="4"/>
      <c r="J27" s="121"/>
      <c r="K27" s="121"/>
      <c r="L27" s="3"/>
      <c r="M27" s="121"/>
      <c r="N27" s="6"/>
      <c r="O27" s="7"/>
      <c r="P27" s="6"/>
      <c r="Q27" s="6"/>
      <c r="R27" s="7"/>
      <c r="S27" s="7"/>
      <c r="U27" s="8"/>
      <c r="V27" s="9"/>
      <c r="W27" s="9"/>
      <c r="X27" s="9"/>
      <c r="Y27" s="9"/>
      <c r="Z27" s="10"/>
      <c r="AA27" s="10"/>
      <c r="AB27" s="10"/>
      <c r="AC27" s="10"/>
      <c r="AD27" s="10"/>
      <c r="AE27" s="10"/>
      <c r="AF27" s="10"/>
      <c r="AG27" s="10"/>
    </row>
    <row r="28" spans="1:35" s="11" customFormat="1" ht="21" customHeight="1">
      <c r="B28" s="122" t="s">
        <v>2</v>
      </c>
      <c r="C28" s="3">
        <v>19.100000000000001</v>
      </c>
      <c r="D28" s="123" t="s">
        <v>54</v>
      </c>
      <c r="E28" s="123"/>
      <c r="F28" s="14"/>
      <c r="G28" s="14"/>
      <c r="H28" s="14"/>
      <c r="I28" s="14"/>
      <c r="J28" s="15"/>
      <c r="K28" s="15"/>
      <c r="L28" s="16"/>
      <c r="M28" s="15"/>
      <c r="N28" s="15"/>
      <c r="O28" s="16"/>
      <c r="P28" s="15"/>
      <c r="Q28" s="15"/>
      <c r="R28" s="16"/>
      <c r="S28" s="16"/>
      <c r="U28" s="14"/>
      <c r="V28" s="17"/>
      <c r="W28" s="17"/>
      <c r="X28" s="17"/>
      <c r="Y28" s="17"/>
      <c r="Z28" s="18"/>
      <c r="AA28" s="18"/>
      <c r="AB28" s="18"/>
      <c r="AC28" s="18"/>
      <c r="AD28" s="18"/>
      <c r="AE28" s="18"/>
      <c r="AF28" s="18"/>
      <c r="AG28" s="18"/>
      <c r="AI28" s="18"/>
    </row>
    <row r="29" spans="1:35" s="11" customFormat="1" ht="14.25" customHeight="1">
      <c r="B29" s="19"/>
      <c r="C29" s="16"/>
      <c r="D29" s="14"/>
      <c r="E29" s="14"/>
      <c r="F29" s="14"/>
      <c r="G29" s="14"/>
      <c r="H29" s="14"/>
      <c r="I29" s="14"/>
      <c r="J29" s="15"/>
      <c r="K29" s="15"/>
      <c r="L29" s="16"/>
      <c r="M29" s="15"/>
      <c r="N29" s="15"/>
      <c r="O29" s="16"/>
      <c r="P29" s="15"/>
      <c r="Q29" s="15"/>
      <c r="R29" s="16"/>
      <c r="S29" s="16"/>
      <c r="U29" s="20" t="s">
        <v>4</v>
      </c>
      <c r="V29" s="17"/>
      <c r="W29" s="17"/>
      <c r="X29" s="17"/>
      <c r="Y29" s="17"/>
      <c r="Z29" s="18"/>
      <c r="AA29" s="18"/>
      <c r="AB29" s="18"/>
      <c r="AC29" s="18"/>
      <c r="AD29" s="18"/>
      <c r="AE29" s="18"/>
      <c r="AF29" s="18"/>
      <c r="AG29" s="18"/>
      <c r="AI29" s="18"/>
    </row>
    <row r="30" spans="1:35" s="27" customFormat="1" ht="3" customHeight="1">
      <c r="A30" s="21"/>
      <c r="B30" s="22"/>
      <c r="C30" s="21"/>
      <c r="D30" s="21"/>
      <c r="E30" s="21"/>
      <c r="F30" s="21"/>
      <c r="G30" s="21"/>
      <c r="H30" s="21"/>
      <c r="I30" s="21"/>
      <c r="J30" s="23"/>
      <c r="K30" s="23"/>
      <c r="L30" s="21"/>
      <c r="M30" s="23"/>
      <c r="N30" s="23"/>
      <c r="O30" s="21"/>
      <c r="P30" s="23"/>
      <c r="Q30" s="23"/>
      <c r="R30" s="21"/>
      <c r="S30" s="21"/>
      <c r="T30" s="24"/>
      <c r="U30" s="25"/>
      <c r="V30" s="26"/>
    </row>
    <row r="31" spans="1:35" s="45" customFormat="1" ht="21.75" customHeight="1">
      <c r="A31" s="28"/>
      <c r="B31" s="29"/>
      <c r="C31" s="30"/>
      <c r="D31" s="30"/>
      <c r="E31" s="30"/>
      <c r="F31" s="31"/>
      <c r="G31" s="32"/>
      <c r="H31" s="31"/>
      <c r="I31" s="32"/>
      <c r="J31" s="33" t="s">
        <v>5</v>
      </c>
      <c r="K31" s="34"/>
      <c r="L31" s="34"/>
      <c r="M31" s="34"/>
      <c r="N31" s="34"/>
      <c r="O31" s="34"/>
      <c r="P31" s="34"/>
      <c r="Q31" s="34"/>
      <c r="R31" s="35"/>
      <c r="S31" s="30"/>
      <c r="T31" s="30"/>
      <c r="U31" s="28"/>
      <c r="V31" s="36"/>
      <c r="W31" s="37"/>
      <c r="X31" s="37"/>
      <c r="Y31" s="38"/>
      <c r="Z31" s="39"/>
      <c r="AA31" s="40"/>
      <c r="AB31" s="41"/>
      <c r="AC31" s="42"/>
      <c r="AD31" s="43"/>
      <c r="AE31" s="42"/>
      <c r="AF31" s="42"/>
      <c r="AG31" s="41"/>
      <c r="AH31" s="44"/>
    </row>
    <row r="32" spans="1:35" s="45" customFormat="1" ht="18" customHeight="1">
      <c r="A32" s="46" t="s">
        <v>6</v>
      </c>
      <c r="B32" s="46"/>
      <c r="C32" s="46"/>
      <c r="D32" s="46"/>
      <c r="E32" s="47"/>
      <c r="F32" s="48" t="s">
        <v>55</v>
      </c>
      <c r="G32" s="49"/>
      <c r="H32" s="48" t="s">
        <v>56</v>
      </c>
      <c r="I32" s="49"/>
      <c r="J32" s="33" t="s">
        <v>9</v>
      </c>
      <c r="K32" s="34"/>
      <c r="L32" s="35"/>
      <c r="M32" s="33" t="s">
        <v>10</v>
      </c>
      <c r="N32" s="34"/>
      <c r="O32" s="35"/>
      <c r="P32" s="34" t="s">
        <v>11</v>
      </c>
      <c r="Q32" s="34"/>
      <c r="R32" s="35"/>
      <c r="S32" s="47"/>
      <c r="T32" s="46" t="s">
        <v>12</v>
      </c>
      <c r="U32" s="46"/>
      <c r="V32" s="36"/>
      <c r="W32" s="37"/>
      <c r="X32" s="37"/>
      <c r="Y32" s="38"/>
      <c r="Z32" s="50"/>
      <c r="AA32" s="40"/>
      <c r="AB32" s="41"/>
      <c r="AC32" s="42"/>
      <c r="AD32" s="51"/>
      <c r="AE32" s="42"/>
      <c r="AF32" s="42"/>
      <c r="AG32" s="41"/>
      <c r="AH32" s="44"/>
    </row>
    <row r="33" spans="1:34" s="45" customFormat="1" ht="18" customHeight="1">
      <c r="A33" s="46"/>
      <c r="B33" s="46"/>
      <c r="C33" s="46"/>
      <c r="D33" s="46"/>
      <c r="E33" s="47"/>
      <c r="F33" s="48" t="s">
        <v>13</v>
      </c>
      <c r="G33" s="49"/>
      <c r="H33" s="48" t="s">
        <v>14</v>
      </c>
      <c r="I33" s="49"/>
      <c r="J33" s="52" t="s">
        <v>15</v>
      </c>
      <c r="K33" s="53" t="s">
        <v>16</v>
      </c>
      <c r="L33" s="54"/>
      <c r="M33" s="52" t="s">
        <v>15</v>
      </c>
      <c r="N33" s="53" t="s">
        <v>16</v>
      </c>
      <c r="O33" s="54"/>
      <c r="P33" s="52" t="s">
        <v>15</v>
      </c>
      <c r="Q33" s="53" t="s">
        <v>16</v>
      </c>
      <c r="R33" s="54"/>
      <c r="S33" s="47"/>
      <c r="T33" s="46"/>
      <c r="U33" s="46"/>
      <c r="V33" s="36"/>
      <c r="W33" s="37"/>
      <c r="X33" s="37"/>
      <c r="Y33" s="38"/>
      <c r="Z33" s="50"/>
      <c r="AA33" s="40"/>
      <c r="AB33" s="41"/>
      <c r="AC33" s="42"/>
      <c r="AD33" s="43"/>
      <c r="AE33" s="42"/>
      <c r="AF33" s="42"/>
      <c r="AG33" s="41"/>
      <c r="AH33" s="44"/>
    </row>
    <row r="34" spans="1:34" s="45" customFormat="1" ht="18" customHeight="1">
      <c r="A34" s="55"/>
      <c r="B34" s="56"/>
      <c r="C34" s="57"/>
      <c r="D34" s="57"/>
      <c r="E34" s="57"/>
      <c r="F34" s="58" t="s">
        <v>17</v>
      </c>
      <c r="G34" s="59"/>
      <c r="H34" s="60"/>
      <c r="I34" s="61"/>
      <c r="J34" s="62" t="s">
        <v>18</v>
      </c>
      <c r="K34" s="58" t="s">
        <v>19</v>
      </c>
      <c r="L34" s="59"/>
      <c r="M34" s="62" t="s">
        <v>18</v>
      </c>
      <c r="N34" s="58" t="s">
        <v>19</v>
      </c>
      <c r="O34" s="59"/>
      <c r="P34" s="62" t="s">
        <v>18</v>
      </c>
      <c r="Q34" s="58" t="s">
        <v>19</v>
      </c>
      <c r="R34" s="59"/>
      <c r="S34" s="57"/>
      <c r="T34" s="57"/>
      <c r="U34" s="55"/>
      <c r="V34" s="36"/>
      <c r="W34" s="37"/>
      <c r="X34" s="37"/>
      <c r="Y34" s="38"/>
      <c r="Z34" s="50"/>
      <c r="AA34" s="40"/>
      <c r="AB34" s="41"/>
      <c r="AC34" s="42"/>
      <c r="AD34" s="51"/>
      <c r="AE34" s="42"/>
      <c r="AF34" s="42"/>
      <c r="AG34" s="41"/>
      <c r="AH34" s="44"/>
    </row>
    <row r="35" spans="1:34" s="94" customFormat="1" ht="25.5" customHeight="1">
      <c r="A35" s="73" t="s">
        <v>57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106"/>
      <c r="W35" s="86"/>
      <c r="X35" s="86"/>
      <c r="Y35" s="87"/>
      <c r="Z35" s="88"/>
      <c r="AA35" s="89"/>
      <c r="AB35" s="90"/>
      <c r="AC35" s="91"/>
      <c r="AD35" s="92"/>
      <c r="AE35" s="91"/>
      <c r="AF35" s="91"/>
      <c r="AG35" s="90"/>
      <c r="AH35" s="93"/>
    </row>
    <row r="36" spans="1:34" s="45" customFormat="1" ht="20.25" customHeight="1">
      <c r="A36" s="95"/>
      <c r="B36" s="96" t="s">
        <v>58</v>
      </c>
      <c r="C36" s="47"/>
      <c r="D36" s="47"/>
      <c r="E36" s="66" t="s">
        <v>21</v>
      </c>
      <c r="F36" s="97">
        <v>2450</v>
      </c>
      <c r="G36" s="98"/>
      <c r="H36" s="99">
        <v>1880</v>
      </c>
      <c r="I36" s="99"/>
      <c r="J36" s="100">
        <v>1086</v>
      </c>
      <c r="K36" s="101">
        <f t="shared" ref="K36:K46" si="3">J36/H36*100</f>
        <v>57.765957446808514</v>
      </c>
      <c r="L36" s="105"/>
      <c r="M36" s="100">
        <v>1470</v>
      </c>
      <c r="N36" s="101">
        <f t="shared" ref="N36:N46" si="4">M36/H36*100</f>
        <v>78.191489361702125</v>
      </c>
      <c r="O36" s="52"/>
      <c r="P36" s="100">
        <v>212</v>
      </c>
      <c r="Q36" s="101">
        <f t="shared" ref="Q36:Q46" si="5">P36/H36*100</f>
        <v>11.276595744680851</v>
      </c>
      <c r="R36" s="103"/>
      <c r="S36" s="52"/>
      <c r="T36" s="47"/>
      <c r="U36" s="95" t="s">
        <v>59</v>
      </c>
      <c r="V36" s="36"/>
      <c r="W36" s="37"/>
      <c r="X36" s="37"/>
      <c r="Y36" s="38"/>
      <c r="Z36" s="50"/>
      <c r="AA36" s="40"/>
      <c r="AB36" s="41"/>
      <c r="AC36" s="42"/>
      <c r="AD36" s="51"/>
      <c r="AE36" s="42"/>
      <c r="AF36" s="42"/>
      <c r="AG36" s="41"/>
      <c r="AH36" s="44"/>
    </row>
    <row r="37" spans="1:34" s="45" customFormat="1" ht="20.25" customHeight="1">
      <c r="A37" s="95"/>
      <c r="B37" s="96" t="s">
        <v>60</v>
      </c>
      <c r="C37" s="47"/>
      <c r="D37" s="47"/>
      <c r="E37" s="66" t="s">
        <v>21</v>
      </c>
      <c r="F37" s="97">
        <v>445</v>
      </c>
      <c r="G37" s="98"/>
      <c r="H37" s="99">
        <v>287</v>
      </c>
      <c r="I37" s="99"/>
      <c r="J37" s="100">
        <v>310</v>
      </c>
      <c r="K37" s="101">
        <f t="shared" si="3"/>
        <v>108.01393728222996</v>
      </c>
      <c r="L37" s="105"/>
      <c r="M37" s="100">
        <v>279</v>
      </c>
      <c r="N37" s="101">
        <f t="shared" si="4"/>
        <v>97.21254355400697</v>
      </c>
      <c r="O37" s="52"/>
      <c r="P37" s="100">
        <v>115</v>
      </c>
      <c r="Q37" s="101">
        <f t="shared" si="5"/>
        <v>40.069686411149824</v>
      </c>
      <c r="R37" s="103"/>
      <c r="S37" s="52"/>
      <c r="T37" s="47"/>
      <c r="U37" s="95" t="s">
        <v>61</v>
      </c>
      <c r="V37" s="36"/>
      <c r="W37" s="37"/>
      <c r="X37" s="37"/>
      <c r="Y37" s="38"/>
      <c r="Z37" s="50"/>
      <c r="AA37" s="40"/>
      <c r="AB37" s="41"/>
      <c r="AC37" s="42"/>
      <c r="AD37" s="51"/>
      <c r="AE37" s="42"/>
      <c r="AF37" s="42"/>
      <c r="AG37" s="41"/>
      <c r="AH37" s="44"/>
    </row>
    <row r="38" spans="1:34" s="45" customFormat="1" ht="20.25" customHeight="1">
      <c r="A38" s="95"/>
      <c r="B38" s="96" t="s">
        <v>62</v>
      </c>
      <c r="C38" s="47"/>
      <c r="D38" s="47"/>
      <c r="E38" s="66" t="s">
        <v>21</v>
      </c>
      <c r="F38" s="97">
        <v>242</v>
      </c>
      <c r="G38" s="98"/>
      <c r="H38" s="99">
        <v>109</v>
      </c>
      <c r="I38" s="99"/>
      <c r="J38" s="100">
        <v>105</v>
      </c>
      <c r="K38" s="101">
        <f t="shared" si="3"/>
        <v>96.330275229357795</v>
      </c>
      <c r="L38" s="105"/>
      <c r="M38" s="100">
        <v>98</v>
      </c>
      <c r="N38" s="101">
        <f t="shared" si="4"/>
        <v>89.908256880733944</v>
      </c>
      <c r="O38" s="52"/>
      <c r="P38" s="100">
        <v>77</v>
      </c>
      <c r="Q38" s="101">
        <f t="shared" si="5"/>
        <v>70.642201834862391</v>
      </c>
      <c r="R38" s="103"/>
      <c r="S38" s="52"/>
      <c r="T38" s="47"/>
      <c r="U38" s="95" t="s">
        <v>63</v>
      </c>
      <c r="V38" s="36"/>
      <c r="W38" s="37"/>
      <c r="X38" s="37"/>
      <c r="Y38" s="38"/>
      <c r="Z38" s="50"/>
      <c r="AA38" s="40"/>
      <c r="AB38" s="41"/>
      <c r="AC38" s="42"/>
      <c r="AD38" s="51"/>
      <c r="AE38" s="42"/>
      <c r="AF38" s="42"/>
      <c r="AG38" s="41"/>
      <c r="AH38" s="44"/>
    </row>
    <row r="39" spans="1:34" s="45" customFormat="1" ht="20.25" customHeight="1">
      <c r="A39" s="95"/>
      <c r="B39" s="96" t="s">
        <v>64</v>
      </c>
      <c r="C39" s="47"/>
      <c r="D39" s="47"/>
      <c r="E39" s="66" t="s">
        <v>21</v>
      </c>
      <c r="F39" s="97">
        <v>780</v>
      </c>
      <c r="G39" s="98"/>
      <c r="H39" s="99">
        <v>477</v>
      </c>
      <c r="I39" s="99"/>
      <c r="J39" s="100">
        <v>265</v>
      </c>
      <c r="K39" s="101">
        <f t="shared" si="3"/>
        <v>55.555555555555557</v>
      </c>
      <c r="L39" s="105"/>
      <c r="M39" s="100">
        <v>414</v>
      </c>
      <c r="N39" s="101">
        <f t="shared" si="4"/>
        <v>86.79245283018868</v>
      </c>
      <c r="O39" s="52"/>
      <c r="P39" s="100">
        <v>171</v>
      </c>
      <c r="Q39" s="101">
        <f t="shared" si="5"/>
        <v>35.849056603773583</v>
      </c>
      <c r="R39" s="103"/>
      <c r="S39" s="52"/>
      <c r="T39" s="47"/>
      <c r="U39" s="95" t="s">
        <v>65</v>
      </c>
      <c r="V39" s="36"/>
      <c r="W39" s="37"/>
      <c r="X39" s="37"/>
      <c r="Y39" s="38"/>
      <c r="Z39" s="50"/>
      <c r="AA39" s="40"/>
      <c r="AB39" s="41"/>
      <c r="AC39" s="42"/>
      <c r="AD39" s="51"/>
      <c r="AE39" s="42"/>
      <c r="AF39" s="42"/>
      <c r="AG39" s="41"/>
      <c r="AH39" s="44"/>
    </row>
    <row r="40" spans="1:34" s="45" customFormat="1" ht="20.25" customHeight="1">
      <c r="A40" s="95"/>
      <c r="B40" s="96" t="s">
        <v>66</v>
      </c>
      <c r="C40" s="47"/>
      <c r="D40" s="47"/>
      <c r="E40" s="66" t="s">
        <v>21</v>
      </c>
      <c r="F40" s="97">
        <v>2431</v>
      </c>
      <c r="G40" s="98"/>
      <c r="H40" s="99">
        <v>1850</v>
      </c>
      <c r="I40" s="99"/>
      <c r="J40" s="100">
        <v>1480</v>
      </c>
      <c r="K40" s="101">
        <f t="shared" si="3"/>
        <v>80</v>
      </c>
      <c r="L40" s="105"/>
      <c r="M40" s="100">
        <v>1508</v>
      </c>
      <c r="N40" s="101">
        <f t="shared" si="4"/>
        <v>81.513513513513516</v>
      </c>
      <c r="O40" s="52"/>
      <c r="P40" s="100">
        <v>384</v>
      </c>
      <c r="Q40" s="101">
        <f t="shared" si="5"/>
        <v>20.756756756756754</v>
      </c>
      <c r="R40" s="103"/>
      <c r="S40" s="52"/>
      <c r="T40" s="47"/>
      <c r="U40" s="95" t="s">
        <v>67</v>
      </c>
      <c r="V40" s="36"/>
      <c r="W40" s="37"/>
      <c r="X40" s="37"/>
      <c r="Y40" s="38"/>
      <c r="Z40" s="50"/>
      <c r="AA40" s="40"/>
      <c r="AB40" s="41"/>
      <c r="AC40" s="42"/>
      <c r="AD40" s="51"/>
      <c r="AE40" s="42"/>
      <c r="AF40" s="42"/>
      <c r="AG40" s="41"/>
      <c r="AH40" s="44"/>
    </row>
    <row r="41" spans="1:34" s="45" customFormat="1" ht="20.25" customHeight="1">
      <c r="A41" s="95"/>
      <c r="B41" s="96" t="s">
        <v>68</v>
      </c>
      <c r="C41" s="47"/>
      <c r="D41" s="47"/>
      <c r="E41" s="66" t="s">
        <v>21</v>
      </c>
      <c r="F41" s="97">
        <v>1966</v>
      </c>
      <c r="G41" s="98"/>
      <c r="H41" s="99">
        <v>1135</v>
      </c>
      <c r="I41" s="99"/>
      <c r="J41" s="100">
        <v>697</v>
      </c>
      <c r="K41" s="101">
        <f t="shared" si="3"/>
        <v>61.409691629955944</v>
      </c>
      <c r="L41" s="105"/>
      <c r="M41" s="100">
        <v>918</v>
      </c>
      <c r="N41" s="101">
        <f t="shared" si="4"/>
        <v>80.881057268722472</v>
      </c>
      <c r="O41" s="52"/>
      <c r="P41" s="100">
        <v>588</v>
      </c>
      <c r="Q41" s="101">
        <f t="shared" si="5"/>
        <v>51.806167400881051</v>
      </c>
      <c r="R41" s="103"/>
      <c r="S41" s="52"/>
      <c r="T41" s="47"/>
      <c r="U41" s="95" t="s">
        <v>69</v>
      </c>
      <c r="V41" s="36"/>
      <c r="W41" s="37"/>
      <c r="X41" s="37"/>
      <c r="Y41" s="38"/>
      <c r="Z41" s="50"/>
      <c r="AA41" s="40"/>
      <c r="AB41" s="41"/>
      <c r="AC41" s="42"/>
      <c r="AD41" s="51"/>
      <c r="AE41" s="42"/>
      <c r="AF41" s="42"/>
      <c r="AG41" s="41"/>
      <c r="AH41" s="44"/>
    </row>
    <row r="42" spans="1:34" s="45" customFormat="1" ht="20.25" customHeight="1">
      <c r="A42" s="95"/>
      <c r="B42" s="96" t="s">
        <v>70</v>
      </c>
      <c r="C42" s="47"/>
      <c r="D42" s="47"/>
      <c r="E42" s="66" t="s">
        <v>21</v>
      </c>
      <c r="F42" s="97">
        <v>207</v>
      </c>
      <c r="G42" s="98"/>
      <c r="H42" s="99">
        <v>127</v>
      </c>
      <c r="I42" s="99"/>
      <c r="J42" s="100">
        <v>107</v>
      </c>
      <c r="K42" s="101">
        <f t="shared" si="3"/>
        <v>84.251968503937007</v>
      </c>
      <c r="L42" s="105"/>
      <c r="M42" s="100">
        <v>95</v>
      </c>
      <c r="N42" s="101">
        <f t="shared" si="4"/>
        <v>74.803149606299215</v>
      </c>
      <c r="O42" s="52"/>
      <c r="P42" s="100">
        <v>84</v>
      </c>
      <c r="Q42" s="101">
        <f t="shared" si="5"/>
        <v>66.141732283464577</v>
      </c>
      <c r="R42" s="103"/>
      <c r="S42" s="52"/>
      <c r="T42" s="47"/>
      <c r="U42" s="95" t="s">
        <v>71</v>
      </c>
      <c r="V42" s="36"/>
      <c r="W42" s="37"/>
      <c r="X42" s="37"/>
      <c r="Y42" s="38"/>
      <c r="Z42" s="50"/>
      <c r="AA42" s="40"/>
      <c r="AB42" s="41"/>
      <c r="AC42" s="42"/>
      <c r="AD42" s="51"/>
      <c r="AE42" s="42"/>
      <c r="AF42" s="42"/>
      <c r="AG42" s="41"/>
      <c r="AH42" s="44"/>
    </row>
    <row r="43" spans="1:34" s="45" customFormat="1" ht="20.25" customHeight="1">
      <c r="A43" s="95"/>
      <c r="B43" s="96" t="s">
        <v>72</v>
      </c>
      <c r="C43" s="47"/>
      <c r="D43" s="47"/>
      <c r="E43" s="66" t="s">
        <v>21</v>
      </c>
      <c r="F43" s="97">
        <v>135</v>
      </c>
      <c r="G43" s="98"/>
      <c r="H43" s="99">
        <v>128</v>
      </c>
      <c r="I43" s="99"/>
      <c r="J43" s="100">
        <v>104</v>
      </c>
      <c r="K43" s="101">
        <f t="shared" si="3"/>
        <v>81.25</v>
      </c>
      <c r="L43" s="105"/>
      <c r="M43" s="100">
        <v>83</v>
      </c>
      <c r="N43" s="101">
        <f t="shared" si="4"/>
        <v>64.84375</v>
      </c>
      <c r="O43" s="52"/>
      <c r="P43" s="100">
        <v>29</v>
      </c>
      <c r="Q43" s="101">
        <f t="shared" si="5"/>
        <v>22.65625</v>
      </c>
      <c r="R43" s="103"/>
      <c r="S43" s="52"/>
      <c r="T43" s="47"/>
      <c r="U43" s="95" t="s">
        <v>73</v>
      </c>
      <c r="V43" s="36"/>
      <c r="W43" s="37"/>
      <c r="X43" s="37"/>
      <c r="Y43" s="38"/>
      <c r="Z43" s="50"/>
      <c r="AA43" s="40"/>
      <c r="AB43" s="41"/>
      <c r="AC43" s="42"/>
      <c r="AD43" s="51"/>
      <c r="AE43" s="42"/>
      <c r="AF43" s="42"/>
      <c r="AG43" s="41"/>
      <c r="AH43" s="44"/>
    </row>
    <row r="44" spans="1:34" s="45" customFormat="1" ht="20.25" customHeight="1">
      <c r="A44" s="95"/>
      <c r="B44" s="96" t="s">
        <v>74</v>
      </c>
      <c r="C44" s="47"/>
      <c r="D44" s="47"/>
      <c r="E44" s="66" t="s">
        <v>21</v>
      </c>
      <c r="F44" s="97">
        <v>182</v>
      </c>
      <c r="G44" s="98"/>
      <c r="H44" s="99">
        <v>118</v>
      </c>
      <c r="I44" s="99"/>
      <c r="J44" s="100">
        <v>82</v>
      </c>
      <c r="K44" s="101">
        <f t="shared" si="3"/>
        <v>69.491525423728817</v>
      </c>
      <c r="L44" s="52"/>
      <c r="M44" s="100">
        <v>95</v>
      </c>
      <c r="N44" s="101">
        <f t="shared" si="4"/>
        <v>80.508474576271183</v>
      </c>
      <c r="O44" s="52"/>
      <c r="P44" s="100">
        <v>83</v>
      </c>
      <c r="Q44" s="101">
        <f t="shared" si="5"/>
        <v>70.33898305084746</v>
      </c>
      <c r="R44" s="103"/>
      <c r="S44" s="52"/>
      <c r="T44" s="47"/>
      <c r="U44" s="95" t="s">
        <v>75</v>
      </c>
      <c r="V44" s="36"/>
      <c r="W44" s="37"/>
      <c r="X44" s="37"/>
      <c r="Y44" s="38"/>
      <c r="Z44" s="50"/>
      <c r="AA44" s="40"/>
      <c r="AB44" s="41"/>
      <c r="AC44" s="42"/>
      <c r="AD44" s="51"/>
      <c r="AE44" s="42"/>
      <c r="AF44" s="42"/>
      <c r="AG44" s="41"/>
      <c r="AH44" s="44"/>
    </row>
    <row r="45" spans="1:34" s="45" customFormat="1" ht="20.25" customHeight="1">
      <c r="A45" s="95"/>
      <c r="B45" s="124" t="s">
        <v>76</v>
      </c>
      <c r="C45" s="47"/>
      <c r="D45" s="47"/>
      <c r="E45" s="66" t="s">
        <v>21</v>
      </c>
      <c r="F45" s="97">
        <v>350</v>
      </c>
      <c r="G45" s="98"/>
      <c r="H45" s="99">
        <v>134</v>
      </c>
      <c r="I45" s="99"/>
      <c r="J45" s="100">
        <v>109</v>
      </c>
      <c r="K45" s="101">
        <f t="shared" si="3"/>
        <v>81.343283582089555</v>
      </c>
      <c r="L45" s="52"/>
      <c r="M45" s="100">
        <v>133</v>
      </c>
      <c r="N45" s="101">
        <f t="shared" si="4"/>
        <v>99.253731343283576</v>
      </c>
      <c r="O45" s="52"/>
      <c r="P45" s="100">
        <v>42</v>
      </c>
      <c r="Q45" s="101">
        <f t="shared" si="5"/>
        <v>31.343283582089555</v>
      </c>
      <c r="R45" s="103"/>
      <c r="S45" s="52"/>
      <c r="T45" s="47"/>
      <c r="U45" s="95" t="s">
        <v>77</v>
      </c>
      <c r="V45" s="36"/>
      <c r="W45" s="37"/>
      <c r="X45" s="37"/>
      <c r="Y45" s="38"/>
      <c r="Z45" s="50"/>
      <c r="AA45" s="40"/>
      <c r="AB45" s="41"/>
      <c r="AC45" s="42"/>
      <c r="AD45" s="51"/>
      <c r="AE45" s="42"/>
      <c r="AF45" s="42"/>
      <c r="AG45" s="41"/>
      <c r="AH45" s="44"/>
    </row>
    <row r="46" spans="1:34" s="18" customFormat="1" ht="20.25" customHeight="1">
      <c r="A46" s="10"/>
      <c r="B46" s="125" t="s">
        <v>78</v>
      </c>
      <c r="C46" s="10"/>
      <c r="D46" s="10"/>
      <c r="E46" s="66" t="s">
        <v>21</v>
      </c>
      <c r="F46" s="126">
        <v>166</v>
      </c>
      <c r="G46" s="127"/>
      <c r="H46" s="128">
        <v>156</v>
      </c>
      <c r="I46" s="128"/>
      <c r="J46" s="100">
        <v>107</v>
      </c>
      <c r="K46" s="101">
        <f t="shared" si="3"/>
        <v>68.589743589743591</v>
      </c>
      <c r="L46" s="52"/>
      <c r="M46" s="100">
        <v>127</v>
      </c>
      <c r="N46" s="101">
        <f t="shared" si="4"/>
        <v>81.410256410256409</v>
      </c>
      <c r="O46" s="129"/>
      <c r="P46" s="100">
        <v>68</v>
      </c>
      <c r="Q46" s="101">
        <f t="shared" si="5"/>
        <v>43.589743589743591</v>
      </c>
      <c r="R46" s="130"/>
      <c r="S46" s="129"/>
      <c r="T46" s="10"/>
      <c r="U46" s="131" t="s">
        <v>79</v>
      </c>
      <c r="V46" s="26"/>
      <c r="W46" s="132"/>
      <c r="X46" s="132"/>
      <c r="Y46" s="132"/>
      <c r="Z46" s="132"/>
      <c r="AA46" s="132"/>
      <c r="AD46" s="132"/>
      <c r="AE46" s="132"/>
      <c r="AF46" s="132"/>
      <c r="AG46" s="133"/>
      <c r="AH46" s="26"/>
    </row>
    <row r="47" spans="1:34" s="94" customFormat="1" ht="25.5" customHeight="1">
      <c r="A47" s="84" t="s">
        <v>80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106"/>
      <c r="W47" s="86"/>
      <c r="X47" s="86"/>
      <c r="Y47" s="87"/>
      <c r="Z47" s="88"/>
      <c r="AA47" s="89"/>
      <c r="AB47" s="90"/>
      <c r="AC47" s="91"/>
      <c r="AD47" s="92"/>
      <c r="AE47" s="91"/>
      <c r="AF47" s="91"/>
      <c r="AG47" s="90"/>
      <c r="AH47" s="93"/>
    </row>
    <row r="48" spans="1:34" s="45" customFormat="1" ht="20.25" customHeight="1">
      <c r="A48" s="95"/>
      <c r="B48" s="96" t="s">
        <v>81</v>
      </c>
      <c r="C48" s="47"/>
      <c r="D48" s="47"/>
      <c r="E48" s="66" t="s">
        <v>21</v>
      </c>
      <c r="F48" s="97">
        <v>6620</v>
      </c>
      <c r="G48" s="98"/>
      <c r="H48" s="99">
        <v>4287</v>
      </c>
      <c r="I48" s="99"/>
      <c r="J48" s="100">
        <v>2625</v>
      </c>
      <c r="K48" s="101">
        <f>J48/H48*100</f>
        <v>61.231630510846749</v>
      </c>
      <c r="L48" s="52"/>
      <c r="M48" s="100">
        <v>3109</v>
      </c>
      <c r="N48" s="101">
        <f>M48/H48*100</f>
        <v>72.521576860275246</v>
      </c>
      <c r="O48" s="52"/>
      <c r="P48" s="100">
        <v>2736</v>
      </c>
      <c r="Q48" s="101">
        <f>P48/H48*100</f>
        <v>63.820853743876839</v>
      </c>
      <c r="R48" s="103"/>
      <c r="S48" s="52"/>
      <c r="T48" s="95"/>
      <c r="U48" s="95" t="s">
        <v>82</v>
      </c>
      <c r="V48" s="36"/>
      <c r="W48" s="37"/>
      <c r="X48" s="37"/>
      <c r="Y48" s="38"/>
      <c r="Z48" s="50"/>
      <c r="AA48" s="40"/>
      <c r="AB48" s="41"/>
      <c r="AC48" s="42"/>
      <c r="AD48" s="51"/>
      <c r="AE48" s="42"/>
      <c r="AF48" s="42"/>
      <c r="AG48" s="41"/>
      <c r="AH48" s="44"/>
    </row>
    <row r="49" spans="1:35" s="45" customFormat="1" ht="20.25" customHeight="1">
      <c r="A49" s="95"/>
      <c r="B49" s="96" t="s">
        <v>83</v>
      </c>
      <c r="C49" s="47"/>
      <c r="D49" s="47"/>
      <c r="E49" s="66" t="s">
        <v>21</v>
      </c>
      <c r="F49" s="97">
        <v>1674</v>
      </c>
      <c r="G49" s="134"/>
      <c r="H49" s="99">
        <v>1194</v>
      </c>
      <c r="I49" s="99"/>
      <c r="J49" s="100">
        <v>942</v>
      </c>
      <c r="K49" s="101">
        <f>J49/H49*100</f>
        <v>78.894472361809036</v>
      </c>
      <c r="L49" s="52"/>
      <c r="M49" s="100">
        <v>712</v>
      </c>
      <c r="N49" s="101">
        <f>M49/H49*100</f>
        <v>59.631490787269684</v>
      </c>
      <c r="O49" s="52"/>
      <c r="P49" s="100">
        <v>437</v>
      </c>
      <c r="Q49" s="101">
        <f>P49/H49*100</f>
        <v>36.599664991624792</v>
      </c>
      <c r="R49" s="103"/>
      <c r="S49" s="135"/>
      <c r="T49" s="95"/>
      <c r="U49" s="95" t="s">
        <v>84</v>
      </c>
      <c r="V49" s="36"/>
      <c r="W49" s="37"/>
      <c r="X49" s="37"/>
      <c r="Y49" s="38"/>
      <c r="Z49" s="50"/>
      <c r="AA49" s="40"/>
      <c r="AB49" s="41"/>
      <c r="AC49" s="42"/>
      <c r="AD49" s="51"/>
      <c r="AE49" s="42"/>
      <c r="AF49" s="42"/>
      <c r="AG49" s="41"/>
      <c r="AH49" s="44"/>
    </row>
    <row r="50" spans="1:35" s="45" customFormat="1" ht="3" customHeight="1">
      <c r="A50" s="95"/>
      <c r="B50" s="96"/>
      <c r="C50" s="47"/>
      <c r="D50" s="47"/>
      <c r="E50" s="66"/>
      <c r="F50" s="136"/>
      <c r="G50" s="137"/>
      <c r="H50" s="99"/>
      <c r="I50" s="99"/>
      <c r="J50" s="138"/>
      <c r="K50" s="105"/>
      <c r="L50" s="52"/>
      <c r="M50" s="138"/>
      <c r="N50" s="105"/>
      <c r="O50" s="52"/>
      <c r="P50" s="138"/>
      <c r="Q50" s="105"/>
      <c r="R50" s="139"/>
      <c r="S50" s="140"/>
      <c r="T50" s="55"/>
      <c r="U50" s="55"/>
      <c r="V50" s="36"/>
      <c r="W50" s="37"/>
      <c r="X50" s="37"/>
      <c r="Y50" s="38"/>
      <c r="Z50" s="50"/>
      <c r="AA50" s="40"/>
      <c r="AB50" s="41"/>
      <c r="AC50" s="42"/>
      <c r="AD50" s="51"/>
      <c r="AE50" s="42"/>
      <c r="AF50" s="42"/>
      <c r="AG50" s="41"/>
      <c r="AH50" s="44"/>
    </row>
    <row r="51" spans="1:35" s="11" customFormat="1" ht="3" customHeight="1">
      <c r="A51" s="141"/>
      <c r="B51" s="142"/>
      <c r="C51" s="141"/>
      <c r="D51" s="141"/>
      <c r="E51" s="141"/>
      <c r="F51" s="141"/>
      <c r="G51" s="141"/>
      <c r="H51" s="141"/>
      <c r="I51" s="141"/>
      <c r="J51" s="143"/>
      <c r="K51" s="143"/>
      <c r="L51" s="141"/>
      <c r="M51" s="143"/>
      <c r="N51" s="143"/>
      <c r="O51" s="143"/>
      <c r="P51" s="143"/>
      <c r="Q51" s="143"/>
      <c r="R51" s="143"/>
      <c r="S51" s="132"/>
      <c r="T51" s="26"/>
      <c r="U51" s="144"/>
      <c r="V51" s="26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26"/>
      <c r="AI51" s="18"/>
    </row>
    <row r="52" spans="1:35" s="146" customFormat="1" ht="18.75" customHeight="1">
      <c r="A52" s="45"/>
      <c r="B52" s="45" t="s">
        <v>85</v>
      </c>
      <c r="C52" s="45"/>
      <c r="D52" s="45"/>
      <c r="E52" s="45"/>
      <c r="F52" s="45"/>
      <c r="G52" s="45"/>
      <c r="H52" s="45"/>
      <c r="I52" s="45"/>
      <c r="J52" s="41"/>
      <c r="K52" s="41"/>
      <c r="L52" s="45"/>
      <c r="M52" s="41"/>
      <c r="N52" s="41"/>
      <c r="O52" s="145"/>
      <c r="P52" s="41"/>
      <c r="Q52" s="41"/>
      <c r="R52" s="145"/>
      <c r="T52" s="147"/>
      <c r="U52" s="148"/>
      <c r="V52" s="44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149"/>
      <c r="AI52" s="45"/>
    </row>
    <row r="53" spans="1:35" s="152" customFormat="1" ht="18.75" customHeight="1">
      <c r="A53" s="146"/>
      <c r="B53" s="146" t="s">
        <v>86</v>
      </c>
      <c r="C53" s="146"/>
      <c r="D53" s="146"/>
      <c r="E53" s="146"/>
      <c r="F53" s="146"/>
      <c r="G53" s="146"/>
      <c r="H53" s="146"/>
      <c r="I53" s="146"/>
      <c r="J53" s="150"/>
      <c r="K53" s="150"/>
      <c r="L53" s="146"/>
      <c r="M53" s="150"/>
      <c r="N53" s="150"/>
      <c r="O53" s="151"/>
      <c r="P53" s="150"/>
      <c r="Q53" s="150"/>
      <c r="R53" s="151"/>
      <c r="S53" s="146"/>
      <c r="T53" s="147"/>
      <c r="U53" s="148"/>
      <c r="V53" s="44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146"/>
    </row>
    <row r="54" spans="1:35" s="158" customFormat="1" ht="25.5" customHeight="1">
      <c r="A54" s="153"/>
      <c r="B54" s="154"/>
      <c r="C54" s="153"/>
      <c r="D54" s="153"/>
      <c r="E54" s="153"/>
      <c r="F54" s="153"/>
      <c r="G54" s="153"/>
      <c r="H54" s="153"/>
      <c r="I54" s="153"/>
      <c r="J54" s="155"/>
      <c r="K54" s="155"/>
      <c r="L54" s="153"/>
      <c r="M54" s="155"/>
      <c r="N54" s="155"/>
      <c r="O54" s="155"/>
      <c r="P54" s="155"/>
      <c r="Q54" s="155"/>
      <c r="R54" s="155"/>
      <c r="S54" s="153"/>
      <c r="T54" s="156"/>
      <c r="U54" s="157"/>
      <c r="V54" s="26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1"/>
    </row>
    <row r="55" spans="1:35" s="158" customFormat="1" ht="25.5" customHeight="1">
      <c r="A55" s="1"/>
      <c r="B55" s="159"/>
      <c r="C55" s="1"/>
      <c r="D55" s="1"/>
      <c r="E55" s="1"/>
      <c r="F55" s="1"/>
      <c r="G55" s="1"/>
      <c r="H55" s="1"/>
      <c r="I55" s="1"/>
      <c r="J55" s="155"/>
      <c r="K55" s="155"/>
      <c r="L55" s="1"/>
      <c r="M55" s="155"/>
      <c r="N55" s="155"/>
      <c r="O55" s="160"/>
      <c r="P55" s="155"/>
      <c r="Q55" s="155"/>
      <c r="R55" s="160"/>
      <c r="S55" s="1"/>
      <c r="T55" s="156"/>
      <c r="U55" s="157"/>
      <c r="V55" s="26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1"/>
      <c r="AI55" s="1"/>
    </row>
    <row r="56" spans="1:35" ht="25.5" customHeight="1">
      <c r="A56" s="1"/>
      <c r="B56" s="159"/>
      <c r="C56" s="1"/>
      <c r="D56" s="1"/>
      <c r="E56" s="1"/>
      <c r="F56" s="1"/>
      <c r="G56" s="1"/>
      <c r="H56" s="1"/>
      <c r="I56" s="1"/>
      <c r="L56" s="1"/>
      <c r="O56" s="160"/>
      <c r="R56" s="160"/>
      <c r="S56" s="1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"/>
      <c r="AI56" s="1"/>
    </row>
    <row r="57" spans="1:35" ht="25.5" customHeight="1">
      <c r="O57" s="163"/>
      <c r="R57" s="163"/>
    </row>
    <row r="58" spans="1:35" ht="25.5" customHeight="1">
      <c r="O58" s="163"/>
      <c r="R58" s="163"/>
    </row>
    <row r="59" spans="1:35" ht="25.5" customHeight="1">
      <c r="O59" s="163"/>
      <c r="R59" s="163"/>
    </row>
    <row r="60" spans="1:35" ht="25.5" customHeight="1">
      <c r="O60" s="163"/>
      <c r="R60" s="163"/>
    </row>
    <row r="61" spans="1:35" ht="25.5" customHeight="1">
      <c r="O61" s="163"/>
      <c r="R61" s="163"/>
    </row>
    <row r="62" spans="1:35" ht="25.5" customHeight="1">
      <c r="O62" s="163"/>
      <c r="R62" s="163"/>
    </row>
    <row r="63" spans="1:35" ht="25.5" customHeight="1">
      <c r="O63" s="163"/>
      <c r="R63" s="163"/>
    </row>
    <row r="64" spans="1:35" ht="25.5" customHeight="1">
      <c r="O64" s="163"/>
      <c r="R64" s="163"/>
    </row>
    <row r="65" spans="15:18" ht="25.5" customHeight="1">
      <c r="O65" s="163"/>
      <c r="R65" s="163"/>
    </row>
    <row r="66" spans="15:18" ht="25.5" customHeight="1">
      <c r="O66" s="163"/>
      <c r="R66" s="163"/>
    </row>
  </sheetData>
  <mergeCells count="39">
    <mergeCell ref="A35:U35"/>
    <mergeCell ref="A47:U47"/>
    <mergeCell ref="H33:I33"/>
    <mergeCell ref="K33:L33"/>
    <mergeCell ref="N33:O33"/>
    <mergeCell ref="Q33:R33"/>
    <mergeCell ref="F34:G34"/>
    <mergeCell ref="K34:L34"/>
    <mergeCell ref="N34:O34"/>
    <mergeCell ref="Q34:R34"/>
    <mergeCell ref="A20:U20"/>
    <mergeCell ref="J31:R31"/>
    <mergeCell ref="A32:D33"/>
    <mergeCell ref="F32:G32"/>
    <mergeCell ref="H32:I32"/>
    <mergeCell ref="J32:L32"/>
    <mergeCell ref="M32:O32"/>
    <mergeCell ref="P32:R32"/>
    <mergeCell ref="T32:U33"/>
    <mergeCell ref="F33:G33"/>
    <mergeCell ref="F8:G8"/>
    <mergeCell ref="K8:L8"/>
    <mergeCell ref="N8:O8"/>
    <mergeCell ref="Q8:R8"/>
    <mergeCell ref="T9:U9"/>
    <mergeCell ref="A10:U10"/>
    <mergeCell ref="T6:U7"/>
    <mergeCell ref="F7:G7"/>
    <mergeCell ref="H7:I7"/>
    <mergeCell ref="K7:L7"/>
    <mergeCell ref="N7:O7"/>
    <mergeCell ref="Q7:R7"/>
    <mergeCell ref="J5:R5"/>
    <mergeCell ref="A6:D7"/>
    <mergeCell ref="F6:G6"/>
    <mergeCell ref="H6:I6"/>
    <mergeCell ref="J6:L6"/>
    <mergeCell ref="M6:O6"/>
    <mergeCell ref="P6:R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T-19.1 </vt:lpstr>
      <vt:lpstr>'T-19.1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2014-04-08T03:29:05Z</dcterms:created>
  <dcterms:modified xsi:type="dcterms:W3CDTF">2014-04-08T03:29:09Z</dcterms:modified>
</cp:coreProperties>
</file>