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5655" windowHeight="5145"/>
  </bookViews>
  <sheets>
    <sheet name="T-1.1" sheetId="4" r:id="rId1"/>
  </sheets>
  <externalReferences>
    <externalReference r:id="rId2"/>
  </externalReferences>
  <definedNames>
    <definedName name="_xlnm.Print_Area" localSheetId="0">'T-1.1'!$A$1:$S$21</definedName>
  </definedNames>
  <calcPr calcId="114210"/>
</workbook>
</file>

<file path=xl/calcChain.xml><?xml version="1.0" encoding="utf-8"?>
<calcChain xmlns="http://schemas.openxmlformats.org/spreadsheetml/2006/main">
  <c r="P12" i="4"/>
  <c r="P16"/>
  <c r="B16"/>
  <c r="P15"/>
  <c r="B15"/>
  <c r="P14"/>
  <c r="B14"/>
  <c r="P13"/>
  <c r="B13"/>
  <c r="B12"/>
  <c r="P11"/>
  <c r="B11"/>
  <c r="P10"/>
  <c r="H9"/>
  <c r="F9"/>
  <c r="E9"/>
</calcChain>
</file>

<file path=xl/sharedStrings.xml><?xml version="1.0" encoding="utf-8"?>
<sst xmlns="http://schemas.openxmlformats.org/spreadsheetml/2006/main" count="31" uniqueCount="27">
  <si>
    <t>ตาราง</t>
  </si>
  <si>
    <t>ประชากรจากการทะเบียน อัตราการเปลี่ยนแปลง  และความหนาแน่นของประชากร จำแนกเป็นรายอำเภอ พ.ศ. 2551 - 2555</t>
  </si>
  <si>
    <t xml:space="preserve"> </t>
  </si>
  <si>
    <t>TABLE</t>
  </si>
  <si>
    <t>POPULATION FROM REGISTRATION RECORD, PERCENT CHANGE AND DENSITY BY DISTRICT: 2008 - 2012</t>
  </si>
  <si>
    <t xml:space="preserve">           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</si>
  <si>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</si>
  <si>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</si>
  <si>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</si>
  <si>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</si>
  <si>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</si>
  <si>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>Percent  change</t>
  </si>
  <si>
    <t>ของประชากร</t>
  </si>
  <si>
    <t>(ต่อ ตร. กม.)</t>
  </si>
  <si>
    <t>Population density</t>
  </si>
  <si>
    <t xml:space="preserve"> ( 2008 )</t>
  </si>
  <si>
    <t xml:space="preserve"> ( 2009 )</t>
  </si>
  <si>
    <t xml:space="preserve"> ( 2010 )</t>
  </si>
  <si>
    <t xml:space="preserve"> ( 2011 )</t>
  </si>
  <si>
    <t xml:space="preserve"> ( 2012 )</t>
  </si>
  <si>
    <t>(Per sq. km.)</t>
  </si>
  <si>
    <t>รวมยอด</t>
  </si>
  <si>
    <t>Total</t>
  </si>
  <si>
    <t>เมืองอำนาจเจริญ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</si>
  <si>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</si>
  <si>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</si>
  <si>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-0.75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</si>
</sst>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92" formatCode="#,##0.00_ ;\-#,##0.00\ 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3"/>
      <name val="AngsanaUPC"/>
      <family val="1"/>
      <charset val="22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66">
    <xf numFmtId="0" fontId="0" fillId="0" borderId="0" xfId="0"/>
    <xf numFmtId="0" fontId="2" fillId="0" borderId="0" xfId="7" applyFont="1"/>
    <xf numFmtId="0" fontId="2" fillId="0" borderId="0" xfId="7" applyFont="1" applyAlignment="1">
      <alignment horizontal="center"/>
    </xf>
    <xf numFmtId="0" fontId="3" fillId="0" borderId="0" xfId="7" applyFont="1"/>
    <xf numFmtId="0" fontId="3" fillId="0" borderId="0" xfId="7" applyFont="1" applyAlignment="1">
      <alignment horizontal="center"/>
    </xf>
    <xf numFmtId="0" fontId="4" fillId="0" borderId="0" xfId="7" applyFont="1" applyBorder="1"/>
    <xf numFmtId="0" fontId="4" fillId="0" borderId="0" xfId="7" applyFont="1"/>
    <xf numFmtId="0" fontId="5" fillId="0" borderId="0" xfId="7" applyFont="1"/>
    <xf numFmtId="0" fontId="5" fillId="0" borderId="2" xfId="7" applyFont="1" applyBorder="1"/>
    <xf numFmtId="0" fontId="5" fillId="0" borderId="3" xfId="7" applyFont="1" applyBorder="1" applyAlignment="1">
      <alignment horizontal="center"/>
    </xf>
    <xf numFmtId="0" fontId="5" fillId="0" borderId="0" xfId="7" applyFont="1" applyBorder="1" applyAlignment="1">
      <alignment horizontal="center"/>
    </xf>
    <xf numFmtId="0" fontId="5" fillId="0" borderId="4" xfId="7" applyFont="1" applyBorder="1" applyAlignment="1">
      <alignment horizontal="center"/>
    </xf>
    <xf numFmtId="0" fontId="6" fillId="0" borderId="0" xfId="7" applyFont="1"/>
    <xf numFmtId="0" fontId="5" fillId="0" borderId="5" xfId="7" applyFont="1" applyBorder="1"/>
    <xf numFmtId="0" fontId="5" fillId="0" borderId="4" xfId="7" applyFont="1" applyBorder="1"/>
    <xf numFmtId="0" fontId="5" fillId="0" borderId="6" xfId="7" applyFont="1" applyBorder="1"/>
    <xf numFmtId="0" fontId="5" fillId="0" borderId="7" xfId="7" applyFont="1" applyBorder="1"/>
    <xf numFmtId="41" fontId="3" fillId="0" borderId="8" xfId="7" applyNumberFormat="1" applyFont="1" applyBorder="1"/>
    <xf numFmtId="41" fontId="3" fillId="0" borderId="2" xfId="7" applyNumberFormat="1" applyFont="1" applyBorder="1"/>
    <xf numFmtId="0" fontId="9" fillId="0" borderId="0" xfId="7" applyFont="1"/>
    <xf numFmtId="41" fontId="9" fillId="0" borderId="8" xfId="7" applyNumberFormat="1" applyFont="1" applyBorder="1"/>
    <xf numFmtId="41" fontId="9" fillId="0" borderId="3" xfId="7" applyNumberFormat="1" applyFont="1" applyBorder="1"/>
    <xf numFmtId="0" fontId="9" fillId="0" borderId="8" xfId="7" applyFont="1" applyBorder="1"/>
    <xf numFmtId="0" fontId="9" fillId="0" borderId="3" xfId="7" applyFont="1" applyBorder="1"/>
    <xf numFmtId="0" fontId="9" fillId="0" borderId="9" xfId="7" applyFont="1" applyBorder="1"/>
    <xf numFmtId="0" fontId="9" fillId="0" borderId="0" xfId="7" applyFont="1" applyAlignment="1"/>
    <xf numFmtId="0" fontId="9" fillId="0" borderId="9" xfId="7" applyFont="1" applyBorder="1" applyAlignment="1"/>
    <xf numFmtId="0" fontId="9" fillId="0" borderId="0" xfId="7" applyFont="1" applyBorder="1" applyAlignment="1"/>
    <xf numFmtId="3" fontId="9" fillId="0" borderId="8" xfId="7" applyNumberFormat="1" applyFont="1" applyBorder="1"/>
    <xf numFmtId="41" fontId="9" fillId="0" borderId="9" xfId="7" applyNumberFormat="1" applyFont="1" applyBorder="1"/>
    <xf numFmtId="0" fontId="5" fillId="0" borderId="7" xfId="7" applyFont="1" applyBorder="1" applyAlignment="1">
      <alignment horizontal="center"/>
    </xf>
    <xf numFmtId="43" fontId="3" fillId="0" borderId="8" xfId="5" applyNumberFormat="1" applyFont="1" applyBorder="1"/>
    <xf numFmtId="43" fontId="3" fillId="0" borderId="10" xfId="5" applyNumberFormat="1" applyFont="1" applyBorder="1"/>
    <xf numFmtId="43" fontId="3" fillId="0" borderId="11" xfId="7" applyNumberFormat="1" applyFont="1" applyBorder="1" applyAlignment="1"/>
    <xf numFmtId="43" fontId="9" fillId="0" borderId="9" xfId="7" applyNumberFormat="1" applyFont="1" applyBorder="1" applyAlignment="1"/>
    <xf numFmtId="43" fontId="9" fillId="0" borderId="8" xfId="5" applyNumberFormat="1" applyFont="1" applyBorder="1"/>
    <xf numFmtId="0" fontId="9" fillId="0" borderId="0" xfId="7" applyFont="1" applyBorder="1"/>
    <xf numFmtId="43" fontId="3" fillId="0" borderId="10" xfId="7" applyNumberFormat="1" applyFont="1" applyBorder="1" applyAlignment="1"/>
    <xf numFmtId="43" fontId="9" fillId="0" borderId="8" xfId="7" applyNumberFormat="1" applyFont="1" applyBorder="1" applyAlignment="1"/>
    <xf numFmtId="43" fontId="9" fillId="0" borderId="8" xfId="5" applyNumberFormat="1" applyFont="1" applyBorder="1" applyAlignment="1">
      <alignment horizontal="right"/>
    </xf>
    <xf numFmtId="43" fontId="3" fillId="0" borderId="10" xfId="5" applyNumberFormat="1" applyFont="1" applyBorder="1" applyAlignment="1">
      <alignment horizontal="right"/>
    </xf>
    <xf numFmtId="0" fontId="9" fillId="0" borderId="8" xfId="5" applyNumberFormat="1" applyFont="1" applyBorder="1"/>
    <xf numFmtId="49" fontId="9" fillId="0" borderId="8" xfId="5" applyNumberFormat="1" applyFont="1" applyBorder="1" applyAlignment="1">
      <alignment horizontal="right"/>
    </xf>
    <xf numFmtId="192" fontId="9" fillId="0" borderId="8" xfId="5" applyNumberFormat="1" applyFont="1" applyBorder="1"/>
    <xf numFmtId="2" fontId="9" fillId="0" borderId="8" xfId="5" applyNumberFormat="1" applyFont="1" applyBorder="1" applyAlignment="1">
      <alignment horizontal="right"/>
    </xf>
    <xf numFmtId="0" fontId="5" fillId="0" borderId="8" xfId="7" applyFont="1" applyBorder="1" applyAlignment="1">
      <alignment horizontal="center"/>
    </xf>
    <xf numFmtId="0" fontId="5" fillId="0" borderId="9" xfId="7" applyFont="1" applyBorder="1" applyAlignment="1">
      <alignment horizontal="center"/>
    </xf>
    <xf numFmtId="0" fontId="5" fillId="0" borderId="6" xfId="7" applyFont="1" applyBorder="1" applyAlignment="1">
      <alignment horizontal="center"/>
    </xf>
    <xf numFmtId="0" fontId="3" fillId="0" borderId="12" xfId="7" applyFont="1" applyBorder="1" applyAlignment="1">
      <alignment horizontal="center"/>
    </xf>
    <xf numFmtId="0" fontId="5" fillId="0" borderId="12" xfId="7" applyFont="1" applyBorder="1" applyAlignment="1">
      <alignment horizontal="center" vertical="center" wrapText="1"/>
    </xf>
    <xf numFmtId="0" fontId="5" fillId="0" borderId="11" xfId="7" applyFont="1" applyBorder="1" applyAlignment="1">
      <alignment horizontal="center" vertical="center" wrapText="1"/>
    </xf>
    <xf numFmtId="0" fontId="5" fillId="0" borderId="0" xfId="7" applyFont="1" applyAlignment="1">
      <alignment horizontal="center" vertical="center" wrapText="1"/>
    </xf>
    <xf numFmtId="0" fontId="5" fillId="0" borderId="9" xfId="7" applyFont="1" applyBorder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  <xf numFmtId="0" fontId="5" fillId="0" borderId="6" xfId="7" applyFont="1" applyBorder="1" applyAlignment="1">
      <alignment horizontal="center" vertical="center" wrapText="1"/>
    </xf>
    <xf numFmtId="0" fontId="5" fillId="0" borderId="12" xfId="7" applyFont="1" applyBorder="1" applyAlignment="1">
      <alignment horizontal="center"/>
    </xf>
    <xf numFmtId="0" fontId="5" fillId="0" borderId="11" xfId="7" applyFont="1" applyBorder="1" applyAlignment="1">
      <alignment horizontal="center"/>
    </xf>
    <xf numFmtId="0" fontId="5" fillId="0" borderId="10" xfId="7" applyFont="1" applyBorder="1" applyAlignment="1">
      <alignment horizontal="center"/>
    </xf>
    <xf numFmtId="0" fontId="5" fillId="0" borderId="10" xfId="7" applyFont="1" applyBorder="1" applyAlignment="1">
      <alignment horizontal="center" vertical="center"/>
    </xf>
    <xf numFmtId="0" fontId="5" fillId="0" borderId="12" xfId="7" applyFont="1" applyBorder="1" applyAlignment="1">
      <alignment horizontal="center" vertical="center"/>
    </xf>
    <xf numFmtId="0" fontId="5" fillId="0" borderId="8" xfId="7" applyFont="1" applyBorder="1" applyAlignment="1">
      <alignment horizontal="center" vertical="center"/>
    </xf>
    <xf numFmtId="0" fontId="5" fillId="0" borderId="0" xfId="7" applyFont="1" applyBorder="1" applyAlignment="1">
      <alignment horizontal="center" vertical="center"/>
    </xf>
    <xf numFmtId="0" fontId="5" fillId="0" borderId="7" xfId="7" applyFont="1" applyBorder="1" applyAlignment="1">
      <alignment horizontal="center" vertical="center"/>
    </xf>
    <xf numFmtId="0" fontId="5" fillId="0" borderId="5" xfId="7" applyFont="1" applyBorder="1" applyAlignment="1">
      <alignment horizontal="center" vertical="center"/>
    </xf>
    <xf numFmtId="0" fontId="5" fillId="0" borderId="5" xfId="7" applyFont="1" applyBorder="1" applyAlignment="1">
      <alignment horizontal="center"/>
    </xf>
    <xf numFmtId="0" fontId="5" fillId="0" borderId="7" xfId="7" applyFont="1" applyBorder="1" applyAlignment="1">
      <alignment horizontal="center"/>
    </xf>
  </cellXfs>
  <cellStyles count="18">
    <cellStyle name="Comma" xfId="5" builtinId="3"/>
    <cellStyle name="Normal" xfId="0" builtinId="0"/>
    <cellStyle name="Note 2" xfId="1"/>
    <cellStyle name="Note 3" xfId="2"/>
    <cellStyle name="Note 4" xfId="3"/>
    <cellStyle name="Note 5" xfId="4"/>
    <cellStyle name="เครื่องหมายจุลภาค 2" xfId="6"/>
    <cellStyle name="ปกติ 2" xfId="7"/>
    <cellStyle name="ปกติ 3" xfId="8"/>
    <cellStyle name="ปกติ 3 2" xfId="9"/>
    <cellStyle name="ปกติ 4" xfId="10"/>
    <cellStyle name="ปกติ 4 2" xfId="11"/>
    <cellStyle name="ปกติ 4 3" xfId="12"/>
    <cellStyle name="ปกติ 4 4" xfId="13"/>
    <cellStyle name="ปกติ 4_บทที่ 1 สถิติประชากร" xfId="14"/>
    <cellStyle name="ปกติ 5" xfId="15"/>
    <cellStyle name="ปกติ 6" xfId="16"/>
    <cellStyle name="ปกติ 7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1257300</xdr:colOff>
      <xdr:row>0</xdr:row>
      <xdr:rowOff>85725</xdr:rowOff>
    </xdr:from>
    <xdr:to>
      <xdr:col>19</xdr:col>
      <xdr:colOff>123825</xdr:colOff>
      <xdr:row>20</xdr:row>
      <xdr:rowOff>152400</xdr:rowOff>
    </xdr:to>
    <xdr:grpSp>
      <xdr:nvGrpSpPr>
        <xdr:cNvPr id="1025" name="Group 114"/>
        <xdr:cNvGrpSpPr>
          <a:grpSpLocks/>
        </xdr:cNvGrpSpPr>
      </xdr:nvGrpSpPr>
      <xdr:grpSpPr bwMode="auto">
        <a:xfrm>
          <a:off x="9153525" y="85725"/>
          <a:ext cx="628650" cy="5876925"/>
          <a:chOff x="1062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3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</a:p>
        </xdr:txBody>
      </xdr:sp>
      <xdr:cxnSp macro="">
        <xdr:nvCxnSpPr>
          <xdr:cNvPr id="1028" name="Straight Connector 12"/>
          <xdr:cNvCxnSpPr>
            <a:cxnSpLocks noChangeShapeType="1"/>
          </xdr:cNvCxnSpPr>
        </xdr:nvCxnSpPr>
        <xdr:spPr bwMode="auto">
          <a:xfrm rot="5400000">
            <a:off x="757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1;&#3619;&#3632;&#3616;&#3633;&#3626;&#3626;&#3619;%2056\&#3605;&#3634;&#3619;&#3634;&#3591;&#3626;&#3606;&#3636;&#3605;&#3636;%2056\&#3610;&#3607;&#3607;&#3637;&#3656;%201%20&#3626;&#3606;&#3636;&#3605;&#3636;&#3611;&#3619;&#3632;&#3594;&#3634;&#3585;&#3619;5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.1"/>
      <sheetName val="T-1.2"/>
      <sheetName val="T1.3"/>
      <sheetName val="T-1.4"/>
      <sheetName val="T-1.5 ปรับปรุง"/>
      <sheetName val="T-1.6"/>
      <sheetName val="T-1.7(ปี 54)"/>
      <sheetName val="T-1.8"/>
    </sheetNames>
    <sheetDataSet>
      <sheetData sheetId="0" refreshError="1">
        <row r="10">
          <cell r="Q10" t="str">
            <v xml:space="preserve"> Mueang Amnat Charoen  </v>
          </cell>
        </row>
        <row r="11">
          <cell r="B11" t="str">
            <v>ชานุมาน</v>
          </cell>
          <cell r="Q11" t="str">
            <v xml:space="preserve">Chanuman </v>
          </cell>
        </row>
        <row r="12">
          <cell r="B12" t="str">
            <v>ปทุมราชวงศา</v>
          </cell>
          <cell r="Q12" t="str">
            <v xml:space="preserve">Pathum  Ratchawongsa </v>
          </cell>
        </row>
        <row r="13">
          <cell r="B13" t="str">
            <v>พนา</v>
          </cell>
          <cell r="Q13" t="str">
            <v xml:space="preserve">Phana  </v>
          </cell>
        </row>
        <row r="14">
          <cell r="B14" t="str">
            <v>เสนางคนิคม</v>
          </cell>
          <cell r="Q14" t="str">
            <v xml:space="preserve">Senangkhanikhom </v>
          </cell>
        </row>
        <row r="15">
          <cell r="B15" t="str">
            <v>หัวตะพาน</v>
          </cell>
          <cell r="Q15" t="str">
            <v xml:space="preserve">Hua Taphan </v>
          </cell>
        </row>
        <row r="16">
          <cell r="B16" t="str">
            <v>ลืออำนาจ</v>
          </cell>
          <cell r="Q16" t="str">
            <v xml:space="preserve">Lue Amnat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21"/>
  <sheetViews>
    <sheetView showGridLines="0" tabSelected="1" workbookViewId="0">
      <selection activeCell="M1" sqref="M1"/>
    </sheetView>
  </sheetViews>
  <sheetFormatPr defaultRowHeight="21"/>
  <cols>
    <col min="1" max="1" width="1.375" style="6" customWidth="1"/>
    <col min="2" max="2" width="5.75" style="6" customWidth="1"/>
    <col min="3" max="3" width="3.5" style="6" customWidth="1"/>
    <col min="4" max="4" width="8.5" style="6" customWidth="1"/>
    <col min="5" max="9" width="8.125" style="6" customWidth="1"/>
    <col min="10" max="13" width="7.5" style="6" customWidth="1"/>
    <col min="14" max="14" width="9" style="6"/>
    <col min="15" max="15" width="3.5" style="6" customWidth="1"/>
    <col min="16" max="16" width="1.375" style="6" customWidth="1"/>
    <col min="17" max="17" width="17.5" style="6" customWidth="1"/>
    <col min="18" max="18" width="2" style="6" customWidth="1"/>
    <col min="19" max="19" width="3.625" style="6" customWidth="1"/>
    <col min="20" max="16384" width="9" style="6"/>
  </cols>
  <sheetData>
    <row r="1" spans="1:20" s="1" customFormat="1">
      <c r="B1" s="1" t="s">
        <v>0</v>
      </c>
      <c r="C1" s="2">
        <v>1.1000000000000001</v>
      </c>
      <c r="D1" s="1" t="s">
        <v>1</v>
      </c>
      <c r="T1" s="1" t="s">
        <v>2</v>
      </c>
    </row>
    <row r="2" spans="1:20" s="3" customFormat="1" ht="18.75">
      <c r="B2" s="3" t="s">
        <v>3</v>
      </c>
      <c r="C2" s="4">
        <v>1.1000000000000001</v>
      </c>
      <c r="D2" s="3" t="s">
        <v>4</v>
      </c>
    </row>
    <row r="3" spans="1:20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0" s="7" customFormat="1" ht="18">
      <c r="A4" s="49" t="s">
        <v>5</v>
      </c>
      <c r="B4" s="49"/>
      <c r="C4" s="49"/>
      <c r="D4" s="50"/>
      <c r="E4" s="55" t="s">
        <v>6</v>
      </c>
      <c r="F4" s="55"/>
      <c r="G4" s="55"/>
      <c r="H4" s="55"/>
      <c r="I4" s="56"/>
      <c r="J4" s="57" t="s">
        <v>7</v>
      </c>
      <c r="K4" s="55"/>
      <c r="L4" s="55"/>
      <c r="M4" s="56"/>
      <c r="N4" s="57" t="s">
        <v>8</v>
      </c>
      <c r="O4" s="56"/>
      <c r="P4" s="58" t="s">
        <v>9</v>
      </c>
      <c r="Q4" s="59"/>
    </row>
    <row r="5" spans="1:20" s="7" customFormat="1" ht="18">
      <c r="A5" s="51"/>
      <c r="B5" s="51"/>
      <c r="C5" s="51"/>
      <c r="D5" s="52"/>
      <c r="E5" s="64" t="s">
        <v>10</v>
      </c>
      <c r="F5" s="64"/>
      <c r="G5" s="64"/>
      <c r="H5" s="64"/>
      <c r="I5" s="47"/>
      <c r="J5" s="65" t="s">
        <v>11</v>
      </c>
      <c r="K5" s="64"/>
      <c r="L5" s="64"/>
      <c r="M5" s="47"/>
      <c r="N5" s="45" t="s">
        <v>12</v>
      </c>
      <c r="O5" s="46"/>
      <c r="P5" s="60"/>
      <c r="Q5" s="61"/>
    </row>
    <row r="6" spans="1:20" s="7" customFormat="1" ht="18">
      <c r="A6" s="51"/>
      <c r="B6" s="51"/>
      <c r="C6" s="51"/>
      <c r="D6" s="52"/>
      <c r="F6" s="8"/>
      <c r="G6" s="8"/>
      <c r="H6" s="8"/>
      <c r="I6" s="8"/>
      <c r="J6" s="8"/>
      <c r="K6" s="8"/>
      <c r="L6" s="8"/>
      <c r="M6" s="8"/>
      <c r="N6" s="45" t="s">
        <v>13</v>
      </c>
      <c r="O6" s="46"/>
      <c r="P6" s="60"/>
      <c r="Q6" s="61"/>
    </row>
    <row r="7" spans="1:20" s="7" customFormat="1" ht="18">
      <c r="A7" s="51"/>
      <c r="B7" s="51"/>
      <c r="C7" s="51"/>
      <c r="D7" s="52"/>
      <c r="E7" s="10">
        <v>2551</v>
      </c>
      <c r="F7" s="9">
        <v>2552</v>
      </c>
      <c r="G7" s="9">
        <v>2553</v>
      </c>
      <c r="H7" s="9">
        <v>2554</v>
      </c>
      <c r="I7" s="9">
        <v>2555</v>
      </c>
      <c r="J7" s="9">
        <v>2552</v>
      </c>
      <c r="K7" s="9">
        <v>2553</v>
      </c>
      <c r="L7" s="9">
        <v>2554</v>
      </c>
      <c r="M7" s="9">
        <v>2555</v>
      </c>
      <c r="N7" s="45" t="s">
        <v>14</v>
      </c>
      <c r="O7" s="46"/>
      <c r="P7" s="60"/>
      <c r="Q7" s="61"/>
    </row>
    <row r="8" spans="1:20" s="7" customFormat="1" ht="18">
      <c r="A8" s="53"/>
      <c r="B8" s="53"/>
      <c r="C8" s="53"/>
      <c r="D8" s="54"/>
      <c r="E8" s="30" t="s">
        <v>15</v>
      </c>
      <c r="F8" s="11" t="s">
        <v>16</v>
      </c>
      <c r="G8" s="11" t="s">
        <v>17</v>
      </c>
      <c r="H8" s="11" t="s">
        <v>18</v>
      </c>
      <c r="I8" s="11" t="s">
        <v>19</v>
      </c>
      <c r="J8" s="11" t="s">
        <v>16</v>
      </c>
      <c r="K8" s="11" t="s">
        <v>17</v>
      </c>
      <c r="L8" s="11" t="s">
        <v>18</v>
      </c>
      <c r="M8" s="9" t="s">
        <v>19</v>
      </c>
      <c r="N8" s="45" t="s">
        <v>20</v>
      </c>
      <c r="O8" s="47"/>
      <c r="P8" s="62"/>
      <c r="Q8" s="63"/>
    </row>
    <row r="9" spans="1:20" s="12" customFormat="1" ht="36.950000000000003" customHeight="1">
      <c r="A9" s="48" t="s">
        <v>21</v>
      </c>
      <c r="B9" s="48"/>
      <c r="C9" s="48"/>
      <c r="D9" s="48"/>
      <c r="E9" s="17">
        <f>SUM(E10:E16)</f>
        <v>369476</v>
      </c>
      <c r="F9" s="18">
        <f>SUM(F10:F16)</f>
        <v>370854</v>
      </c>
      <c r="G9" s="17">
        <v>372137</v>
      </c>
      <c r="H9" s="18">
        <f>SUM(H10:H16)</f>
        <v>372241</v>
      </c>
      <c r="I9" s="17">
        <v>373494</v>
      </c>
      <c r="J9" s="31">
        <v>0.37296062531801794</v>
      </c>
      <c r="K9" s="31">
        <v>0.34595824772012707</v>
      </c>
      <c r="L9" s="40">
        <v>2.7946697049742432E-2</v>
      </c>
      <c r="M9" s="32">
        <v>0.33660988445657519</v>
      </c>
      <c r="N9" s="37">
        <v>118.11663089904803</v>
      </c>
      <c r="O9" s="33"/>
      <c r="P9" s="48" t="s">
        <v>22</v>
      </c>
      <c r="Q9" s="48"/>
    </row>
    <row r="10" spans="1:20" s="7" customFormat="1" ht="36.950000000000003" customHeight="1">
      <c r="A10" s="19"/>
      <c r="B10" s="19" t="s">
        <v>23</v>
      </c>
      <c r="C10" s="19"/>
      <c r="D10" s="19"/>
      <c r="E10" s="20">
        <v>128992</v>
      </c>
      <c r="F10" s="21">
        <v>129388</v>
      </c>
      <c r="G10" s="29">
        <v>130088</v>
      </c>
      <c r="H10" s="20">
        <v>130041</v>
      </c>
      <c r="I10" s="28">
        <v>130481</v>
      </c>
      <c r="J10" s="35">
        <v>0.30699578268419747</v>
      </c>
      <c r="K10" s="35">
        <v>0.5410084397316598</v>
      </c>
      <c r="L10" s="44">
        <v>-3.61293893364492E-2</v>
      </c>
      <c r="M10" s="35">
        <v>0.338354826554702</v>
      </c>
      <c r="N10" s="38">
        <v>217.92452199938538</v>
      </c>
      <c r="O10" s="34"/>
      <c r="P10" s="19" t="str">
        <f>'[1]T-1.1'!$Q$10</f>
        <v xml:space="preserve"> Mueang Amnat Charoen  </v>
      </c>
      <c r="Q10" s="19"/>
    </row>
    <row r="11" spans="1:20" s="7" customFormat="1" ht="36.950000000000003" customHeight="1">
      <c r="A11" s="25"/>
      <c r="B11" s="25" t="str">
        <f>'[1]T-1.1'!$B$11:$D$11</f>
        <v>ชานุมาน</v>
      </c>
      <c r="C11" s="25"/>
      <c r="D11" s="26"/>
      <c r="E11" s="20">
        <v>38520</v>
      </c>
      <c r="F11" s="21">
        <v>38796</v>
      </c>
      <c r="G11" s="29">
        <v>39092</v>
      </c>
      <c r="H11" s="20">
        <v>39332</v>
      </c>
      <c r="I11" s="28">
        <v>39669</v>
      </c>
      <c r="J11" s="35">
        <v>0.71651090342679125</v>
      </c>
      <c r="K11" s="35">
        <v>0.76296525414991234</v>
      </c>
      <c r="L11" s="39">
        <v>0.6139363552645043</v>
      </c>
      <c r="M11" s="35">
        <v>0.85680870537984344</v>
      </c>
      <c r="N11" s="38">
        <v>71.3676597582038</v>
      </c>
      <c r="O11" s="34"/>
      <c r="P11" s="19" t="str">
        <f>'[1]T-1.1'!$Q$11</f>
        <v xml:space="preserve">Chanuman </v>
      </c>
      <c r="Q11" s="19"/>
    </row>
    <row r="12" spans="1:20" s="7" customFormat="1" ht="36.950000000000003" customHeight="1">
      <c r="A12" s="25"/>
      <c r="B12" s="25" t="str">
        <f>'[1]T-1.1'!$B$12:$D$12</f>
        <v>ปทุมราชวงศา</v>
      </c>
      <c r="C12" s="25"/>
      <c r="D12" s="26"/>
      <c r="E12" s="20">
        <v>46685</v>
      </c>
      <c r="F12" s="21">
        <v>46915</v>
      </c>
      <c r="G12" s="29">
        <v>47137</v>
      </c>
      <c r="H12" s="20">
        <v>47182</v>
      </c>
      <c r="I12" s="28">
        <v>47556</v>
      </c>
      <c r="J12" s="35">
        <v>0.49266359644425406</v>
      </c>
      <c r="K12" s="35">
        <v>0.47319620590429501</v>
      </c>
      <c r="L12" s="39">
        <v>9.5466406432314313E-2</v>
      </c>
      <c r="M12" s="35">
        <v>0.79267517273536514</v>
      </c>
      <c r="N12" s="38">
        <v>91.307403126524008</v>
      </c>
      <c r="O12" s="34"/>
      <c r="P12" s="19" t="str">
        <f>'[1]T-1.1'!$Q$12</f>
        <v xml:space="preserve">Pathum  Ratchawongsa </v>
      </c>
      <c r="Q12" s="19"/>
    </row>
    <row r="13" spans="1:20" s="7" customFormat="1" ht="36.950000000000003" customHeight="1">
      <c r="A13" s="25"/>
      <c r="B13" s="25" t="str">
        <f>'[1]T-1.1'!$B$13:$D$13</f>
        <v>พนา</v>
      </c>
      <c r="C13" s="25"/>
      <c r="D13" s="26"/>
      <c r="E13" s="20">
        <v>27802</v>
      </c>
      <c r="F13" s="21">
        <v>27997</v>
      </c>
      <c r="G13" s="29">
        <v>28001</v>
      </c>
      <c r="H13" s="20">
        <v>28075</v>
      </c>
      <c r="I13" s="28">
        <v>28090</v>
      </c>
      <c r="J13" s="35">
        <v>0.70138838932450898</v>
      </c>
      <c r="K13" s="35">
        <v>1.4287245061970925E-2</v>
      </c>
      <c r="L13" s="39">
        <v>0.26427627584729119</v>
      </c>
      <c r="M13" s="35">
        <v>5.3428317008014245E-2</v>
      </c>
      <c r="N13" s="38">
        <v>119.53191489361703</v>
      </c>
      <c r="O13" s="34"/>
      <c r="P13" s="19" t="str">
        <f>'[1]T-1.1'!$Q$13</f>
        <v xml:space="preserve">Phana  </v>
      </c>
      <c r="Q13" s="19"/>
    </row>
    <row r="14" spans="1:20" s="7" customFormat="1" ht="36.950000000000003" customHeight="1">
      <c r="A14" s="25"/>
      <c r="B14" s="25" t="str">
        <f>'[1]T-1.1'!$B$14:$D$14</f>
        <v>เสนางคนิคม</v>
      </c>
      <c r="C14" s="25"/>
      <c r="D14" s="26"/>
      <c r="E14" s="20">
        <v>40226</v>
      </c>
      <c r="F14" s="21">
        <v>40427</v>
      </c>
      <c r="G14" s="29">
        <v>40531</v>
      </c>
      <c r="H14" s="20">
        <v>40659</v>
      </c>
      <c r="I14" s="28">
        <v>40677</v>
      </c>
      <c r="J14" s="35">
        <v>0.49967682593347584</v>
      </c>
      <c r="K14" s="35">
        <v>0.25725381551933113</v>
      </c>
      <c r="L14" s="39">
        <v>0.3158076534011004</v>
      </c>
      <c r="M14" s="35">
        <v>4.4270641186453186E-2</v>
      </c>
      <c r="N14" s="38">
        <v>77.332699619771859</v>
      </c>
      <c r="O14" s="34"/>
      <c r="P14" s="19" t="str">
        <f>'[1]T-1.1'!$Q$14</f>
        <v xml:space="preserve">Senangkhanikhom </v>
      </c>
      <c r="Q14" s="19"/>
    </row>
    <row r="15" spans="1:20" s="7" customFormat="1" ht="36.950000000000003" customHeight="1">
      <c r="A15" s="25"/>
      <c r="B15" s="25" t="str">
        <f>'[1]T-1.1'!$B$15:$D$15</f>
        <v>หัวตะพาน</v>
      </c>
      <c r="C15" s="25"/>
      <c r="D15" s="26"/>
      <c r="E15" s="20">
        <v>50339</v>
      </c>
      <c r="F15" s="21">
        <v>50276</v>
      </c>
      <c r="G15" s="29">
        <v>50233</v>
      </c>
      <c r="H15" s="20">
        <v>50175</v>
      </c>
      <c r="I15" s="28">
        <v>50152</v>
      </c>
      <c r="J15" s="41">
        <v>-0.13</v>
      </c>
      <c r="K15" s="42">
        <v>-0.09</v>
      </c>
      <c r="L15" s="42">
        <v>-0.12</v>
      </c>
      <c r="M15" s="43">
        <v>-4.58395615346288E-2</v>
      </c>
      <c r="N15" s="38">
        <v>93.947511380027336</v>
      </c>
      <c r="O15" s="34"/>
      <c r="P15" s="19" t="str">
        <f>'[1]T-1.1'!$Q$15</f>
        <v xml:space="preserve">Hua Taphan </v>
      </c>
      <c r="Q15" s="19"/>
    </row>
    <row r="16" spans="1:20" s="7" customFormat="1" ht="36.950000000000003" customHeight="1">
      <c r="A16" s="25"/>
      <c r="B16" s="25" t="str">
        <f>'[1]T-1.1'!$B$16:$D$16</f>
        <v>ลืออำนาจ</v>
      </c>
      <c r="C16" s="25"/>
      <c r="D16" s="26"/>
      <c r="E16" s="20">
        <v>36912</v>
      </c>
      <c r="F16" s="21">
        <v>37055</v>
      </c>
      <c r="G16" s="29">
        <v>37055</v>
      </c>
      <c r="H16" s="20">
        <v>36777</v>
      </c>
      <c r="I16" s="28">
        <v>36869</v>
      </c>
      <c r="J16" s="35">
        <v>0.3874078890333767</v>
      </c>
      <c r="K16" s="35">
        <v>0</v>
      </c>
      <c r="L16" s="42" t="s">
        <v>26</v>
      </c>
      <c r="M16" s="35">
        <v>0.25015634771732331</v>
      </c>
      <c r="N16" s="38">
        <v>192.19621539905123</v>
      </c>
      <c r="O16" s="34"/>
      <c r="P16" s="19" t="str">
        <f>'[1]T-1.1'!$Q$16</f>
        <v xml:space="preserve">Lue Amnat  </v>
      </c>
      <c r="Q16" s="19"/>
    </row>
    <row r="17" spans="1:17" s="7" customFormat="1" ht="9" customHeight="1">
      <c r="A17" s="27"/>
      <c r="B17" s="27"/>
      <c r="C17" s="27"/>
      <c r="D17" s="26"/>
      <c r="E17" s="22"/>
      <c r="F17" s="23"/>
      <c r="G17" s="24"/>
      <c r="H17" s="22"/>
      <c r="I17" s="22"/>
      <c r="J17" s="22"/>
      <c r="K17" s="22"/>
      <c r="L17" s="23"/>
      <c r="M17" s="36"/>
      <c r="N17" s="22"/>
      <c r="O17" s="24"/>
      <c r="P17" s="19"/>
      <c r="Q17" s="19"/>
    </row>
    <row r="18" spans="1:17" s="7" customFormat="1" ht="0.75" customHeight="1">
      <c r="A18" s="13"/>
      <c r="B18" s="13"/>
      <c r="C18" s="13"/>
      <c r="D18" s="13"/>
      <c r="E18" s="14"/>
      <c r="F18" s="14"/>
      <c r="G18" s="15"/>
      <c r="H18" s="16"/>
      <c r="I18" s="16"/>
      <c r="J18" s="16"/>
      <c r="K18" s="16"/>
      <c r="L18" s="14"/>
      <c r="M18" s="13"/>
      <c r="N18" s="16"/>
      <c r="O18" s="15"/>
      <c r="P18" s="13"/>
      <c r="Q18" s="13"/>
    </row>
    <row r="19" spans="1:17" s="7" customFormat="1" ht="3" customHeight="1"/>
    <row r="20" spans="1:17" s="7" customFormat="1" ht="18">
      <c r="A20" s="7" t="s">
        <v>24</v>
      </c>
    </row>
    <row r="21" spans="1:17" s="7" customFormat="1" ht="18">
      <c r="B21" s="7" t="s">
        <v>25</v>
      </c>
    </row>
  </sheetData>
  <mergeCells count="13">
    <mergeCell ref="E5:I5"/>
    <mergeCell ref="J5:M5"/>
    <mergeCell ref="N4:O4"/>
    <mergeCell ref="N5:O5"/>
    <mergeCell ref="N6:O6"/>
    <mergeCell ref="N7:O7"/>
    <mergeCell ref="N8:O8"/>
    <mergeCell ref="A9:D9"/>
    <mergeCell ref="P9:Q9"/>
    <mergeCell ref="A4:D8"/>
    <mergeCell ref="E4:I4"/>
    <mergeCell ref="J4:M4"/>
    <mergeCell ref="P4:Q8"/>
  </mergeCells>
  <phoneticPr fontId="11" type="noConversion"/>
  <printOptions horizontalCentered="1"/>
  <pageMargins left="0.59055118110236227" right="0.39370078740157483" top="0.78740157480314965" bottom="0.39370078740157483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home-pc</dc:creator>
  <cp:lastModifiedBy>user</cp:lastModifiedBy>
  <cp:lastPrinted>2014-01-09T08:18:50Z</cp:lastPrinted>
  <dcterms:created xsi:type="dcterms:W3CDTF">2013-02-15T18:13:29Z</dcterms:created>
  <dcterms:modified xsi:type="dcterms:W3CDTF">2006-01-01T00:35:13Z</dcterms:modified>
</cp:coreProperties>
</file>