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6.1น.149" sheetId="1" r:id="rId1"/>
  </sheets>
  <definedNames>
    <definedName name="_xlnm.Print_Area" localSheetId="0">'T-16.1น.149'!$A$1:$N$28</definedName>
  </definedNames>
  <calcPr calcId="145621"/>
</workbook>
</file>

<file path=xl/calcChain.xml><?xml version="1.0" encoding="utf-8"?>
<calcChain xmlns="http://schemas.openxmlformats.org/spreadsheetml/2006/main">
  <c r="J14" i="1" l="1"/>
  <c r="J13" i="1" s="1"/>
  <c r="I14" i="1"/>
  <c r="H14" i="1"/>
  <c r="G14" i="1"/>
  <c r="G13" i="1" s="1"/>
  <c r="F14" i="1"/>
  <c r="F13" i="1" s="1"/>
  <c r="E14" i="1"/>
  <c r="I13" i="1"/>
  <c r="H13" i="1"/>
  <c r="E13" i="1"/>
</calcChain>
</file>

<file path=xl/sharedStrings.xml><?xml version="1.0" encoding="utf-8"?>
<sst xmlns="http://schemas.openxmlformats.org/spreadsheetml/2006/main" count="63" uniqueCount="47">
  <si>
    <t xml:space="preserve">ตาราง   </t>
  </si>
  <si>
    <t>Table</t>
  </si>
  <si>
    <t xml:space="preserve">Actual Revenue and Expenditure of Provincial Administrative Organization, Municipality and Subdistrict Administration Organization by Type: </t>
  </si>
  <si>
    <t>(บาท  Baht)</t>
  </si>
  <si>
    <t>ประเภท</t>
  </si>
  <si>
    <t>2555 (2012)</t>
  </si>
  <si>
    <t>2556 (2013)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</si>
  <si>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</si>
  <si>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</si>
  <si>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</si>
  <si>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</si>
  <si>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</si>
  <si>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</si>
  <si>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</si>
  <si>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</si>
  <si>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</si>
  <si>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</si>
  <si>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</si>
  <si>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</si>
  <si>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</si>
  <si>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</si>
  <si>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</si>
  <si>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</si>
  <si>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</si>
  <si>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</si>
  <si>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</si>
  <si>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</si>
  <si>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</si>
  <si>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</si>
  <si>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</si>
  <si>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</si>
  <si>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</si>
  <si>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</si>
  <si>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</si>
  <si>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</si>
  <si>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</si>
  <si>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</si>
  <si>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</si>
  <si>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</si>
  <si>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</si>
  <si>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</si>
  <si>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</si>
  <si>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สำนักงานท้องถิ่นจังหวัดเพชรบูรณ์</t>
  </si>
  <si>
    <t xml:space="preserve"> Source:  Phetchabun Provincial Local Office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</si>
  <si>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2555 -2556 :จังหวัดเพชรบูรณ์</t>
  </si>
  <si>
    <t>Fiscal Year 2012 - 2013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</si>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</sst>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188" fontId="3" fillId="0" borderId="7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4" fillId="0" borderId="7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right"/>
    </xf>
    <xf numFmtId="188" fontId="4" fillId="0" borderId="7" xfId="0" applyNumberFormat="1" applyFont="1" applyBorder="1"/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 applyAlignment="1">
      <alignment horizontal="right"/>
    </xf>
    <xf numFmtId="0" fontId="4" fillId="0" borderId="6" xfId="0" applyFont="1" applyBorder="1"/>
    <xf numFmtId="188" fontId="4" fillId="0" borderId="6" xfId="1" applyNumberFormat="1" applyFont="1" applyBorder="1" applyAlignment="1">
      <alignment horizontal="right"/>
    </xf>
    <xf numFmtId="188" fontId="3" fillId="0" borderId="7" xfId="0" applyNumberFormat="1" applyFont="1" applyFill="1" applyBorder="1"/>
    <xf numFmtId="188" fontId="4" fillId="0" borderId="7" xfId="0" applyNumberFormat="1" applyFont="1" applyFill="1" applyBorder="1"/>
    <xf numFmtId="188" fontId="4" fillId="0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86900" y="0"/>
          <a:ext cx="523875" cy="6858000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8"/>
  <sheetViews>
    <sheetView showGridLines="0" tabSelected="1" workbookViewId="0">
      <selection activeCell="B29" sqref="B29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5">
      <c r="B1" s="2" t="s">
        <v>0</v>
      </c>
      <c r="C1" s="3">
        <v>16.100000000000001</v>
      </c>
      <c r="D1" s="2" t="s">
        <v>44</v>
      </c>
      <c r="E1" s="2"/>
      <c r="F1" s="2"/>
      <c r="G1" s="2"/>
    </row>
    <row r="2" spans="1:12" s="4" customFormat="1" x14ac:dyDescent="0.5">
      <c r="B2" s="1" t="s">
        <v>1</v>
      </c>
      <c r="C2" s="3">
        <v>16.100000000000001</v>
      </c>
      <c r="D2" s="5" t="s">
        <v>2</v>
      </c>
      <c r="E2" s="6"/>
      <c r="F2" s="6"/>
      <c r="G2" s="6"/>
    </row>
    <row r="3" spans="1:12" s="4" customFormat="1" x14ac:dyDescent="0.5">
      <c r="B3" s="1"/>
      <c r="C3" s="3"/>
      <c r="D3" s="5" t="s">
        <v>45</v>
      </c>
      <c r="E3" s="6"/>
      <c r="F3" s="6"/>
      <c r="G3" s="6"/>
    </row>
    <row r="4" spans="1:12" s="4" customFormat="1" ht="15.75" customHeight="1" x14ac:dyDescent="0.5">
      <c r="B4" s="1"/>
      <c r="C4" s="3"/>
      <c r="D4" s="5"/>
      <c r="E4" s="6"/>
      <c r="F4" s="6"/>
      <c r="G4" s="6"/>
      <c r="L4" s="7" t="s">
        <v>3</v>
      </c>
    </row>
    <row r="5" spans="1:12" ht="6" customHeight="1" x14ac:dyDescent="0.5"/>
    <row r="6" spans="1:12" s="10" customFormat="1" ht="24" customHeight="1" x14ac:dyDescent="0.45">
      <c r="A6" s="53" t="s">
        <v>4</v>
      </c>
      <c r="B6" s="54"/>
      <c r="C6" s="54"/>
      <c r="D6" s="55"/>
      <c r="E6" s="62" t="s">
        <v>5</v>
      </c>
      <c r="F6" s="63"/>
      <c r="G6" s="64"/>
      <c r="H6" s="62" t="s">
        <v>6</v>
      </c>
      <c r="I6" s="63"/>
      <c r="J6" s="64"/>
      <c r="K6" s="9"/>
      <c r="L6" s="9"/>
    </row>
    <row r="7" spans="1:12" s="10" customFormat="1" ht="21" customHeight="1" x14ac:dyDescent="0.45">
      <c r="A7" s="56"/>
      <c r="B7" s="57"/>
      <c r="C7" s="57"/>
      <c r="D7" s="58"/>
      <c r="E7" s="11" t="s">
        <v>7</v>
      </c>
      <c r="G7" s="11" t="s">
        <v>7</v>
      </c>
      <c r="H7" s="11" t="s">
        <v>7</v>
      </c>
      <c r="J7" s="11" t="s">
        <v>7</v>
      </c>
      <c r="K7" s="12"/>
      <c r="L7" s="12"/>
    </row>
    <row r="8" spans="1:12" s="10" customFormat="1" ht="21.75" customHeight="1" x14ac:dyDescent="0.45">
      <c r="A8" s="59"/>
      <c r="B8" s="59"/>
      <c r="C8" s="59"/>
      <c r="D8" s="58"/>
      <c r="E8" s="13" t="s">
        <v>8</v>
      </c>
      <c r="F8" s="11" t="s">
        <v>9</v>
      </c>
      <c r="G8" s="13" t="s">
        <v>10</v>
      </c>
      <c r="H8" s="11" t="s">
        <v>8</v>
      </c>
      <c r="I8" s="11" t="s">
        <v>9</v>
      </c>
      <c r="J8" s="11" t="s">
        <v>10</v>
      </c>
      <c r="K8" s="14"/>
      <c r="L8" s="14" t="s">
        <v>11</v>
      </c>
    </row>
    <row r="9" spans="1:12" s="10" customFormat="1" ht="21.75" customHeight="1" x14ac:dyDescent="0.45">
      <c r="A9" s="59"/>
      <c r="B9" s="59"/>
      <c r="C9" s="59"/>
      <c r="D9" s="58"/>
      <c r="E9" s="11" t="s">
        <v>12</v>
      </c>
      <c r="F9" s="15" t="s">
        <v>13</v>
      </c>
      <c r="G9" s="11" t="s">
        <v>14</v>
      </c>
      <c r="H9" s="11" t="s">
        <v>12</v>
      </c>
      <c r="I9" s="15" t="s">
        <v>13</v>
      </c>
      <c r="J9" s="11" t="s">
        <v>14</v>
      </c>
      <c r="K9" s="14"/>
      <c r="L9" s="14"/>
    </row>
    <row r="10" spans="1:12" s="10" customFormat="1" ht="21.75" customHeight="1" x14ac:dyDescent="0.45">
      <c r="A10" s="59"/>
      <c r="B10" s="59"/>
      <c r="C10" s="59"/>
      <c r="D10" s="58"/>
      <c r="E10" s="16" t="s">
        <v>15</v>
      </c>
      <c r="G10" s="11" t="s">
        <v>15</v>
      </c>
      <c r="H10" s="16" t="s">
        <v>15</v>
      </c>
      <c r="I10" s="15"/>
      <c r="J10" s="11" t="s">
        <v>15</v>
      </c>
      <c r="K10" s="14"/>
      <c r="L10" s="14"/>
    </row>
    <row r="11" spans="1:12" s="10" customFormat="1" ht="22.5" customHeight="1" x14ac:dyDescent="0.45">
      <c r="A11" s="60"/>
      <c r="B11" s="60"/>
      <c r="C11" s="60"/>
      <c r="D11" s="61"/>
      <c r="E11" s="17" t="s">
        <v>16</v>
      </c>
      <c r="F11" s="18"/>
      <c r="G11" s="19" t="s">
        <v>16</v>
      </c>
      <c r="H11" s="17" t="s">
        <v>16</v>
      </c>
      <c r="I11" s="18"/>
      <c r="J11" s="19" t="s">
        <v>16</v>
      </c>
      <c r="K11" s="20"/>
      <c r="L11" s="21"/>
    </row>
    <row r="12" spans="1:12" s="10" customFormat="1" ht="3" customHeight="1" x14ac:dyDescent="0.45">
      <c r="A12" s="22"/>
      <c r="B12" s="22"/>
      <c r="C12" s="22"/>
      <c r="D12" s="23"/>
      <c r="E12" s="23"/>
      <c r="F12" s="23"/>
      <c r="G12" s="23"/>
      <c r="H12" s="24"/>
      <c r="I12" s="15"/>
      <c r="J12" s="15"/>
      <c r="K12" s="25"/>
      <c r="L12" s="12"/>
    </row>
    <row r="13" spans="1:12" s="10" customFormat="1" ht="22.5" customHeight="1" x14ac:dyDescent="0.45">
      <c r="A13" s="49" t="s">
        <v>17</v>
      </c>
      <c r="B13" s="49"/>
      <c r="C13" s="49"/>
      <c r="D13" s="50"/>
      <c r="E13" s="26">
        <f t="shared" ref="E13:J13" si="0">E14+E20</f>
        <v>250718588.72999999</v>
      </c>
      <c r="F13" s="26">
        <f t="shared" si="0"/>
        <v>755147244.73000002</v>
      </c>
      <c r="G13" s="26">
        <f t="shared" si="0"/>
        <v>1672405405.3099999</v>
      </c>
      <c r="H13" s="27">
        <f t="shared" si="0"/>
        <v>1254695658.6700001</v>
      </c>
      <c r="I13" s="27">
        <f t="shared" si="0"/>
        <v>2214205295.6199999</v>
      </c>
      <c r="J13" s="27">
        <f t="shared" si="0"/>
        <v>4762269494.9399986</v>
      </c>
      <c r="K13" s="48" t="s">
        <v>18</v>
      </c>
      <c r="L13" s="49"/>
    </row>
    <row r="14" spans="1:12" s="10" customFormat="1" ht="22.5" customHeight="1" x14ac:dyDescent="0.45">
      <c r="A14" s="14" t="s">
        <v>19</v>
      </c>
      <c r="B14" s="14"/>
      <c r="C14" s="28"/>
      <c r="D14" s="29"/>
      <c r="E14" s="30">
        <f>E15+E16+E17+E19</f>
        <v>41878451.57</v>
      </c>
      <c r="F14" s="31">
        <f>F15+F16+F17+F18+F19</f>
        <v>80307145.140000001</v>
      </c>
      <c r="G14" s="30">
        <f>G15+G16+G17+G18+G19</f>
        <v>79241988.229999989</v>
      </c>
      <c r="H14" s="32">
        <f>H15+H16+H17+H19+H20</f>
        <v>956694987.41000009</v>
      </c>
      <c r="I14" s="32">
        <f>I15+I16+I17+I18+I19+I20</f>
        <v>1475438528.21</v>
      </c>
      <c r="J14" s="32">
        <f>J15+J16+J17+J18+J19+J20</f>
        <v>3359133514.0999994</v>
      </c>
      <c r="K14" s="12" t="s">
        <v>20</v>
      </c>
      <c r="L14" s="28"/>
    </row>
    <row r="15" spans="1:12" s="10" customFormat="1" ht="22.5" customHeight="1" x14ac:dyDescent="0.45">
      <c r="A15" s="28"/>
      <c r="B15" s="33" t="s">
        <v>21</v>
      </c>
      <c r="C15" s="28"/>
      <c r="D15" s="29"/>
      <c r="E15" s="34">
        <v>34183646.960000001</v>
      </c>
      <c r="F15" s="34">
        <v>32846942.039999999</v>
      </c>
      <c r="G15" s="30">
        <v>33196517.280000001</v>
      </c>
      <c r="H15" s="32">
        <v>649696633.69000006</v>
      </c>
      <c r="I15" s="32">
        <v>676458593.44000006</v>
      </c>
      <c r="J15" s="32">
        <v>1903576810.6200001</v>
      </c>
      <c r="K15" s="12"/>
      <c r="L15" s="33" t="s">
        <v>22</v>
      </c>
    </row>
    <row r="16" spans="1:12" s="10" customFormat="1" ht="22.5" customHeight="1" x14ac:dyDescent="0.45">
      <c r="A16" s="12"/>
      <c r="B16" s="12" t="s">
        <v>23</v>
      </c>
      <c r="C16" s="12"/>
      <c r="D16" s="35"/>
      <c r="E16" s="36">
        <v>125802</v>
      </c>
      <c r="F16" s="30">
        <v>17509320.719999999</v>
      </c>
      <c r="G16" s="36">
        <v>9616821.1600000001</v>
      </c>
      <c r="H16" s="32">
        <v>1156867.48</v>
      </c>
      <c r="I16" s="32">
        <v>22530473.900000002</v>
      </c>
      <c r="J16" s="32">
        <v>9106111.6099999994</v>
      </c>
      <c r="K16" s="12"/>
      <c r="L16" s="12" t="s">
        <v>24</v>
      </c>
    </row>
    <row r="17" spans="1:12" s="10" customFormat="1" ht="22.5" customHeight="1" x14ac:dyDescent="0.45">
      <c r="A17" s="12"/>
      <c r="B17" s="12" t="s">
        <v>25</v>
      </c>
      <c r="C17" s="12"/>
      <c r="D17" s="35"/>
      <c r="E17" s="36">
        <v>5733172.6100000003</v>
      </c>
      <c r="F17" s="36">
        <v>23939682.039999999</v>
      </c>
      <c r="G17" s="36">
        <v>16651690.1</v>
      </c>
      <c r="H17" s="32">
        <v>5975104.8899999997</v>
      </c>
      <c r="I17" s="32">
        <v>29655336.689999998</v>
      </c>
      <c r="J17" s="32">
        <v>23729403.040000007</v>
      </c>
      <c r="K17" s="12"/>
      <c r="L17" s="12" t="s">
        <v>26</v>
      </c>
    </row>
    <row r="18" spans="1:12" s="10" customFormat="1" ht="22.5" customHeight="1" x14ac:dyDescent="0.45">
      <c r="A18" s="12"/>
      <c r="B18" s="12" t="s">
        <v>27</v>
      </c>
      <c r="C18" s="12"/>
      <c r="D18" s="35"/>
      <c r="E18" s="30" t="s">
        <v>28</v>
      </c>
      <c r="F18" s="36">
        <v>1236490.44</v>
      </c>
      <c r="G18" s="36">
        <v>9833226.8399999999</v>
      </c>
      <c r="H18" s="30" t="s">
        <v>28</v>
      </c>
      <c r="I18" s="32">
        <v>3082744.89</v>
      </c>
      <c r="J18" s="32">
        <v>9784505</v>
      </c>
      <c r="K18" s="12"/>
      <c r="L18" s="12" t="s">
        <v>29</v>
      </c>
    </row>
    <row r="19" spans="1:12" s="10" customFormat="1" ht="22.5" customHeight="1" x14ac:dyDescent="0.45">
      <c r="A19" s="12"/>
      <c r="B19" s="12" t="s">
        <v>30</v>
      </c>
      <c r="C19" s="12"/>
      <c r="D19" s="35"/>
      <c r="E19" s="36">
        <v>1835830</v>
      </c>
      <c r="F19" s="36">
        <v>4774709.9000000004</v>
      </c>
      <c r="G19" s="36">
        <v>9943732.8499999996</v>
      </c>
      <c r="H19" s="32">
        <v>1865710.09</v>
      </c>
      <c r="I19" s="32">
        <v>4944611.88</v>
      </c>
      <c r="J19" s="32">
        <v>9800702.9900000002</v>
      </c>
      <c r="K19" s="12"/>
      <c r="L19" s="12" t="s">
        <v>31</v>
      </c>
    </row>
    <row r="20" spans="1:12" s="10" customFormat="1" ht="22.5" customHeight="1" x14ac:dyDescent="0.45">
      <c r="A20" s="12" t="s">
        <v>32</v>
      </c>
      <c r="B20" s="12"/>
      <c r="C20" s="12"/>
      <c r="D20" s="35"/>
      <c r="E20" s="36">
        <v>208840137.16</v>
      </c>
      <c r="F20" s="36">
        <v>674840099.59000003</v>
      </c>
      <c r="G20" s="36">
        <v>1593163417.0799999</v>
      </c>
      <c r="H20" s="32">
        <v>298000671.25999999</v>
      </c>
      <c r="I20" s="32">
        <v>738766767.40999997</v>
      </c>
      <c r="J20" s="32">
        <v>1403135980.8399997</v>
      </c>
      <c r="K20" s="12" t="s">
        <v>33</v>
      </c>
      <c r="L20" s="12"/>
    </row>
    <row r="21" spans="1:12" s="10" customFormat="1" ht="22.5" customHeight="1" x14ac:dyDescent="0.45">
      <c r="A21" s="49" t="s">
        <v>34</v>
      </c>
      <c r="B21" s="49"/>
      <c r="C21" s="49"/>
      <c r="D21" s="50"/>
      <c r="E21" s="26">
        <v>483634288.63</v>
      </c>
      <c r="F21" s="26">
        <v>768143244.75</v>
      </c>
      <c r="G21" s="26">
        <v>1696522738.1499999</v>
      </c>
      <c r="H21" s="37">
        <v>920199361.51999998</v>
      </c>
      <c r="I21" s="37">
        <v>1209304095.28</v>
      </c>
      <c r="J21" s="37">
        <v>238696495.43000001</v>
      </c>
      <c r="K21" s="48" t="s">
        <v>35</v>
      </c>
      <c r="L21" s="49"/>
    </row>
    <row r="22" spans="1:12" s="10" customFormat="1" ht="22.5" customHeight="1" x14ac:dyDescent="0.45">
      <c r="A22" s="51" t="s">
        <v>36</v>
      </c>
      <c r="B22" s="51"/>
      <c r="C22" s="51"/>
      <c r="D22" s="52"/>
      <c r="E22" s="30">
        <v>263001635.06</v>
      </c>
      <c r="F22" s="30">
        <v>588687604.53999996</v>
      </c>
      <c r="G22" s="30">
        <v>1288178682.0699999</v>
      </c>
      <c r="H22" s="38">
        <v>394129352.93000001</v>
      </c>
      <c r="I22" s="38">
        <v>844266026.62</v>
      </c>
      <c r="J22" s="39">
        <v>59569442.280000001</v>
      </c>
      <c r="K22" s="33" t="s">
        <v>37</v>
      </c>
      <c r="L22" s="33"/>
    </row>
    <row r="23" spans="1:12" s="10" customFormat="1" ht="22.5" customHeight="1" x14ac:dyDescent="0.45">
      <c r="A23" s="22" t="s">
        <v>38</v>
      </c>
      <c r="B23" s="22"/>
      <c r="C23" s="22"/>
      <c r="D23" s="29"/>
      <c r="E23" s="30">
        <v>140954913.5</v>
      </c>
      <c r="F23" s="30">
        <v>94144186.680000007</v>
      </c>
      <c r="G23" s="30">
        <v>270061495.49000001</v>
      </c>
      <c r="H23" s="38">
        <v>432456713.56</v>
      </c>
      <c r="I23" s="38">
        <v>244890595.06999999</v>
      </c>
      <c r="J23" s="38">
        <v>173678114.30000001</v>
      </c>
      <c r="K23" s="33" t="s">
        <v>39</v>
      </c>
      <c r="L23" s="33"/>
    </row>
    <row r="24" spans="1:12" s="10" customFormat="1" ht="22.5" customHeight="1" x14ac:dyDescent="0.45">
      <c r="A24" s="14" t="s">
        <v>40</v>
      </c>
      <c r="B24" s="28"/>
      <c r="C24" s="28"/>
      <c r="D24" s="29"/>
      <c r="E24" s="30">
        <v>79677740.069999993</v>
      </c>
      <c r="F24" s="30">
        <v>85311453.530000001</v>
      </c>
      <c r="G24" s="30">
        <v>138282560.59</v>
      </c>
      <c r="H24" s="38">
        <v>93613295.030000001</v>
      </c>
      <c r="I24" s="38">
        <v>120147473.59</v>
      </c>
      <c r="J24" s="38">
        <v>5448938.8499999996</v>
      </c>
      <c r="K24" s="33" t="s">
        <v>41</v>
      </c>
      <c r="L24" s="28"/>
    </row>
    <row r="25" spans="1:12" s="12" customFormat="1" ht="3" customHeight="1" x14ac:dyDescent="0.45">
      <c r="A25" s="40"/>
      <c r="B25" s="41"/>
      <c r="C25" s="41"/>
      <c r="D25" s="42"/>
      <c r="E25" s="43"/>
      <c r="F25" s="43"/>
      <c r="G25" s="43"/>
      <c r="H25" s="18"/>
      <c r="I25" s="18"/>
      <c r="J25" s="18"/>
      <c r="K25" s="44"/>
      <c r="L25" s="41"/>
    </row>
    <row r="26" spans="1:12" s="10" customFormat="1" ht="3" customHeight="1" x14ac:dyDescent="0.45">
      <c r="A26" s="14"/>
      <c r="B26" s="28"/>
      <c r="C26" s="28"/>
      <c r="D26" s="28"/>
      <c r="E26" s="28"/>
      <c r="F26" s="28"/>
      <c r="G26" s="28"/>
      <c r="H26" s="12"/>
      <c r="I26" s="12"/>
      <c r="J26" s="12"/>
      <c r="K26" s="33"/>
      <c r="L26" s="28"/>
    </row>
    <row r="27" spans="1:12" s="46" customFormat="1" ht="19.5" x14ac:dyDescent="0.5">
      <c r="A27" s="45"/>
      <c r="B27" s="46" t="s">
        <v>42</v>
      </c>
      <c r="I27" s="47"/>
      <c r="J27" s="47"/>
      <c r="K27" s="47"/>
      <c r="L27" s="45"/>
    </row>
    <row r="28" spans="1:12" s="46" customFormat="1" ht="19.5" x14ac:dyDescent="0.5">
      <c r="B28" s="46" t="s">
        <v>43</v>
      </c>
      <c r="I28" s="47"/>
      <c r="J28" s="47"/>
    </row>
    <row r="29" spans="1:12" s="10" customFormat="1" ht="19.5" x14ac:dyDescent="0.45">
      <c r="B29" s="10" t="s">
        <v>46</v>
      </c>
    </row>
    <row r="30" spans="1:12" s="10" customFormat="1" ht="19.5" x14ac:dyDescent="0.45"/>
    <row r="31" spans="1:12" s="10" customFormat="1" ht="19.5" x14ac:dyDescent="0.45"/>
    <row r="32" spans="1:12" s="10" customFormat="1" ht="19.5" x14ac:dyDescent="0.45"/>
    <row r="33" s="10" customFormat="1" ht="19.5" x14ac:dyDescent="0.45"/>
    <row r="34" s="10" customFormat="1" ht="19.5" x14ac:dyDescent="0.45"/>
    <row r="35" s="10" customFormat="1" ht="19.5" x14ac:dyDescent="0.45"/>
    <row r="36" s="10" customFormat="1" ht="19.5" x14ac:dyDescent="0.45"/>
    <row r="37" s="10" customFormat="1" ht="19.5" x14ac:dyDescent="0.45"/>
    <row r="38" s="10" customFormat="1" ht="19.5" x14ac:dyDescent="0.45"/>
  </sheetData>
  <mergeCells count="8">
    <mergeCell ref="K13:L13"/>
    <mergeCell ref="A21:D21"/>
    <mergeCell ref="K21:L21"/>
    <mergeCell ref="A22:D22"/>
    <mergeCell ref="A6:D11"/>
    <mergeCell ref="E6:G6"/>
    <mergeCell ref="H6:J6"/>
    <mergeCell ref="A13:D13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T-16.1น.149</vt:lpstr>
      <vt:lpstr>'T-16.1น.149'!Print_Area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2015-02-18T07:48:11Z</dcterms:created>
  <dcterms:modified xsi:type="dcterms:W3CDTF">2015-02-19T07:12:40Z</dcterms:modified>
</cp:coreProperties>
</file>