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T-19.1ใหม่" sheetId="1" r:id="rId1"/>
  </sheets>
  <definedNames>
    <definedName name="_xlnm.Print_Area" localSheetId="0">'T-19.1ใหม่'!$A$1:$T$53</definedName>
  </definedNames>
  <calcPr calcId="125725"/>
</workbook>
</file>

<file path=xl/calcChain.xml><?xml version="1.0" encoding="utf-8"?>
<calcChain xmlns="http://schemas.openxmlformats.org/spreadsheetml/2006/main">
  <c r="F9" i="1"/>
  <c r="H9"/>
  <c r="J9"/>
  <c r="M9"/>
  <c r="K39"/>
  <c r="N39"/>
  <c r="K40"/>
  <c r="N40"/>
  <c r="K41"/>
  <c r="N41"/>
  <c r="K42"/>
  <c r="N42"/>
  <c r="K43"/>
  <c r="N43"/>
  <c r="K44"/>
  <c r="N44"/>
  <c r="K45"/>
  <c r="N45"/>
  <c r="K46"/>
  <c r="N46"/>
  <c r="K48"/>
  <c r="N48"/>
  <c r="K49"/>
  <c r="N49"/>
</calcChain>
</file>

<file path=xl/sharedStrings.xml><?xml version="1.0" encoding="utf-8"?>
<sst xmlns="http://schemas.openxmlformats.org/spreadsheetml/2006/main" count="136" uniqueCount="86">
  <si>
    <t>Source:  The Royal Irrigation Department, Ministry of Agriculture and Cooperatives</t>
  </si>
  <si>
    <t xml:space="preserve">    ที่มา:   กรมชลประทาน กระทรวงเกษตรและสหกรณ์</t>
  </si>
  <si>
    <t>Bang Rang</t>
  </si>
  <si>
    <t>.</t>
  </si>
  <si>
    <t>บางลาง</t>
  </si>
  <si>
    <t>Rajjaprabha</t>
  </si>
  <si>
    <t>รัชชประภา</t>
  </si>
  <si>
    <t>ภาคใต้ (Southern Region)</t>
  </si>
  <si>
    <t>Nam Pung</t>
  </si>
  <si>
    <t>น้ำพุง</t>
  </si>
  <si>
    <t>Upper Muum</t>
  </si>
  <si>
    <t>มูลบน</t>
  </si>
  <si>
    <t>Lam Nang Rong</t>
  </si>
  <si>
    <t>ลำนางรอง</t>
  </si>
  <si>
    <t>Huai Luang</t>
  </si>
  <si>
    <t>ห้วยหลวง</t>
  </si>
  <si>
    <t>Chulabhom</t>
  </si>
  <si>
    <t>จุฬาภรณ์</t>
  </si>
  <si>
    <t>Sirindhorn</t>
  </si>
  <si>
    <t>สิรินธร</t>
  </si>
  <si>
    <t>Ubol Ratana</t>
  </si>
  <si>
    <t>อุบลรัตน์</t>
  </si>
  <si>
    <t>Nam Un</t>
  </si>
  <si>
    <t>น้ำอุน</t>
  </si>
  <si>
    <t>Lam Phra Phloeng</t>
  </si>
  <si>
    <t>ลำพระเพลิง</t>
  </si>
  <si>
    <t>Lam Takhong</t>
  </si>
  <si>
    <t>ลำตะคอง</t>
  </si>
  <si>
    <t>Lam Pao</t>
  </si>
  <si>
    <t>ลำปาว</t>
  </si>
  <si>
    <t>ภาคตะวันออกเฉียงเหนือ (Northeastern Region)</t>
  </si>
  <si>
    <t>Percent</t>
  </si>
  <si>
    <t>Quantity</t>
  </si>
  <si>
    <t>capacity</t>
  </si>
  <si>
    <t>ร้อยละ</t>
  </si>
  <si>
    <t>ปริมาณ</t>
  </si>
  <si>
    <t>Active storage</t>
  </si>
  <si>
    <t>Total storage</t>
  </si>
  <si>
    <t>Region/dam</t>
  </si>
  <si>
    <t>2556 (2013)</t>
  </si>
  <si>
    <t>2555 (2012)</t>
  </si>
  <si>
    <t>ความจุใช้งานได้</t>
  </si>
  <si>
    <t xml:space="preserve">ความจุทั้งหมด </t>
  </si>
  <si>
    <t>ภาค/เขื่อน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</si>
  <si>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</si>
  <si>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THE EFFECTIVE STORAGE CAPACITY FROM RESERVOIRS BY REGION AND DAM: 2012 -2013 (Contd.)</t>
  </si>
  <si>
    <t>TABLE</t>
  </si>
  <si>
    <t>ปริมาณน้ำที่นำไปใช้งานได้จากอ่างเก็บน้ำขนาดใหญ่ จำแนกเป็นรายภาค และเขื่อน พ.ศ.2555 -2556 (ต่อ)</t>
  </si>
  <si>
    <t>ตาราง</t>
  </si>
  <si>
    <t>Mae Kuang</t>
  </si>
  <si>
    <t>แม่กวง</t>
  </si>
  <si>
    <t>Kiu Lom</t>
  </si>
  <si>
    <t>กิ่วลม</t>
  </si>
  <si>
    <t>Mae Ngat</t>
  </si>
  <si>
    <t>แม่งัด</t>
  </si>
  <si>
    <t>Sirikit</t>
  </si>
  <si>
    <t>สิริกิติ์</t>
  </si>
  <si>
    <t>Bhumibol</t>
  </si>
  <si>
    <t>ภูมิพล</t>
  </si>
  <si>
    <t>ภาคเหนือ (Northern Region)</t>
  </si>
  <si>
    <t>Nongphalai</t>
  </si>
  <si>
    <t>หนองปลาไหล</t>
  </si>
  <si>
    <t>Ban Phra</t>
  </si>
  <si>
    <t>บางพระ</t>
  </si>
  <si>
    <t>Thap Salao</t>
  </si>
  <si>
    <t>ทับเสลา</t>
  </si>
  <si>
    <t>Krasieo</t>
  </si>
  <si>
    <t>กระเสียว</t>
  </si>
  <si>
    <t>Pran Buri</t>
  </si>
  <si>
    <t>ปราณบุรี</t>
  </si>
  <si>
    <t>Khao Laem</t>
  </si>
  <si>
    <t>วชิราลงกรณ์ (เขาแหลม)</t>
  </si>
  <si>
    <t>Srinagarindra</t>
  </si>
  <si>
    <t>ศรีนครินทร์</t>
  </si>
  <si>
    <t>Kaeng Krachan</t>
  </si>
  <si>
    <t>แก่งกระจาน</t>
  </si>
  <si>
    <t>Pasak Chonlasittha</t>
  </si>
  <si>
    <t>ป่าสักชลสิทธิ์</t>
  </si>
  <si>
    <t>ภาคกลาง (Central Region)</t>
  </si>
  <si>
    <t>Whole Kingdom</t>
  </si>
  <si>
    <t>-</t>
  </si>
  <si>
    <t xml:space="preserve">       ทั่วราชอาณาจักร</t>
  </si>
  <si>
    <t xml:space="preserve">ความจุใช้งานได้ </t>
  </si>
  <si>
    <t>ความจุทั้งหมด</t>
  </si>
  <si>
    <t>THE EFFECTIVE STORAGE CAPACITY FROM RESERVOIRS BY REGION AND DAM: 2012 -2013</t>
  </si>
  <si>
    <t>ปริมาณน้ำที่นำไปใช้งานได้จากอ่างเก็บน้ำขนาดใหญ่ จำแนกเป็นรายภาค และเขื่อน พ.ศ.2555 -2556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</si>
</sst>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#,##0\ \ \ \ "/>
    <numFmt numFmtId="190" formatCode="#,##0.0"/>
    <numFmt numFmtId="191" formatCode="0.0"/>
  </numFmts>
  <fonts count="22">
    <font>
      <sz val="11"/>
      <color theme="1"/>
      <name val="Tahoma"/>
      <family val="2"/>
      <charset val="222"/>
      <scheme val="minor"/>
    </font>
    <font>
      <sz val="14"/>
      <name val="CordiaUPC"/>
      <family val="2"/>
    </font>
    <font>
      <sz val="14"/>
      <color indexed="8"/>
      <name val="TH SarabunPSK"/>
      <family val="2"/>
    </font>
    <font>
      <sz val="11.5"/>
      <color indexed="8"/>
      <name val="TH SarabunPSK"/>
      <family val="2"/>
    </font>
    <font>
      <sz val="10"/>
      <color indexed="8"/>
      <name val="TH SarabunPSK"/>
      <family val="2"/>
    </font>
    <font>
      <sz val="12"/>
      <color indexed="8"/>
      <name val="TH SarabunPSK"/>
      <family val="2"/>
    </font>
    <font>
      <sz val="13"/>
      <color indexed="8"/>
      <name val="TH SarabunPSK"/>
      <family val="2"/>
    </font>
    <font>
      <sz val="11"/>
      <color indexed="8"/>
      <name val="TH SarabunPSK"/>
      <family val="2"/>
    </font>
    <font>
      <sz val="10"/>
      <color indexed="9"/>
      <name val="TH SarabunPSK"/>
      <family val="2"/>
    </font>
    <font>
      <sz val="12"/>
      <name val="TH SarabunPSK"/>
      <family val="2"/>
    </font>
    <font>
      <b/>
      <sz val="12"/>
      <color indexed="9"/>
      <name val="TH SarabunPSK"/>
      <family val="2"/>
    </font>
    <font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color indexed="8"/>
      <name val="TH SarabunPSK"/>
      <family val="2"/>
    </font>
    <font>
      <b/>
      <sz val="11"/>
      <color indexed="8"/>
      <name val="TH SarabunPSK"/>
      <family val="2"/>
    </font>
    <font>
      <b/>
      <sz val="10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2"/>
      <color indexed="8"/>
      <name val="TH SarabunPSK"/>
      <family val="2"/>
    </font>
    <font>
      <b/>
      <sz val="11.5"/>
      <color indexed="8"/>
      <name val="TH SarabunPSK"/>
      <family val="2"/>
    </font>
    <font>
      <b/>
      <sz val="10"/>
      <color indexed="9"/>
      <name val="TH SarabunPSK"/>
      <family val="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1" fillId="0" borderId="0"/>
  </cellStyleXfs>
  <cellXfs count="160">
    <xf numFmtId="0" fontId="0" fillId="0" borderId="0" xfId="0"/>
    <xf numFmtId="0" fontId="2" fillId="2" borderId="0" xfId="1" applyFont="1" applyFill="1"/>
    <xf numFmtId="0" fontId="2" fillId="2" borderId="0" xfId="1" applyFont="1" applyFill="1" applyBorder="1"/>
    <xf numFmtId="0" fontId="3" fillId="2" borderId="0" xfId="1" applyFont="1" applyFill="1" applyBorder="1"/>
    <xf numFmtId="0" fontId="3" fillId="2" borderId="0" xfId="1" applyFont="1" applyFill="1" applyAlignment="1">
      <alignment horizontal="left"/>
    </xf>
    <xf numFmtId="0" fontId="3" fillId="2" borderId="0" xfId="1" applyFont="1" applyFill="1"/>
    <xf numFmtId="187" fontId="4" fillId="2" borderId="0" xfId="2" applyNumberFormat="1" applyFont="1" applyFill="1"/>
    <xf numFmtId="0" fontId="2" fillId="2" borderId="0" xfId="1" applyFont="1" applyFill="1" applyAlignment="1"/>
    <xf numFmtId="187" fontId="2" fillId="2" borderId="0" xfId="2" applyNumberFormat="1" applyFont="1" applyFill="1"/>
    <xf numFmtId="0" fontId="5" fillId="2" borderId="0" xfId="1" applyFont="1" applyFill="1"/>
    <xf numFmtId="0" fontId="5" fillId="2" borderId="0" xfId="1" applyFont="1" applyFill="1" applyBorder="1"/>
    <xf numFmtId="187" fontId="5" fillId="2" borderId="0" xfId="2" applyNumberFormat="1" applyFont="1" applyFill="1"/>
    <xf numFmtId="0" fontId="5" fillId="2" borderId="0" xfId="1" applyFont="1" applyFill="1" applyAlignment="1"/>
    <xf numFmtId="0" fontId="6" fillId="2" borderId="0" xfId="1" applyFont="1" applyFill="1"/>
    <xf numFmtId="0" fontId="7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4" fillId="2" borderId="0" xfId="1" applyFont="1" applyFill="1" applyAlignment="1"/>
    <xf numFmtId="0" fontId="6" fillId="2" borderId="0" xfId="1" applyFont="1" applyFill="1" applyAlignment="1">
      <alignment vertical="center"/>
    </xf>
    <xf numFmtId="0" fontId="7" fillId="2" borderId="0" xfId="1" applyFont="1" applyFill="1" applyAlignment="1">
      <alignment vertical="center"/>
    </xf>
    <xf numFmtId="0" fontId="7" fillId="2" borderId="0" xfId="1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vertical="center"/>
    </xf>
    <xf numFmtId="187" fontId="7" fillId="2" borderId="0" xfId="2" applyNumberFormat="1" applyFont="1" applyFill="1" applyAlignment="1">
      <alignment vertical="center"/>
    </xf>
    <xf numFmtId="187" fontId="4" fillId="2" borderId="0" xfId="2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87" fontId="7" fillId="2" borderId="0" xfId="2" applyNumberFormat="1" applyFont="1" applyFill="1" applyBorder="1" applyAlignment="1">
      <alignment vertical="center"/>
    </xf>
    <xf numFmtId="187" fontId="4" fillId="2" borderId="0" xfId="2" applyNumberFormat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7" fillId="2" borderId="0" xfId="1" applyFont="1" applyFill="1" applyBorder="1"/>
    <xf numFmtId="0" fontId="3" fillId="2" borderId="0" xfId="1" applyFont="1" applyFill="1" applyBorder="1" applyAlignment="1">
      <alignment horizontal="left"/>
    </xf>
    <xf numFmtId="187" fontId="4" fillId="2" borderId="1" xfId="2" applyNumberFormat="1" applyFont="1" applyFill="1" applyBorder="1"/>
    <xf numFmtId="0" fontId="4" fillId="2" borderId="1" xfId="1" applyFont="1" applyFill="1" applyBorder="1"/>
    <xf numFmtId="0" fontId="4" fillId="2" borderId="1" xfId="1" applyFont="1" applyFill="1" applyBorder="1" applyAlignment="1"/>
    <xf numFmtId="0" fontId="4" fillId="2" borderId="0" xfId="1" applyFont="1" applyFill="1" applyBorder="1" applyAlignment="1">
      <alignment vertical="center"/>
    </xf>
    <xf numFmtId="187" fontId="4" fillId="2" borderId="0" xfId="2" quotePrefix="1" applyNumberFormat="1" applyFont="1" applyFill="1" applyBorder="1" applyAlignment="1">
      <alignment horizontal="center" vertical="center"/>
    </xf>
    <xf numFmtId="188" fontId="4" fillId="2" borderId="0" xfId="2" applyNumberFormat="1" applyFont="1" applyFill="1" applyBorder="1" applyAlignment="1">
      <alignment vertical="center"/>
    </xf>
    <xf numFmtId="188" fontId="4" fillId="2" borderId="0" xfId="2" quotePrefix="1" applyNumberFormat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left" vertical="center"/>
    </xf>
    <xf numFmtId="187" fontId="5" fillId="2" borderId="3" xfId="2" applyNumberFormat="1" applyFont="1" applyFill="1" applyBorder="1" applyAlignment="1">
      <alignment horizontal="center" vertical="center"/>
    </xf>
    <xf numFmtId="187" fontId="5" fillId="2" borderId="4" xfId="2" applyNumberFormat="1" applyFont="1" applyFill="1" applyBorder="1" applyAlignment="1">
      <alignment horizontal="center" vertical="center"/>
    </xf>
    <xf numFmtId="187" fontId="9" fillId="2" borderId="0" xfId="2" applyNumberFormat="1" applyFont="1" applyFill="1" applyBorder="1" applyAlignment="1">
      <alignment horizontal="center" vertical="center"/>
    </xf>
    <xf numFmtId="189" fontId="9" fillId="2" borderId="5" xfId="2" applyNumberFormat="1" applyFont="1" applyFill="1" applyBorder="1" applyAlignment="1">
      <alignment horizontal="right" vertical="center"/>
    </xf>
    <xf numFmtId="187" fontId="5" fillId="2" borderId="0" xfId="2" applyNumberFormat="1" applyFont="1" applyFill="1" applyBorder="1" applyAlignment="1">
      <alignment horizontal="center" vertical="center"/>
    </xf>
    <xf numFmtId="188" fontId="9" fillId="2" borderId="0" xfId="2" applyNumberFormat="1" applyFont="1" applyFill="1" applyBorder="1" applyAlignment="1">
      <alignment horizontal="center" vertical="center"/>
    </xf>
    <xf numFmtId="188" fontId="9" fillId="2" borderId="4" xfId="1" applyNumberFormat="1" applyFont="1" applyFill="1" applyBorder="1" applyAlignment="1">
      <alignment vertical="center"/>
    </xf>
    <xf numFmtId="188" fontId="9" fillId="2" borderId="3" xfId="2" applyNumberFormat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left" vertical="center"/>
    </xf>
    <xf numFmtId="187" fontId="2" fillId="2" borderId="6" xfId="2" applyNumberFormat="1" applyFont="1" applyFill="1" applyBorder="1" applyAlignment="1">
      <alignment horizontal="center" vertical="center"/>
    </xf>
    <xf numFmtId="187" fontId="2" fillId="2" borderId="7" xfId="2" applyNumberFormat="1" applyFont="1" applyFill="1" applyBorder="1" applyAlignment="1">
      <alignment horizontal="center" vertical="center"/>
    </xf>
    <xf numFmtId="187" fontId="11" fillId="2" borderId="6" xfId="2" applyNumberFormat="1" applyFont="1" applyFill="1" applyBorder="1" applyAlignment="1">
      <alignment horizontal="center" vertical="center"/>
    </xf>
    <xf numFmtId="189" fontId="11" fillId="2" borderId="8" xfId="2" applyNumberFormat="1" applyFont="1" applyFill="1" applyBorder="1" applyAlignment="1">
      <alignment horizontal="right" vertical="center"/>
    </xf>
    <xf numFmtId="187" fontId="2" fillId="2" borderId="0" xfId="2" applyNumberFormat="1" applyFont="1" applyFill="1" applyBorder="1" applyAlignment="1">
      <alignment horizontal="center" vertical="center"/>
    </xf>
    <xf numFmtId="187" fontId="11" fillId="2" borderId="0" xfId="2" applyNumberFormat="1" applyFont="1" applyFill="1" applyBorder="1" applyAlignment="1">
      <alignment horizontal="center" vertical="center"/>
    </xf>
    <xf numFmtId="188" fontId="11" fillId="2" borderId="0" xfId="2" applyNumberFormat="1" applyFont="1" applyFill="1" applyBorder="1" applyAlignment="1">
      <alignment horizontal="center" vertical="center"/>
    </xf>
    <xf numFmtId="188" fontId="11" fillId="2" borderId="7" xfId="1" applyNumberFormat="1" applyFont="1" applyFill="1" applyBorder="1" applyAlignment="1">
      <alignment vertical="center"/>
    </xf>
    <xf numFmtId="188" fontId="11" fillId="2" borderId="6" xfId="2" applyNumberFormat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vertical="center"/>
    </xf>
    <xf numFmtId="188" fontId="11" fillId="2" borderId="7" xfId="2" applyNumberFormat="1" applyFont="1" applyFill="1" applyBorder="1" applyAlignment="1">
      <alignment horizontal="center" vertical="center"/>
    </xf>
    <xf numFmtId="0" fontId="7" fillId="2" borderId="0" xfId="1" applyFont="1" applyFill="1" applyBorder="1" applyAlignment="1"/>
    <xf numFmtId="0" fontId="3" fillId="2" borderId="0" xfId="1" applyFont="1" applyFill="1" applyBorder="1" applyAlignment="1"/>
    <xf numFmtId="187" fontId="4" fillId="2" borderId="0" xfId="2" applyNumberFormat="1" applyFont="1" applyFill="1" applyBorder="1" applyAlignment="1"/>
    <xf numFmtId="0" fontId="4" fillId="2" borderId="0" xfId="1" applyFont="1" applyFill="1" applyBorder="1" applyAlignment="1"/>
    <xf numFmtId="187" fontId="4" fillId="2" borderId="0" xfId="2" quotePrefix="1" applyNumberFormat="1" applyFont="1" applyFill="1" applyBorder="1" applyAlignment="1">
      <alignment horizontal="center"/>
    </xf>
    <xf numFmtId="188" fontId="4" fillId="2" borderId="0" xfId="2" applyNumberFormat="1" applyFont="1" applyFill="1" applyBorder="1" applyAlignment="1"/>
    <xf numFmtId="188" fontId="4" fillId="2" borderId="0" xfId="2" quotePrefix="1" applyNumberFormat="1" applyFont="1" applyFill="1" applyBorder="1" applyAlignment="1">
      <alignment horizontal="right"/>
    </xf>
    <xf numFmtId="0" fontId="8" fillId="2" borderId="0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13" fillId="2" borderId="0" xfId="1" applyFont="1" applyFill="1" applyBorder="1" applyAlignment="1">
      <alignment horizontal="center" vertical="center"/>
    </xf>
    <xf numFmtId="190" fontId="4" fillId="2" borderId="0" xfId="1" applyNumberFormat="1" applyFont="1" applyFill="1" applyBorder="1"/>
    <xf numFmtId="0" fontId="2" fillId="2" borderId="0" xfId="1" applyFont="1" applyFill="1" applyBorder="1" applyAlignment="1">
      <alignment horizontal="left"/>
    </xf>
    <xf numFmtId="187" fontId="2" fillId="2" borderId="0" xfId="2" applyNumberFormat="1" applyFont="1" applyFill="1" applyBorder="1"/>
    <xf numFmtId="187" fontId="2" fillId="2" borderId="7" xfId="2" applyNumberFormat="1" applyFont="1" applyFill="1" applyBorder="1"/>
    <xf numFmtId="188" fontId="11" fillId="2" borderId="0" xfId="2" applyNumberFormat="1" applyFont="1" applyFill="1" applyBorder="1"/>
    <xf numFmtId="188" fontId="11" fillId="2" borderId="7" xfId="2" applyNumberFormat="1" applyFont="1" applyFill="1" applyBorder="1"/>
    <xf numFmtId="188" fontId="11" fillId="2" borderId="6" xfId="2" applyNumberFormat="1" applyFont="1" applyFill="1" applyBorder="1"/>
    <xf numFmtId="0" fontId="2" fillId="2" borderId="0" xfId="1" applyFont="1" applyFill="1" applyBorder="1" applyAlignment="1"/>
    <xf numFmtId="0" fontId="11" fillId="2" borderId="0" xfId="1" applyFont="1" applyFill="1" applyBorder="1" applyAlignment="1">
      <alignment vertical="center"/>
    </xf>
    <xf numFmtId="0" fontId="13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187" fontId="2" fillId="2" borderId="2" xfId="2" applyNumberFormat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vertical="center"/>
    </xf>
    <xf numFmtId="187" fontId="4" fillId="2" borderId="0" xfId="2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188" fontId="4" fillId="2" borderId="0" xfId="2" applyNumberFormat="1" applyFont="1" applyFill="1" applyBorder="1" applyAlignment="1">
      <alignment horizontal="right" vertical="center"/>
    </xf>
    <xf numFmtId="0" fontId="5" fillId="2" borderId="1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/>
    </xf>
    <xf numFmtId="0" fontId="3" fillId="2" borderId="2" xfId="1" applyFont="1" applyFill="1" applyBorder="1" applyAlignment="1">
      <alignment horizontal="left"/>
    </xf>
    <xf numFmtId="0" fontId="3" fillId="2" borderId="2" xfId="1" applyFont="1" applyFill="1" applyBorder="1"/>
    <xf numFmtId="0" fontId="2" fillId="2" borderId="2" xfId="1" applyFont="1" applyFill="1" applyBorder="1"/>
    <xf numFmtId="187" fontId="4" fillId="2" borderId="2" xfId="2" applyNumberFormat="1" applyFont="1" applyFill="1" applyBorder="1"/>
    <xf numFmtId="0" fontId="2" fillId="2" borderId="2" xfId="1" applyFont="1" applyFill="1" applyBorder="1" applyAlignment="1"/>
    <xf numFmtId="0" fontId="14" fillId="2" borderId="0" xfId="1" applyFont="1" applyFill="1" applyBorder="1" applyAlignment="1">
      <alignment horizontal="left" vertical="center"/>
    </xf>
    <xf numFmtId="0" fontId="4" fillId="2" borderId="0" xfId="1" applyFont="1" applyFill="1" applyAlignment="1">
      <alignment horizontal="right"/>
    </xf>
    <xf numFmtId="191" fontId="14" fillId="2" borderId="0" xfId="1" applyNumberFormat="1" applyFont="1" applyFill="1" applyAlignment="1">
      <alignment horizontal="center" vertical="center"/>
    </xf>
    <xf numFmtId="187" fontId="15" fillId="2" borderId="0" xfId="2" applyNumberFormat="1" applyFont="1" applyFill="1" applyAlignment="1">
      <alignment horizontal="center" vertical="center"/>
    </xf>
    <xf numFmtId="0" fontId="14" fillId="2" borderId="0" xfId="1" applyFont="1" applyFill="1" applyAlignment="1">
      <alignment horizontal="left" vertical="center"/>
    </xf>
    <xf numFmtId="0" fontId="14" fillId="2" borderId="0" xfId="1" applyFont="1" applyFill="1" applyAlignment="1">
      <alignment vertical="center"/>
    </xf>
    <xf numFmtId="0" fontId="16" fillId="2" borderId="0" xfId="1" applyFont="1" applyFill="1"/>
    <xf numFmtId="0" fontId="16" fillId="2" borderId="0" xfId="1" applyFont="1" applyFill="1" applyBorder="1"/>
    <xf numFmtId="0" fontId="17" fillId="2" borderId="0" xfId="1" applyFont="1" applyFill="1" applyBorder="1" applyAlignment="1">
      <alignment horizontal="left" vertical="center"/>
    </xf>
    <xf numFmtId="0" fontId="17" fillId="2" borderId="0" xfId="1" applyFont="1" applyFill="1" applyAlignment="1">
      <alignment horizontal="left" vertical="center"/>
    </xf>
    <xf numFmtId="191" fontId="17" fillId="2" borderId="0" xfId="1" applyNumberFormat="1" applyFont="1" applyFill="1" applyAlignment="1">
      <alignment horizontal="center" vertical="center"/>
    </xf>
    <xf numFmtId="187" fontId="17" fillId="2" borderId="0" xfId="2" applyNumberFormat="1" applyFont="1" applyFill="1" applyAlignment="1">
      <alignment horizontal="center" vertical="center"/>
    </xf>
    <xf numFmtId="191" fontId="17" fillId="2" borderId="0" xfId="1" applyNumberFormat="1" applyFont="1" applyFill="1" applyAlignment="1">
      <alignment horizontal="center"/>
    </xf>
    <xf numFmtId="0" fontId="17" fillId="2" borderId="0" xfId="1" applyFont="1" applyFill="1" applyAlignment="1">
      <alignment vertical="center"/>
    </xf>
    <xf numFmtId="0" fontId="17" fillId="2" borderId="0" xfId="1" applyFont="1" applyFill="1" applyBorder="1"/>
    <xf numFmtId="0" fontId="17" fillId="2" borderId="0" xfId="1" applyFont="1" applyFill="1" applyAlignment="1">
      <alignment horizontal="left"/>
    </xf>
    <xf numFmtId="187" fontId="17" fillId="2" borderId="0" xfId="2" applyNumberFormat="1" applyFont="1" applyFill="1" applyAlignment="1">
      <alignment horizontal="center"/>
    </xf>
    <xf numFmtId="0" fontId="17" fillId="2" borderId="0" xfId="1" applyFont="1" applyFill="1"/>
    <xf numFmtId="0" fontId="17" fillId="2" borderId="0" xfId="1" applyFont="1" applyFill="1" applyAlignment="1"/>
    <xf numFmtId="0" fontId="18" fillId="2" borderId="0" xfId="1" applyFont="1" applyFill="1" applyBorder="1"/>
    <xf numFmtId="0" fontId="18" fillId="2" borderId="0" xfId="1" applyFont="1" applyFill="1" applyAlignment="1">
      <alignment horizontal="left"/>
    </xf>
    <xf numFmtId="191" fontId="18" fillId="2" borderId="0" xfId="1" applyNumberFormat="1" applyFont="1" applyFill="1" applyAlignment="1">
      <alignment horizontal="center"/>
    </xf>
    <xf numFmtId="187" fontId="18" fillId="2" borderId="0" xfId="2" applyNumberFormat="1" applyFont="1" applyFill="1" applyAlignment="1">
      <alignment horizontal="center"/>
    </xf>
    <xf numFmtId="0" fontId="19" fillId="2" borderId="0" xfId="1" applyFont="1" applyFill="1" applyBorder="1" applyAlignment="1">
      <alignment horizontal="center"/>
    </xf>
    <xf numFmtId="0" fontId="14" fillId="2" borderId="0" xfId="1" applyFont="1" applyFill="1" applyBorder="1" applyAlignment="1">
      <alignment vertical="center"/>
    </xf>
    <xf numFmtId="0" fontId="19" fillId="2" borderId="0" xfId="1" applyFont="1" applyFill="1" applyBorder="1" applyAlignment="1">
      <alignment vertical="center"/>
    </xf>
    <xf numFmtId="187" fontId="15" fillId="2" borderId="0" xfId="2" applyNumberFormat="1" applyFont="1" applyFill="1" applyBorder="1" applyAlignment="1">
      <alignment vertical="center"/>
    </xf>
    <xf numFmtId="0" fontId="15" fillId="2" borderId="0" xfId="1" applyFont="1" applyFill="1" applyBorder="1" applyAlignment="1">
      <alignment vertical="center"/>
    </xf>
    <xf numFmtId="187" fontId="15" fillId="2" borderId="0" xfId="2" quotePrefix="1" applyNumberFormat="1" applyFont="1" applyFill="1" applyBorder="1" applyAlignment="1">
      <alignment horizontal="center" vertical="center"/>
    </xf>
    <xf numFmtId="188" fontId="15" fillId="2" borderId="0" xfId="2" applyNumberFormat="1" applyFont="1" applyFill="1" applyBorder="1" applyAlignment="1">
      <alignment vertical="center"/>
    </xf>
    <xf numFmtId="188" fontId="15" fillId="2" borderId="0" xfId="2" quotePrefix="1" applyNumberFormat="1" applyFont="1" applyFill="1" applyBorder="1" applyAlignment="1">
      <alignment horizontal="right" vertical="center"/>
    </xf>
    <xf numFmtId="0" fontId="20" fillId="2" borderId="0" xfId="1" applyFont="1" applyFill="1" applyBorder="1" applyAlignment="1">
      <alignment horizontal="center" vertical="center"/>
    </xf>
    <xf numFmtId="0" fontId="15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vertical="center"/>
    </xf>
    <xf numFmtId="187" fontId="13" fillId="2" borderId="7" xfId="2" applyNumberFormat="1" applyFont="1" applyFill="1" applyBorder="1" applyAlignment="1">
      <alignment horizontal="center" vertical="center"/>
    </xf>
    <xf numFmtId="187" fontId="13" fillId="2" borderId="6" xfId="2" applyNumberFormat="1" applyFont="1" applyFill="1" applyBorder="1" applyAlignment="1">
      <alignment horizontal="right" vertical="center"/>
    </xf>
    <xf numFmtId="188" fontId="13" fillId="2" borderId="6" xfId="2" applyNumberFormat="1" applyFont="1" applyFill="1" applyBorder="1" applyAlignment="1">
      <alignment horizontal="center" vertical="center"/>
    </xf>
    <xf numFmtId="188" fontId="13" fillId="2" borderId="7" xfId="2" applyNumberFormat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left" vertical="center"/>
    </xf>
  </cellXfs>
  <cellStyles count="4">
    <cellStyle name="Comma 2" xfId="2"/>
    <cellStyle name="Normal 2" xfId="1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809625</xdr:colOff>
      <xdr:row>0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-5400000">
          <a:off x="3990975" y="-3990975"/>
          <a:ext cx="0" cy="7981950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66"/>
  <sheetViews>
    <sheetView tabSelected="1" workbookViewId="0">
      <selection activeCell="M12" sqref="M12"/>
    </sheetView>
  </sheetViews>
  <sheetFormatPr defaultRowHeight="18.75"/>
  <cols>
    <col min="1" max="1" width="1.5" style="1" customWidth="1"/>
    <col min="2" max="2" width="6.5" style="7" customWidth="1"/>
    <col min="3" max="3" width="5.25" style="1" customWidth="1"/>
    <col min="4" max="4" width="9" style="1" customWidth="1"/>
    <col min="5" max="5" width="1" style="1" customWidth="1"/>
    <col min="6" max="6" width="12" style="1" customWidth="1"/>
    <col min="7" max="7" width="1.5" style="1" customWidth="1"/>
    <col min="8" max="8" width="12" style="1" customWidth="1"/>
    <col min="9" max="9" width="2" style="1" customWidth="1"/>
    <col min="10" max="10" width="11.25" style="6" customWidth="1"/>
    <col min="11" max="11" width="6.75" style="6" customWidth="1"/>
    <col min="12" max="12" width="1.5" style="1" customWidth="1"/>
    <col min="13" max="13" width="11.25" style="6" customWidth="1"/>
    <col min="14" max="14" width="6.75" style="6" customWidth="1"/>
    <col min="15" max="15" width="1.5" style="1" customWidth="1"/>
    <col min="16" max="16" width="2.875" style="1" customWidth="1"/>
    <col min="17" max="17" width="1.5" style="5" customWidth="1"/>
    <col min="18" max="18" width="16.125" style="4" customWidth="1"/>
    <col min="19" max="19" width="2" style="3" customWidth="1"/>
    <col min="20" max="20" width="3.625" style="2" customWidth="1"/>
    <col min="21" max="21" width="15.25" style="2" customWidth="1"/>
    <col min="22" max="30" width="6.5" style="2" customWidth="1"/>
    <col min="31" max="31" width="2" style="1" customWidth="1"/>
    <col min="32" max="32" width="4.125" style="1" customWidth="1"/>
    <col min="33" max="35" width="5" style="1" customWidth="1"/>
    <col min="36" max="16384" width="9" style="1"/>
  </cols>
  <sheetData>
    <row r="1" spans="1:32" s="125" customFormat="1" ht="22.5" customHeight="1">
      <c r="B1" s="137" t="s">
        <v>48</v>
      </c>
      <c r="C1" s="131">
        <v>19.100000000000001</v>
      </c>
      <c r="D1" s="136" t="s">
        <v>85</v>
      </c>
      <c r="E1" s="136"/>
      <c r="F1" s="136"/>
      <c r="G1" s="136"/>
      <c r="H1" s="136"/>
      <c r="I1" s="136"/>
      <c r="J1" s="135"/>
      <c r="K1" s="135"/>
      <c r="L1" s="131"/>
      <c r="M1" s="135"/>
      <c r="N1" s="135"/>
      <c r="O1" s="131"/>
      <c r="P1" s="131"/>
      <c r="R1" s="134"/>
      <c r="S1" s="133"/>
      <c r="T1" s="133"/>
      <c r="U1" s="133"/>
      <c r="V1" s="133"/>
      <c r="W1" s="126"/>
      <c r="X1" s="126"/>
      <c r="Y1" s="126"/>
      <c r="Z1" s="126"/>
      <c r="AA1" s="126"/>
      <c r="AB1" s="126"/>
      <c r="AC1" s="126"/>
      <c r="AD1" s="126"/>
    </row>
    <row r="2" spans="1:32" s="125" customFormat="1" ht="21" customHeight="1">
      <c r="B2" s="137" t="s">
        <v>46</v>
      </c>
      <c r="C2" s="131">
        <v>19.100000000000001</v>
      </c>
      <c r="D2" s="134" t="s">
        <v>84</v>
      </c>
      <c r="E2" s="128"/>
      <c r="F2" s="128"/>
      <c r="G2" s="128"/>
      <c r="H2" s="128"/>
      <c r="I2" s="128"/>
      <c r="J2" s="130"/>
      <c r="K2" s="130"/>
      <c r="L2" s="129"/>
      <c r="M2" s="130"/>
      <c r="N2" s="130"/>
      <c r="O2" s="129"/>
      <c r="P2" s="129"/>
      <c r="R2" s="128"/>
      <c r="S2" s="127"/>
      <c r="T2" s="127"/>
      <c r="U2" s="127"/>
      <c r="V2" s="127"/>
      <c r="W2" s="126"/>
      <c r="X2" s="126"/>
      <c r="Y2" s="126"/>
      <c r="Z2" s="126"/>
      <c r="AA2" s="126"/>
      <c r="AB2" s="126"/>
      <c r="AC2" s="126"/>
      <c r="AD2" s="126"/>
      <c r="AF2" s="126"/>
    </row>
    <row r="3" spans="1:32" s="14" customFormat="1" ht="14.25" customHeight="1">
      <c r="B3" s="124"/>
      <c r="C3" s="121"/>
      <c r="D3" s="123"/>
      <c r="E3" s="123"/>
      <c r="F3" s="123"/>
      <c r="G3" s="123"/>
      <c r="H3" s="123"/>
      <c r="I3" s="123"/>
      <c r="J3" s="122"/>
      <c r="K3" s="122"/>
      <c r="L3" s="121"/>
      <c r="M3" s="122"/>
      <c r="N3" s="122"/>
      <c r="O3" s="121"/>
      <c r="P3" s="121"/>
      <c r="R3" s="120" t="s">
        <v>44</v>
      </c>
      <c r="S3" s="119"/>
      <c r="T3" s="119"/>
      <c r="U3" s="119"/>
      <c r="V3" s="119"/>
      <c r="W3" s="30"/>
      <c r="X3" s="30"/>
      <c r="Y3" s="30"/>
      <c r="Z3" s="30"/>
      <c r="AA3" s="30"/>
      <c r="AB3" s="30"/>
      <c r="AC3" s="30"/>
      <c r="AD3" s="30"/>
      <c r="AF3" s="30"/>
    </row>
    <row r="4" spans="1:32" s="2" customFormat="1" ht="3" customHeight="1">
      <c r="A4" s="116"/>
      <c r="B4" s="118"/>
      <c r="C4" s="116"/>
      <c r="D4" s="116"/>
      <c r="E4" s="116"/>
      <c r="F4" s="116"/>
      <c r="G4" s="116"/>
      <c r="H4" s="116"/>
      <c r="I4" s="116"/>
      <c r="J4" s="117"/>
      <c r="K4" s="117"/>
      <c r="L4" s="116"/>
      <c r="M4" s="117"/>
      <c r="N4" s="117"/>
      <c r="O4" s="116"/>
      <c r="P4" s="116"/>
      <c r="Q4" s="115"/>
      <c r="R4" s="114"/>
      <c r="S4" s="3"/>
    </row>
    <row r="5" spans="1:32" s="20" customFormat="1" ht="21" customHeight="1">
      <c r="A5" s="107"/>
      <c r="B5" s="113"/>
      <c r="C5" s="108"/>
      <c r="D5" s="108"/>
      <c r="E5" s="108"/>
      <c r="F5" s="112"/>
      <c r="G5" s="111"/>
      <c r="H5" s="112"/>
      <c r="I5" s="111"/>
      <c r="J5" s="110"/>
      <c r="K5" s="110"/>
      <c r="L5" s="110"/>
      <c r="M5" s="110"/>
      <c r="N5" s="110"/>
      <c r="O5" s="109"/>
      <c r="P5" s="108"/>
      <c r="Q5" s="108"/>
      <c r="R5" s="107"/>
      <c r="S5" s="41"/>
      <c r="T5" s="40"/>
      <c r="U5" s="40"/>
      <c r="V5" s="39"/>
      <c r="W5" s="106"/>
      <c r="X5" s="37"/>
      <c r="Y5" s="28"/>
      <c r="Z5" s="35"/>
      <c r="AA5" s="97"/>
      <c r="AB5" s="35"/>
      <c r="AC5" s="35"/>
      <c r="AD5" s="28"/>
      <c r="AE5" s="21"/>
    </row>
    <row r="6" spans="1:32" s="20" customFormat="1" ht="18" customHeight="1">
      <c r="A6" s="98" t="s">
        <v>43</v>
      </c>
      <c r="B6" s="98"/>
      <c r="C6" s="98"/>
      <c r="D6" s="98"/>
      <c r="E6" s="65"/>
      <c r="F6" s="102" t="s">
        <v>83</v>
      </c>
      <c r="G6" s="101"/>
      <c r="H6" s="102" t="s">
        <v>82</v>
      </c>
      <c r="I6" s="101"/>
      <c r="J6" s="105" t="s">
        <v>40</v>
      </c>
      <c r="K6" s="104"/>
      <c r="L6" s="103"/>
      <c r="M6" s="104" t="s">
        <v>39</v>
      </c>
      <c r="N6" s="104"/>
      <c r="O6" s="103"/>
      <c r="P6" s="65"/>
      <c r="Q6" s="98" t="s">
        <v>38</v>
      </c>
      <c r="R6" s="98"/>
      <c r="S6" s="41"/>
      <c r="T6" s="40"/>
      <c r="U6" s="40"/>
      <c r="V6" s="39"/>
      <c r="W6" s="38"/>
      <c r="X6" s="37"/>
      <c r="Y6" s="28"/>
      <c r="Z6" s="35"/>
      <c r="AA6" s="36"/>
      <c r="AB6" s="35"/>
      <c r="AC6" s="35"/>
      <c r="AD6" s="28"/>
      <c r="AE6" s="21"/>
    </row>
    <row r="7" spans="1:32" s="20" customFormat="1" ht="18" customHeight="1">
      <c r="A7" s="98"/>
      <c r="B7" s="98"/>
      <c r="C7" s="98"/>
      <c r="D7" s="98"/>
      <c r="E7" s="65"/>
      <c r="F7" s="102" t="s">
        <v>37</v>
      </c>
      <c r="G7" s="101"/>
      <c r="H7" s="102" t="s">
        <v>36</v>
      </c>
      <c r="I7" s="101"/>
      <c r="J7" s="59" t="s">
        <v>35</v>
      </c>
      <c r="K7" s="100" t="s">
        <v>34</v>
      </c>
      <c r="L7" s="99"/>
      <c r="M7" s="59" t="s">
        <v>35</v>
      </c>
      <c r="N7" s="100" t="s">
        <v>34</v>
      </c>
      <c r="O7" s="99"/>
      <c r="P7" s="65"/>
      <c r="Q7" s="98"/>
      <c r="R7" s="98"/>
      <c r="S7" s="41"/>
      <c r="T7" s="40"/>
      <c r="U7" s="40"/>
      <c r="V7" s="39"/>
      <c r="W7" s="38"/>
      <c r="X7" s="37"/>
      <c r="Y7" s="28"/>
      <c r="Z7" s="35"/>
      <c r="AA7" s="97"/>
      <c r="AB7" s="35"/>
      <c r="AC7" s="35"/>
      <c r="AD7" s="28"/>
      <c r="AE7" s="21"/>
    </row>
    <row r="8" spans="1:32" s="20" customFormat="1" ht="18" customHeight="1">
      <c r="A8" s="89"/>
      <c r="B8" s="96"/>
      <c r="C8" s="90"/>
      <c r="D8" s="90"/>
      <c r="E8" s="90"/>
      <c r="F8" s="92" t="s">
        <v>33</v>
      </c>
      <c r="G8" s="91"/>
      <c r="H8" s="95"/>
      <c r="I8" s="94"/>
      <c r="J8" s="93" t="s">
        <v>32</v>
      </c>
      <c r="K8" s="92" t="s">
        <v>31</v>
      </c>
      <c r="L8" s="91"/>
      <c r="M8" s="93" t="s">
        <v>32</v>
      </c>
      <c r="N8" s="92" t="s">
        <v>31</v>
      </c>
      <c r="O8" s="91"/>
      <c r="P8" s="90"/>
      <c r="Q8" s="90"/>
      <c r="R8" s="89"/>
      <c r="S8" s="41"/>
      <c r="T8" s="40"/>
      <c r="U8" s="40"/>
      <c r="V8" s="39"/>
      <c r="W8" s="38"/>
      <c r="X8" s="37"/>
      <c r="Y8" s="28"/>
      <c r="Z8" s="35"/>
      <c r="AA8" s="36"/>
      <c r="AB8" s="35"/>
      <c r="AC8" s="35"/>
      <c r="AD8" s="28"/>
      <c r="AE8" s="21"/>
    </row>
    <row r="9" spans="1:32" s="143" customFormat="1" ht="33.75" customHeight="1">
      <c r="A9" s="159" t="s">
        <v>81</v>
      </c>
      <c r="B9" s="153"/>
      <c r="C9" s="158"/>
      <c r="D9" s="158"/>
      <c r="E9" s="64" t="s">
        <v>3</v>
      </c>
      <c r="F9" s="156">
        <f>SUM(F11:F19,F21:F25,F36:F46,F48:F49)</f>
        <v>75702</v>
      </c>
      <c r="G9" s="157"/>
      <c r="H9" s="156">
        <f>SUM(H11:H19,H21:H25,H36:H46,H48:H49)</f>
        <v>44487</v>
      </c>
      <c r="I9" s="157"/>
      <c r="J9" s="156">
        <f>SUM(J11:J19,J21:J25,J36:J46,J48:J49)</f>
        <v>40233</v>
      </c>
      <c r="K9" s="155" t="s">
        <v>80</v>
      </c>
      <c r="L9" s="154"/>
      <c r="M9" s="156">
        <f>SUM(M11:M19,M21:M25,M36:M46,M48:M49)</f>
        <v>14510</v>
      </c>
      <c r="N9" s="155" t="s">
        <v>80</v>
      </c>
      <c r="O9" s="154"/>
      <c r="P9" s="153"/>
      <c r="Q9" s="88" t="s">
        <v>79</v>
      </c>
      <c r="R9" s="88"/>
      <c r="S9" s="152"/>
      <c r="T9" s="151"/>
      <c r="U9" s="151"/>
      <c r="V9" s="150"/>
      <c r="W9" s="149"/>
      <c r="X9" s="148"/>
      <c r="Y9" s="145"/>
      <c r="Z9" s="146"/>
      <c r="AA9" s="147"/>
      <c r="AB9" s="146"/>
      <c r="AC9" s="146"/>
      <c r="AD9" s="145"/>
      <c r="AE9" s="144"/>
    </row>
    <row r="10" spans="1:32" s="68" customFormat="1" ht="25.5" customHeight="1">
      <c r="A10" s="78" t="s">
        <v>78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142"/>
      <c r="T10" s="76"/>
      <c r="U10" s="76"/>
      <c r="V10" s="75"/>
      <c r="W10" s="74"/>
      <c r="X10" s="73"/>
      <c r="Y10" s="70"/>
      <c r="Z10" s="71"/>
      <c r="AA10" s="72"/>
      <c r="AB10" s="71"/>
      <c r="AC10" s="71"/>
      <c r="AD10" s="70"/>
      <c r="AE10" s="69"/>
    </row>
    <row r="11" spans="1:32" s="20" customFormat="1" ht="20.25" customHeight="1">
      <c r="A11" s="54"/>
      <c r="B11" s="66" t="s">
        <v>77</v>
      </c>
      <c r="C11" s="65"/>
      <c r="D11" s="65"/>
      <c r="E11" s="64" t="s">
        <v>3</v>
      </c>
      <c r="F11" s="63">
        <v>960</v>
      </c>
      <c r="G11" s="67"/>
      <c r="H11" s="61">
        <v>782</v>
      </c>
      <c r="I11" s="61"/>
      <c r="J11" s="58">
        <v>121</v>
      </c>
      <c r="K11" s="60">
        <v>15.47</v>
      </c>
      <c r="L11" s="59"/>
      <c r="M11" s="58">
        <v>135</v>
      </c>
      <c r="N11" s="57">
        <v>17.260000000000002</v>
      </c>
      <c r="O11" s="56"/>
      <c r="P11" s="59"/>
      <c r="Q11" s="65"/>
      <c r="R11" s="54" t="s">
        <v>76</v>
      </c>
      <c r="S11" s="41"/>
      <c r="T11" s="40"/>
      <c r="U11" s="40"/>
      <c r="V11" s="39"/>
      <c r="W11" s="38"/>
      <c r="X11" s="37"/>
      <c r="Y11" s="28"/>
      <c r="Z11" s="35"/>
      <c r="AA11" s="36"/>
      <c r="AB11" s="35"/>
      <c r="AC11" s="35"/>
      <c r="AD11" s="28"/>
      <c r="AE11" s="21"/>
    </row>
    <row r="12" spans="1:32" s="20" customFormat="1" ht="20.25" customHeight="1">
      <c r="A12" s="54"/>
      <c r="B12" s="66" t="s">
        <v>75</v>
      </c>
      <c r="C12" s="65"/>
      <c r="D12" s="65"/>
      <c r="E12" s="64" t="s">
        <v>3</v>
      </c>
      <c r="F12" s="63">
        <v>930</v>
      </c>
      <c r="G12" s="67"/>
      <c r="H12" s="61">
        <v>643</v>
      </c>
      <c r="I12" s="61"/>
      <c r="J12" s="58">
        <v>426</v>
      </c>
      <c r="K12" s="60">
        <v>66.25</v>
      </c>
      <c r="L12" s="59"/>
      <c r="M12" s="58">
        <v>271</v>
      </c>
      <c r="N12" s="57">
        <v>42.14</v>
      </c>
      <c r="O12" s="56"/>
      <c r="P12" s="59"/>
      <c r="Q12" s="65"/>
      <c r="R12" s="54" t="s">
        <v>74</v>
      </c>
      <c r="S12" s="41"/>
      <c r="T12" s="40"/>
      <c r="U12" s="40"/>
      <c r="V12" s="39"/>
      <c r="W12" s="38"/>
      <c r="X12" s="37"/>
      <c r="Y12" s="28"/>
      <c r="Z12" s="35"/>
      <c r="AA12" s="36"/>
      <c r="AB12" s="35"/>
      <c r="AC12" s="35"/>
      <c r="AD12" s="28"/>
      <c r="AE12" s="21"/>
    </row>
    <row r="13" spans="1:32" s="20" customFormat="1" ht="20.25" customHeight="1">
      <c r="A13" s="54"/>
      <c r="B13" s="66" t="s">
        <v>73</v>
      </c>
      <c r="C13" s="65"/>
      <c r="D13" s="65"/>
      <c r="E13" s="64" t="s">
        <v>3</v>
      </c>
      <c r="F13" s="63">
        <v>18850</v>
      </c>
      <c r="G13" s="67"/>
      <c r="H13" s="61">
        <v>7480</v>
      </c>
      <c r="I13" s="61"/>
      <c r="J13" s="58">
        <v>13906</v>
      </c>
      <c r="K13" s="60">
        <v>185.9</v>
      </c>
      <c r="L13" s="59"/>
      <c r="M13" s="58">
        <v>3101</v>
      </c>
      <c r="N13" s="57">
        <v>41.45</v>
      </c>
      <c r="O13" s="56"/>
      <c r="P13" s="59"/>
      <c r="Q13" s="65"/>
      <c r="R13" s="54" t="s">
        <v>72</v>
      </c>
      <c r="S13" s="41"/>
      <c r="T13" s="40"/>
      <c r="U13" s="40"/>
      <c r="V13" s="39"/>
      <c r="W13" s="38"/>
      <c r="X13" s="37"/>
      <c r="Y13" s="28"/>
      <c r="Z13" s="35"/>
      <c r="AA13" s="36"/>
      <c r="AB13" s="35"/>
      <c r="AC13" s="35"/>
      <c r="AD13" s="28"/>
      <c r="AE13" s="21"/>
    </row>
    <row r="14" spans="1:32" s="20" customFormat="1" ht="20.25" customHeight="1">
      <c r="A14" s="54"/>
      <c r="B14" s="66" t="s">
        <v>71</v>
      </c>
      <c r="C14" s="65"/>
      <c r="D14" s="65"/>
      <c r="E14" s="64" t="s">
        <v>3</v>
      </c>
      <c r="F14" s="63">
        <v>11000</v>
      </c>
      <c r="G14" s="67"/>
      <c r="H14" s="61">
        <v>5848</v>
      </c>
      <c r="I14" s="60"/>
      <c r="J14" s="58">
        <v>6881</v>
      </c>
      <c r="K14" s="60">
        <v>117.66</v>
      </c>
      <c r="L14" s="59"/>
      <c r="M14" s="58">
        <v>2841</v>
      </c>
      <c r="N14" s="57">
        <v>48.58</v>
      </c>
      <c r="O14" s="56"/>
      <c r="P14" s="59"/>
      <c r="Q14" s="65"/>
      <c r="R14" s="54" t="s">
        <v>70</v>
      </c>
      <c r="S14" s="41"/>
      <c r="T14" s="40"/>
      <c r="U14" s="40"/>
      <c r="V14" s="39"/>
      <c r="W14" s="38"/>
      <c r="X14" s="37"/>
      <c r="Y14" s="28"/>
      <c r="Z14" s="35"/>
      <c r="AA14" s="36"/>
      <c r="AB14" s="35"/>
      <c r="AC14" s="35"/>
      <c r="AD14" s="28"/>
      <c r="AE14" s="21"/>
    </row>
    <row r="15" spans="1:32" s="20" customFormat="1" ht="20.25" customHeight="1">
      <c r="A15" s="54"/>
      <c r="B15" s="66" t="s">
        <v>69</v>
      </c>
      <c r="C15" s="65"/>
      <c r="D15" s="65"/>
      <c r="E15" s="64" t="s">
        <v>3</v>
      </c>
      <c r="F15" s="63">
        <v>650</v>
      </c>
      <c r="G15" s="67"/>
      <c r="H15" s="61">
        <v>329</v>
      </c>
      <c r="I15" s="60"/>
      <c r="J15" s="58">
        <v>104</v>
      </c>
      <c r="K15" s="60">
        <v>31.61</v>
      </c>
      <c r="L15" s="59"/>
      <c r="M15" s="58">
        <v>72</v>
      </c>
      <c r="N15" s="57">
        <v>21.88</v>
      </c>
      <c r="O15" s="56"/>
      <c r="P15" s="59"/>
      <c r="Q15" s="65"/>
      <c r="R15" s="54" t="s">
        <v>68</v>
      </c>
      <c r="S15" s="41"/>
      <c r="T15" s="40"/>
      <c r="U15" s="40"/>
      <c r="V15" s="39"/>
      <c r="W15" s="38"/>
      <c r="X15" s="37"/>
      <c r="Y15" s="28"/>
      <c r="Z15" s="35"/>
      <c r="AA15" s="36"/>
      <c r="AB15" s="35"/>
      <c r="AC15" s="35"/>
      <c r="AD15" s="28"/>
      <c r="AE15" s="21"/>
    </row>
    <row r="16" spans="1:32" s="68" customFormat="1" ht="20.25" customHeight="1">
      <c r="A16" s="54"/>
      <c r="B16" s="66" t="s">
        <v>67</v>
      </c>
      <c r="C16" s="65"/>
      <c r="D16" s="65"/>
      <c r="E16" s="64" t="s">
        <v>3</v>
      </c>
      <c r="F16" s="63">
        <v>363</v>
      </c>
      <c r="G16" s="67"/>
      <c r="H16" s="61">
        <v>200</v>
      </c>
      <c r="I16" s="60"/>
      <c r="J16" s="58">
        <v>65</v>
      </c>
      <c r="K16" s="60">
        <v>32.5</v>
      </c>
      <c r="L16" s="59"/>
      <c r="M16" s="58">
        <v>79</v>
      </c>
      <c r="N16" s="57">
        <v>39.5</v>
      </c>
      <c r="O16" s="56"/>
      <c r="P16" s="59"/>
      <c r="Q16" s="65"/>
      <c r="R16" s="54" t="s">
        <v>66</v>
      </c>
      <c r="S16" s="77"/>
      <c r="T16" s="76"/>
      <c r="U16" s="76"/>
      <c r="V16" s="75"/>
      <c r="W16" s="74"/>
      <c r="X16" s="73"/>
      <c r="Y16" s="70"/>
      <c r="Z16" s="71"/>
      <c r="AA16" s="72"/>
      <c r="AB16" s="71"/>
      <c r="AC16" s="71"/>
      <c r="AD16" s="70"/>
      <c r="AE16" s="69"/>
    </row>
    <row r="17" spans="1:32" s="20" customFormat="1" ht="20.25" customHeight="1">
      <c r="A17" s="54"/>
      <c r="B17" s="66" t="s">
        <v>65</v>
      </c>
      <c r="C17" s="65"/>
      <c r="D17" s="65"/>
      <c r="E17" s="64" t="s">
        <v>3</v>
      </c>
      <c r="F17" s="63">
        <v>198</v>
      </c>
      <c r="G17" s="67"/>
      <c r="H17" s="61">
        <v>152</v>
      </c>
      <c r="I17" s="60"/>
      <c r="J17" s="58">
        <v>44</v>
      </c>
      <c r="K17" s="60">
        <v>28.94</v>
      </c>
      <c r="L17" s="59"/>
      <c r="M17" s="58">
        <v>51</v>
      </c>
      <c r="N17" s="57">
        <v>33.549999999999997</v>
      </c>
      <c r="O17" s="56"/>
      <c r="P17" s="59"/>
      <c r="Q17" s="65"/>
      <c r="R17" s="54" t="s">
        <v>64</v>
      </c>
      <c r="S17" s="41"/>
      <c r="T17" s="40"/>
      <c r="U17" s="40"/>
      <c r="V17" s="39"/>
      <c r="W17" s="38"/>
      <c r="X17" s="37"/>
      <c r="Y17" s="28"/>
      <c r="Z17" s="35"/>
      <c r="AA17" s="36"/>
      <c r="AB17" s="35"/>
      <c r="AC17" s="35"/>
      <c r="AD17" s="28"/>
      <c r="AE17" s="21"/>
    </row>
    <row r="18" spans="1:32" s="20" customFormat="1" ht="20.25" customHeight="1">
      <c r="A18" s="54"/>
      <c r="B18" s="66" t="s">
        <v>63</v>
      </c>
      <c r="C18" s="65"/>
      <c r="D18" s="65"/>
      <c r="E18" s="64" t="s">
        <v>3</v>
      </c>
      <c r="F18" s="63">
        <v>120</v>
      </c>
      <c r="G18" s="67"/>
      <c r="H18" s="61">
        <v>105</v>
      </c>
      <c r="I18" s="60"/>
      <c r="J18" s="58">
        <v>63</v>
      </c>
      <c r="K18" s="60">
        <v>60</v>
      </c>
      <c r="L18" s="59"/>
      <c r="M18" s="58">
        <v>34</v>
      </c>
      <c r="N18" s="57">
        <v>32.380000000000003</v>
      </c>
      <c r="O18" s="56"/>
      <c r="P18" s="59"/>
      <c r="Q18" s="65"/>
      <c r="R18" s="54" t="s">
        <v>62</v>
      </c>
      <c r="S18" s="41"/>
      <c r="T18" s="40"/>
      <c r="U18" s="40"/>
      <c r="V18" s="39"/>
      <c r="W18" s="38"/>
      <c r="X18" s="37"/>
      <c r="Y18" s="28"/>
      <c r="Z18" s="35"/>
      <c r="AA18" s="36"/>
      <c r="AB18" s="35"/>
      <c r="AC18" s="35"/>
      <c r="AD18" s="28"/>
      <c r="AE18" s="21"/>
    </row>
    <row r="19" spans="1:32" s="20" customFormat="1" ht="20.25" customHeight="1">
      <c r="A19" s="54"/>
      <c r="B19" s="66" t="s">
        <v>61</v>
      </c>
      <c r="C19" s="65"/>
      <c r="D19" s="65"/>
      <c r="E19" s="64" t="s">
        <v>3</v>
      </c>
      <c r="F19" s="63">
        <v>187</v>
      </c>
      <c r="G19" s="67"/>
      <c r="H19" s="61">
        <v>150</v>
      </c>
      <c r="I19" s="60"/>
      <c r="J19" s="58">
        <v>70</v>
      </c>
      <c r="K19" s="60">
        <v>46.66</v>
      </c>
      <c r="L19" s="59"/>
      <c r="M19" s="58">
        <v>96</v>
      </c>
      <c r="N19" s="57">
        <v>64</v>
      </c>
      <c r="O19" s="56"/>
      <c r="P19" s="59"/>
      <c r="Q19" s="65"/>
      <c r="R19" s="54" t="s">
        <v>60</v>
      </c>
      <c r="S19" s="41"/>
      <c r="T19" s="40"/>
      <c r="U19" s="40"/>
      <c r="V19" s="39"/>
      <c r="W19" s="38"/>
      <c r="X19" s="37"/>
      <c r="Y19" s="28"/>
      <c r="Z19" s="35"/>
      <c r="AA19" s="36"/>
      <c r="AB19" s="35"/>
      <c r="AC19" s="35"/>
      <c r="AD19" s="28"/>
      <c r="AE19" s="21"/>
    </row>
    <row r="20" spans="1:32" s="20" customFormat="1" ht="25.5" customHeight="1">
      <c r="A20" s="78" t="s">
        <v>59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41"/>
      <c r="T20" s="40"/>
      <c r="U20" s="40"/>
      <c r="V20" s="39"/>
      <c r="W20" s="38"/>
      <c r="X20" s="37"/>
      <c r="Y20" s="28"/>
      <c r="Z20" s="35"/>
      <c r="AA20" s="36"/>
      <c r="AB20" s="35"/>
      <c r="AC20" s="35"/>
      <c r="AD20" s="28"/>
      <c r="AE20" s="21"/>
    </row>
    <row r="21" spans="1:32" s="20" customFormat="1" ht="20.25" customHeight="1">
      <c r="A21" s="54"/>
      <c r="B21" s="66" t="s">
        <v>58</v>
      </c>
      <c r="C21" s="65"/>
      <c r="D21" s="65"/>
      <c r="E21" s="64" t="s">
        <v>3</v>
      </c>
      <c r="F21" s="63">
        <v>13462</v>
      </c>
      <c r="G21" s="67"/>
      <c r="H21" s="61">
        <v>9662</v>
      </c>
      <c r="I21" s="61"/>
      <c r="J21" s="58">
        <v>6376</v>
      </c>
      <c r="K21" s="60">
        <v>65.900000000000006</v>
      </c>
      <c r="L21" s="59"/>
      <c r="M21" s="58">
        <v>791</v>
      </c>
      <c r="N21" s="57">
        <v>8.1</v>
      </c>
      <c r="O21" s="56"/>
      <c r="P21" s="59"/>
      <c r="Q21" s="65"/>
      <c r="R21" s="54" t="s">
        <v>57</v>
      </c>
      <c r="S21" s="41"/>
      <c r="T21" s="40"/>
      <c r="U21" s="40"/>
      <c r="V21" s="39"/>
      <c r="W21" s="38"/>
      <c r="X21" s="37"/>
      <c r="Y21" s="28"/>
      <c r="Z21" s="35"/>
      <c r="AA21" s="36"/>
      <c r="AB21" s="35"/>
      <c r="AC21" s="35"/>
      <c r="AD21" s="28"/>
      <c r="AE21" s="21"/>
    </row>
    <row r="22" spans="1:32" s="20" customFormat="1" ht="20.25" customHeight="1">
      <c r="A22" s="54"/>
      <c r="B22" s="66" t="s">
        <v>56</v>
      </c>
      <c r="C22" s="65"/>
      <c r="D22" s="65"/>
      <c r="E22" s="64" t="s">
        <v>3</v>
      </c>
      <c r="F22" s="63">
        <v>10640</v>
      </c>
      <c r="G22" s="67"/>
      <c r="H22" s="61">
        <v>6660</v>
      </c>
      <c r="I22" s="61"/>
      <c r="J22" s="58">
        <v>4923</v>
      </c>
      <c r="K22" s="60">
        <v>73.900000000000006</v>
      </c>
      <c r="L22" s="59"/>
      <c r="M22" s="58">
        <v>1417</v>
      </c>
      <c r="N22" s="57">
        <v>21.3</v>
      </c>
      <c r="O22" s="56"/>
      <c r="P22" s="59"/>
      <c r="Q22" s="65"/>
      <c r="R22" s="54" t="s">
        <v>55</v>
      </c>
      <c r="S22" s="41"/>
      <c r="T22" s="40"/>
      <c r="U22" s="40"/>
      <c r="V22" s="39"/>
      <c r="W22" s="38"/>
      <c r="X22" s="37"/>
      <c r="Y22" s="28"/>
      <c r="Z22" s="35"/>
      <c r="AA22" s="36"/>
      <c r="AB22" s="35"/>
      <c r="AC22" s="35"/>
      <c r="AD22" s="28"/>
      <c r="AE22" s="21"/>
    </row>
    <row r="23" spans="1:32" s="20" customFormat="1" ht="20.25" customHeight="1">
      <c r="A23" s="54"/>
      <c r="B23" s="66" t="s">
        <v>54</v>
      </c>
      <c r="C23" s="65"/>
      <c r="D23" s="65"/>
      <c r="E23" s="64" t="s">
        <v>3</v>
      </c>
      <c r="F23" s="63">
        <v>325</v>
      </c>
      <c r="G23" s="67"/>
      <c r="H23" s="61">
        <v>243</v>
      </c>
      <c r="I23" s="61"/>
      <c r="J23" s="58">
        <v>99</v>
      </c>
      <c r="K23" s="60">
        <v>40.700000000000003</v>
      </c>
      <c r="L23" s="59"/>
      <c r="M23" s="58">
        <v>60</v>
      </c>
      <c r="N23" s="57">
        <v>24.69</v>
      </c>
      <c r="O23" s="56"/>
      <c r="P23" s="59"/>
      <c r="Q23" s="65"/>
      <c r="R23" s="54" t="s">
        <v>53</v>
      </c>
      <c r="S23" s="41"/>
      <c r="T23" s="40"/>
      <c r="U23" s="40"/>
      <c r="V23" s="39"/>
      <c r="W23" s="38"/>
      <c r="X23" s="37"/>
      <c r="Y23" s="28"/>
      <c r="Z23" s="35"/>
      <c r="AA23" s="36"/>
      <c r="AB23" s="35"/>
      <c r="AC23" s="35"/>
      <c r="AD23" s="28"/>
      <c r="AE23" s="21"/>
    </row>
    <row r="24" spans="1:32" s="20" customFormat="1" ht="20.25" customHeight="1">
      <c r="A24" s="54"/>
      <c r="B24" s="66" t="s">
        <v>52</v>
      </c>
      <c r="C24" s="65"/>
      <c r="D24" s="65"/>
      <c r="E24" s="64" t="s">
        <v>3</v>
      </c>
      <c r="F24" s="63">
        <v>106</v>
      </c>
      <c r="G24" s="67"/>
      <c r="H24" s="61">
        <v>102</v>
      </c>
      <c r="I24" s="61"/>
      <c r="J24" s="58">
        <v>41</v>
      </c>
      <c r="K24" s="60">
        <v>40.19</v>
      </c>
      <c r="L24" s="59"/>
      <c r="M24" s="58">
        <v>62</v>
      </c>
      <c r="N24" s="57">
        <v>60.78</v>
      </c>
      <c r="O24" s="56"/>
      <c r="P24" s="59"/>
      <c r="Q24" s="65"/>
      <c r="R24" s="54" t="s">
        <v>51</v>
      </c>
      <c r="S24" s="41"/>
      <c r="T24" s="40"/>
      <c r="U24" s="40"/>
      <c r="V24" s="39"/>
      <c r="W24" s="38"/>
      <c r="X24" s="37"/>
      <c r="Y24" s="28"/>
      <c r="Z24" s="35"/>
      <c r="AA24" s="36"/>
      <c r="AB24" s="35"/>
      <c r="AC24" s="35"/>
      <c r="AD24" s="28"/>
      <c r="AE24" s="21"/>
    </row>
    <row r="25" spans="1:32" s="20" customFormat="1" ht="20.25" customHeight="1">
      <c r="A25" s="54"/>
      <c r="B25" s="66" t="s">
        <v>50</v>
      </c>
      <c r="C25" s="65"/>
      <c r="D25" s="65"/>
      <c r="E25" s="64" t="s">
        <v>3</v>
      </c>
      <c r="F25" s="63">
        <v>263</v>
      </c>
      <c r="G25" s="67"/>
      <c r="H25" s="61">
        <v>249</v>
      </c>
      <c r="I25" s="61"/>
      <c r="J25" s="58">
        <v>94</v>
      </c>
      <c r="K25" s="60">
        <v>37.75</v>
      </c>
      <c r="L25" s="59"/>
      <c r="M25" s="58">
        <v>40</v>
      </c>
      <c r="N25" s="57">
        <v>16.059999999999999</v>
      </c>
      <c r="O25" s="56"/>
      <c r="P25" s="59"/>
      <c r="Q25" s="65"/>
      <c r="R25" s="54" t="s">
        <v>49</v>
      </c>
      <c r="S25" s="41"/>
      <c r="T25" s="40"/>
      <c r="U25" s="40"/>
      <c r="V25" s="39"/>
      <c r="W25" s="38"/>
      <c r="X25" s="37"/>
      <c r="Y25" s="28"/>
      <c r="Z25" s="35"/>
      <c r="AA25" s="36"/>
      <c r="AB25" s="35"/>
      <c r="AC25" s="35"/>
      <c r="AD25" s="28"/>
      <c r="AE25" s="21"/>
    </row>
    <row r="26" spans="1:32" s="9" customFormat="1" ht="21" customHeight="1">
      <c r="K26" s="141"/>
      <c r="L26" s="140"/>
      <c r="M26" s="141"/>
      <c r="N26" s="141"/>
      <c r="O26" s="140"/>
      <c r="P26" s="140"/>
      <c r="R26" s="139"/>
      <c r="S26" s="138"/>
      <c r="T26" s="138"/>
      <c r="U26" s="138"/>
      <c r="V26" s="138"/>
      <c r="W26" s="10"/>
      <c r="X26" s="10"/>
      <c r="Y26" s="10"/>
      <c r="Z26" s="10"/>
      <c r="AA26" s="10"/>
      <c r="AB26" s="10"/>
      <c r="AC26" s="10"/>
      <c r="AD26" s="10"/>
    </row>
    <row r="27" spans="1:32" s="125" customFormat="1" ht="22.5" customHeight="1">
      <c r="B27" s="137" t="s">
        <v>48</v>
      </c>
      <c r="C27" s="131">
        <v>19.100000000000001</v>
      </c>
      <c r="D27" s="136" t="s">
        <v>47</v>
      </c>
      <c r="E27" s="136"/>
      <c r="F27" s="136"/>
      <c r="G27" s="136"/>
      <c r="H27" s="136"/>
      <c r="I27" s="136"/>
      <c r="J27" s="135"/>
      <c r="K27" s="135"/>
      <c r="L27" s="131"/>
      <c r="M27" s="135"/>
      <c r="N27" s="135"/>
      <c r="O27" s="131"/>
      <c r="P27" s="131"/>
      <c r="R27" s="134"/>
      <c r="S27" s="133"/>
      <c r="T27" s="133"/>
      <c r="U27" s="133"/>
      <c r="V27" s="133"/>
      <c r="W27" s="126"/>
      <c r="X27" s="126"/>
      <c r="Y27" s="126"/>
      <c r="Z27" s="126"/>
      <c r="AA27" s="126"/>
      <c r="AB27" s="126"/>
      <c r="AC27" s="126"/>
      <c r="AD27" s="126"/>
    </row>
    <row r="28" spans="1:32" s="125" customFormat="1" ht="21" customHeight="1">
      <c r="B28" s="132" t="s">
        <v>46</v>
      </c>
      <c r="C28" s="131">
        <v>19.100000000000001</v>
      </c>
      <c r="D28" s="128" t="s">
        <v>45</v>
      </c>
      <c r="E28" s="128"/>
      <c r="F28" s="128"/>
      <c r="G28" s="128"/>
      <c r="H28" s="128"/>
      <c r="I28" s="128"/>
      <c r="J28" s="130"/>
      <c r="K28" s="130"/>
      <c r="L28" s="129"/>
      <c r="M28" s="130"/>
      <c r="N28" s="130"/>
      <c r="O28" s="129"/>
      <c r="P28" s="129"/>
      <c r="R28" s="128"/>
      <c r="S28" s="127"/>
      <c r="T28" s="127"/>
      <c r="U28" s="127"/>
      <c r="V28" s="127"/>
      <c r="W28" s="126"/>
      <c r="X28" s="126"/>
      <c r="Y28" s="126"/>
      <c r="Z28" s="126"/>
      <c r="AA28" s="126"/>
      <c r="AB28" s="126"/>
      <c r="AC28" s="126"/>
      <c r="AD28" s="126"/>
      <c r="AF28" s="126"/>
    </row>
    <row r="29" spans="1:32" s="14" customFormat="1" ht="14.25" customHeight="1">
      <c r="B29" s="124"/>
      <c r="C29" s="121"/>
      <c r="D29" s="123"/>
      <c r="E29" s="123"/>
      <c r="F29" s="123"/>
      <c r="G29" s="123"/>
      <c r="H29" s="123"/>
      <c r="I29" s="123"/>
      <c r="J29" s="122"/>
      <c r="K29" s="122"/>
      <c r="L29" s="121"/>
      <c r="M29" s="122"/>
      <c r="N29" s="122"/>
      <c r="O29" s="121"/>
      <c r="P29" s="121"/>
      <c r="R29" s="120" t="s">
        <v>44</v>
      </c>
      <c r="S29" s="119"/>
      <c r="T29" s="119"/>
      <c r="U29" s="119"/>
      <c r="V29" s="119"/>
      <c r="W29" s="30"/>
      <c r="X29" s="30"/>
      <c r="Y29" s="30"/>
      <c r="Z29" s="30"/>
      <c r="AA29" s="30"/>
      <c r="AB29" s="30"/>
      <c r="AC29" s="30"/>
      <c r="AD29" s="30"/>
      <c r="AF29" s="30"/>
    </row>
    <row r="30" spans="1:32" s="2" customFormat="1" ht="3" customHeight="1">
      <c r="A30" s="116"/>
      <c r="B30" s="118"/>
      <c r="C30" s="116"/>
      <c r="D30" s="116"/>
      <c r="E30" s="116"/>
      <c r="F30" s="116"/>
      <c r="G30" s="116"/>
      <c r="H30" s="116"/>
      <c r="I30" s="116"/>
      <c r="J30" s="117"/>
      <c r="K30" s="117"/>
      <c r="L30" s="116"/>
      <c r="M30" s="117"/>
      <c r="N30" s="117"/>
      <c r="O30" s="116"/>
      <c r="P30" s="116"/>
      <c r="Q30" s="115"/>
      <c r="R30" s="114"/>
      <c r="S30" s="3"/>
    </row>
    <row r="31" spans="1:32" s="20" customFormat="1" ht="21.75" customHeight="1">
      <c r="A31" s="107"/>
      <c r="B31" s="113"/>
      <c r="C31" s="108"/>
      <c r="D31" s="108"/>
      <c r="E31" s="108"/>
      <c r="F31" s="112"/>
      <c r="G31" s="111"/>
      <c r="H31" s="112"/>
      <c r="I31" s="111"/>
      <c r="J31" s="110"/>
      <c r="K31" s="110"/>
      <c r="L31" s="110"/>
      <c r="M31" s="110"/>
      <c r="N31" s="110"/>
      <c r="O31" s="109"/>
      <c r="P31" s="108"/>
      <c r="Q31" s="108"/>
      <c r="R31" s="107"/>
      <c r="S31" s="41"/>
      <c r="T31" s="40"/>
      <c r="U31" s="40"/>
      <c r="V31" s="39"/>
      <c r="W31" s="106"/>
      <c r="X31" s="37"/>
      <c r="Y31" s="28"/>
      <c r="Z31" s="35"/>
      <c r="AA31" s="97"/>
      <c r="AB31" s="35"/>
      <c r="AC31" s="35"/>
      <c r="AD31" s="28"/>
      <c r="AE31" s="21"/>
    </row>
    <row r="32" spans="1:32" s="20" customFormat="1" ht="18" customHeight="1">
      <c r="A32" s="98" t="s">
        <v>43</v>
      </c>
      <c r="B32" s="98"/>
      <c r="C32" s="98"/>
      <c r="D32" s="98"/>
      <c r="E32" s="65"/>
      <c r="F32" s="102" t="s">
        <v>42</v>
      </c>
      <c r="G32" s="101"/>
      <c r="H32" s="102" t="s">
        <v>41</v>
      </c>
      <c r="I32" s="101"/>
      <c r="J32" s="105" t="s">
        <v>40</v>
      </c>
      <c r="K32" s="104"/>
      <c r="L32" s="103"/>
      <c r="M32" s="104" t="s">
        <v>39</v>
      </c>
      <c r="N32" s="104"/>
      <c r="O32" s="103"/>
      <c r="P32" s="65"/>
      <c r="Q32" s="98" t="s">
        <v>38</v>
      </c>
      <c r="R32" s="98"/>
      <c r="S32" s="41"/>
      <c r="T32" s="40"/>
      <c r="U32" s="40"/>
      <c r="V32" s="39"/>
      <c r="W32" s="38"/>
      <c r="X32" s="37"/>
      <c r="Y32" s="28"/>
      <c r="Z32" s="35"/>
      <c r="AA32" s="36"/>
      <c r="AB32" s="35"/>
      <c r="AC32" s="35"/>
      <c r="AD32" s="28"/>
      <c r="AE32" s="21"/>
    </row>
    <row r="33" spans="1:31" s="20" customFormat="1" ht="18" customHeight="1">
      <c r="A33" s="98"/>
      <c r="B33" s="98"/>
      <c r="C33" s="98"/>
      <c r="D33" s="98"/>
      <c r="E33" s="65"/>
      <c r="F33" s="102" t="s">
        <v>37</v>
      </c>
      <c r="G33" s="101"/>
      <c r="H33" s="102" t="s">
        <v>36</v>
      </c>
      <c r="I33" s="101"/>
      <c r="J33" s="59" t="s">
        <v>35</v>
      </c>
      <c r="K33" s="100" t="s">
        <v>34</v>
      </c>
      <c r="L33" s="99"/>
      <c r="M33" s="59" t="s">
        <v>35</v>
      </c>
      <c r="N33" s="100" t="s">
        <v>34</v>
      </c>
      <c r="O33" s="99"/>
      <c r="P33" s="65"/>
      <c r="Q33" s="98"/>
      <c r="R33" s="98"/>
      <c r="S33" s="41"/>
      <c r="T33" s="40"/>
      <c r="U33" s="40"/>
      <c r="V33" s="39"/>
      <c r="W33" s="38"/>
      <c r="X33" s="37"/>
      <c r="Y33" s="28"/>
      <c r="Z33" s="35"/>
      <c r="AA33" s="97"/>
      <c r="AB33" s="35"/>
      <c r="AC33" s="35"/>
      <c r="AD33" s="28"/>
      <c r="AE33" s="21"/>
    </row>
    <row r="34" spans="1:31" s="20" customFormat="1" ht="18" customHeight="1">
      <c r="A34" s="89"/>
      <c r="B34" s="96"/>
      <c r="C34" s="90"/>
      <c r="D34" s="90"/>
      <c r="E34" s="90"/>
      <c r="F34" s="92" t="s">
        <v>33</v>
      </c>
      <c r="G34" s="91"/>
      <c r="H34" s="95"/>
      <c r="I34" s="94"/>
      <c r="J34" s="93" t="s">
        <v>32</v>
      </c>
      <c r="K34" s="92" t="s">
        <v>31</v>
      </c>
      <c r="L34" s="91"/>
      <c r="M34" s="93" t="s">
        <v>32</v>
      </c>
      <c r="N34" s="92" t="s">
        <v>31</v>
      </c>
      <c r="O34" s="91"/>
      <c r="P34" s="90"/>
      <c r="Q34" s="90"/>
      <c r="R34" s="89"/>
      <c r="S34" s="41"/>
      <c r="T34" s="40"/>
      <c r="U34" s="40"/>
      <c r="V34" s="39"/>
      <c r="W34" s="38"/>
      <c r="X34" s="37"/>
      <c r="Y34" s="28"/>
      <c r="Z34" s="35"/>
      <c r="AA34" s="36"/>
      <c r="AB34" s="35"/>
      <c r="AC34" s="35"/>
      <c r="AD34" s="28"/>
      <c r="AE34" s="21"/>
    </row>
    <row r="35" spans="1:31" s="68" customFormat="1" ht="25.5" customHeight="1">
      <c r="A35" s="88" t="s">
        <v>30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77"/>
      <c r="T35" s="76"/>
      <c r="U35" s="76"/>
      <c r="V35" s="75"/>
      <c r="W35" s="74"/>
      <c r="X35" s="73"/>
      <c r="Y35" s="70"/>
      <c r="Z35" s="71"/>
      <c r="AA35" s="72"/>
      <c r="AB35" s="71"/>
      <c r="AC35" s="71"/>
      <c r="AD35" s="70"/>
      <c r="AE35" s="69"/>
    </row>
    <row r="36" spans="1:31" s="20" customFormat="1" ht="20.25" customHeight="1">
      <c r="A36" s="54"/>
      <c r="B36" s="66" t="s">
        <v>29</v>
      </c>
      <c r="C36" s="65"/>
      <c r="D36" s="65"/>
      <c r="E36" s="64" t="s">
        <v>3</v>
      </c>
      <c r="F36" s="63">
        <v>2450</v>
      </c>
      <c r="G36" s="67"/>
      <c r="H36" s="61">
        <v>1880</v>
      </c>
      <c r="I36" s="61"/>
      <c r="J36" s="58">
        <v>452</v>
      </c>
      <c r="K36" s="60">
        <v>24.04</v>
      </c>
      <c r="L36" s="59"/>
      <c r="M36" s="58">
        <v>545</v>
      </c>
      <c r="N36" s="57">
        <v>28.98</v>
      </c>
      <c r="O36" s="56"/>
      <c r="P36" s="59"/>
      <c r="Q36" s="65"/>
      <c r="R36" s="54" t="s">
        <v>28</v>
      </c>
      <c r="S36" s="41"/>
      <c r="T36" s="40"/>
      <c r="U36" s="40"/>
      <c r="V36" s="39"/>
      <c r="W36" s="38"/>
      <c r="X36" s="37"/>
      <c r="Y36" s="28"/>
      <c r="Z36" s="35"/>
      <c r="AA36" s="36"/>
      <c r="AB36" s="35"/>
      <c r="AC36" s="35"/>
      <c r="AD36" s="28"/>
      <c r="AE36" s="21"/>
    </row>
    <row r="37" spans="1:31" s="20" customFormat="1" ht="20.25" customHeight="1">
      <c r="A37" s="54"/>
      <c r="B37" s="66" t="s">
        <v>27</v>
      </c>
      <c r="C37" s="65"/>
      <c r="D37" s="65"/>
      <c r="E37" s="64" t="s">
        <v>3</v>
      </c>
      <c r="F37" s="63">
        <v>445</v>
      </c>
      <c r="G37" s="67"/>
      <c r="H37" s="61">
        <v>287</v>
      </c>
      <c r="I37" s="61"/>
      <c r="J37" s="58">
        <v>97</v>
      </c>
      <c r="K37" s="60">
        <v>33.79</v>
      </c>
      <c r="L37" s="59"/>
      <c r="M37" s="58">
        <v>65</v>
      </c>
      <c r="N37" s="57">
        <v>22.64</v>
      </c>
      <c r="O37" s="56"/>
      <c r="P37" s="59"/>
      <c r="Q37" s="65"/>
      <c r="R37" s="54" t="s">
        <v>26</v>
      </c>
      <c r="S37" s="41"/>
      <c r="T37" s="40"/>
      <c r="U37" s="40"/>
      <c r="V37" s="39"/>
      <c r="W37" s="38"/>
      <c r="X37" s="37"/>
      <c r="Y37" s="28"/>
      <c r="Z37" s="35"/>
      <c r="AA37" s="36"/>
      <c r="AB37" s="35"/>
      <c r="AC37" s="35"/>
      <c r="AD37" s="28"/>
      <c r="AE37" s="21"/>
    </row>
    <row r="38" spans="1:31" s="20" customFormat="1" ht="20.25" customHeight="1">
      <c r="A38" s="54"/>
      <c r="B38" s="66" t="s">
        <v>25</v>
      </c>
      <c r="C38" s="65"/>
      <c r="D38" s="65"/>
      <c r="E38" s="64" t="s">
        <v>3</v>
      </c>
      <c r="F38" s="63">
        <v>242</v>
      </c>
      <c r="G38" s="67"/>
      <c r="H38" s="61">
        <v>109</v>
      </c>
      <c r="I38" s="61"/>
      <c r="J38" s="58">
        <v>16</v>
      </c>
      <c r="K38" s="60">
        <v>14.67</v>
      </c>
      <c r="L38" s="59"/>
      <c r="M38" s="58">
        <v>28</v>
      </c>
      <c r="N38" s="57">
        <v>25.68</v>
      </c>
      <c r="O38" s="56"/>
      <c r="P38" s="59"/>
      <c r="Q38" s="65"/>
      <c r="R38" s="54" t="s">
        <v>24</v>
      </c>
      <c r="S38" s="41"/>
      <c r="T38" s="40"/>
      <c r="U38" s="40"/>
      <c r="V38" s="39"/>
      <c r="W38" s="38"/>
      <c r="X38" s="37"/>
      <c r="Y38" s="28"/>
      <c r="Z38" s="35"/>
      <c r="AA38" s="36"/>
      <c r="AB38" s="35"/>
      <c r="AC38" s="35"/>
      <c r="AD38" s="28"/>
      <c r="AE38" s="21"/>
    </row>
    <row r="39" spans="1:31" s="20" customFormat="1" ht="20.25" customHeight="1">
      <c r="A39" s="54"/>
      <c r="B39" s="66" t="s">
        <v>23</v>
      </c>
      <c r="C39" s="65"/>
      <c r="D39" s="65"/>
      <c r="E39" s="64" t="s">
        <v>3</v>
      </c>
      <c r="F39" s="63">
        <v>780</v>
      </c>
      <c r="G39" s="67"/>
      <c r="H39" s="61">
        <v>477</v>
      </c>
      <c r="I39" s="61"/>
      <c r="J39" s="58">
        <v>277</v>
      </c>
      <c r="K39" s="60">
        <f>J39/H39*100</f>
        <v>58.071278825995812</v>
      </c>
      <c r="L39" s="59"/>
      <c r="M39" s="58">
        <v>349</v>
      </c>
      <c r="N39" s="57">
        <f>M39/H39*100</f>
        <v>73.165618448637318</v>
      </c>
      <c r="O39" s="56"/>
      <c r="P39" s="59"/>
      <c r="Q39" s="65"/>
      <c r="R39" s="54" t="s">
        <v>22</v>
      </c>
      <c r="S39" s="41"/>
      <c r="T39" s="40"/>
      <c r="U39" s="40"/>
      <c r="V39" s="39"/>
      <c r="W39" s="38"/>
      <c r="X39" s="37"/>
      <c r="Y39" s="28"/>
      <c r="Z39" s="35"/>
      <c r="AA39" s="36"/>
      <c r="AB39" s="35"/>
      <c r="AC39" s="35"/>
      <c r="AD39" s="28"/>
      <c r="AE39" s="21"/>
    </row>
    <row r="40" spans="1:31" s="20" customFormat="1" ht="20.25" customHeight="1">
      <c r="A40" s="54"/>
      <c r="B40" s="66" t="s">
        <v>21</v>
      </c>
      <c r="C40" s="65"/>
      <c r="D40" s="65"/>
      <c r="E40" s="64" t="s">
        <v>3</v>
      </c>
      <c r="F40" s="63">
        <v>2431</v>
      </c>
      <c r="G40" s="67"/>
      <c r="H40" s="61">
        <v>1850</v>
      </c>
      <c r="I40" s="61"/>
      <c r="J40" s="58">
        <v>595</v>
      </c>
      <c r="K40" s="60">
        <f>J40/H40*100</f>
        <v>32.162162162162161</v>
      </c>
      <c r="L40" s="59"/>
      <c r="M40" s="58">
        <v>237</v>
      </c>
      <c r="N40" s="57">
        <f>M40/H40*100</f>
        <v>12.810810810810811</v>
      </c>
      <c r="O40" s="56"/>
      <c r="P40" s="59"/>
      <c r="Q40" s="65"/>
      <c r="R40" s="54" t="s">
        <v>20</v>
      </c>
      <c r="S40" s="41"/>
      <c r="T40" s="40"/>
      <c r="U40" s="40"/>
      <c r="V40" s="39"/>
      <c r="W40" s="38"/>
      <c r="X40" s="37"/>
      <c r="Y40" s="28"/>
      <c r="Z40" s="35"/>
      <c r="AA40" s="36"/>
      <c r="AB40" s="35"/>
      <c r="AC40" s="35"/>
      <c r="AD40" s="28"/>
      <c r="AE40" s="21"/>
    </row>
    <row r="41" spans="1:31" s="20" customFormat="1" ht="20.25" customHeight="1">
      <c r="A41" s="54"/>
      <c r="B41" s="66" t="s">
        <v>19</v>
      </c>
      <c r="C41" s="65"/>
      <c r="D41" s="65"/>
      <c r="E41" s="64" t="s">
        <v>3</v>
      </c>
      <c r="F41" s="63">
        <v>1966</v>
      </c>
      <c r="G41" s="67"/>
      <c r="H41" s="61">
        <v>1135</v>
      </c>
      <c r="I41" s="61"/>
      <c r="J41" s="58">
        <v>1002</v>
      </c>
      <c r="K41" s="60">
        <f>J41/H41*100</f>
        <v>88.281938325991192</v>
      </c>
      <c r="L41" s="59"/>
      <c r="M41" s="58">
        <v>492</v>
      </c>
      <c r="N41" s="57">
        <f>M41/H41*100</f>
        <v>43.348017621145374</v>
      </c>
      <c r="O41" s="56"/>
      <c r="P41" s="59"/>
      <c r="Q41" s="65"/>
      <c r="R41" s="54" t="s">
        <v>18</v>
      </c>
      <c r="S41" s="41"/>
      <c r="T41" s="40"/>
      <c r="U41" s="40"/>
      <c r="V41" s="39"/>
      <c r="W41" s="38"/>
      <c r="X41" s="37"/>
      <c r="Y41" s="28"/>
      <c r="Z41" s="35"/>
      <c r="AA41" s="36"/>
      <c r="AB41" s="35"/>
      <c r="AC41" s="35"/>
      <c r="AD41" s="28"/>
      <c r="AE41" s="21"/>
    </row>
    <row r="42" spans="1:31" s="20" customFormat="1" ht="20.25" customHeight="1">
      <c r="A42" s="54"/>
      <c r="B42" s="66" t="s">
        <v>17</v>
      </c>
      <c r="C42" s="65"/>
      <c r="D42" s="65"/>
      <c r="E42" s="64" t="s">
        <v>3</v>
      </c>
      <c r="F42" s="63">
        <v>207</v>
      </c>
      <c r="G42" s="67"/>
      <c r="H42" s="61">
        <v>127</v>
      </c>
      <c r="I42" s="61"/>
      <c r="J42" s="58">
        <v>45</v>
      </c>
      <c r="K42" s="60">
        <f>J42/H42*100</f>
        <v>35.433070866141733</v>
      </c>
      <c r="L42" s="59"/>
      <c r="M42" s="58">
        <v>15</v>
      </c>
      <c r="N42" s="57">
        <f>M42/H42*100</f>
        <v>11.811023622047244</v>
      </c>
      <c r="O42" s="56"/>
      <c r="P42" s="59"/>
      <c r="Q42" s="65"/>
      <c r="R42" s="54" t="s">
        <v>16</v>
      </c>
      <c r="S42" s="41"/>
      <c r="T42" s="40"/>
      <c r="U42" s="40"/>
      <c r="V42" s="39"/>
      <c r="W42" s="38"/>
      <c r="X42" s="37"/>
      <c r="Y42" s="28"/>
      <c r="Z42" s="35"/>
      <c r="AA42" s="36"/>
      <c r="AB42" s="35"/>
      <c r="AC42" s="35"/>
      <c r="AD42" s="28"/>
      <c r="AE42" s="21"/>
    </row>
    <row r="43" spans="1:31" s="20" customFormat="1" ht="20.25" customHeight="1">
      <c r="A43" s="54"/>
      <c r="B43" s="66" t="s">
        <v>15</v>
      </c>
      <c r="C43" s="65"/>
      <c r="D43" s="65"/>
      <c r="E43" s="64" t="s">
        <v>3</v>
      </c>
      <c r="F43" s="63">
        <v>135</v>
      </c>
      <c r="G43" s="67"/>
      <c r="H43" s="61">
        <v>128</v>
      </c>
      <c r="I43" s="61"/>
      <c r="J43" s="58">
        <v>30</v>
      </c>
      <c r="K43" s="60">
        <f>J43/H43*100</f>
        <v>23.4375</v>
      </c>
      <c r="L43" s="59"/>
      <c r="M43" s="58">
        <v>46</v>
      </c>
      <c r="N43" s="57">
        <f>M43/H43*100</f>
        <v>35.9375</v>
      </c>
      <c r="O43" s="56"/>
      <c r="P43" s="59"/>
      <c r="Q43" s="65"/>
      <c r="R43" s="54" t="s">
        <v>14</v>
      </c>
      <c r="S43" s="41"/>
      <c r="T43" s="40"/>
      <c r="U43" s="40"/>
      <c r="V43" s="39"/>
      <c r="W43" s="38"/>
      <c r="X43" s="37"/>
      <c r="Y43" s="28"/>
      <c r="Z43" s="35"/>
      <c r="AA43" s="36"/>
      <c r="AB43" s="35"/>
      <c r="AC43" s="35"/>
      <c r="AD43" s="28"/>
      <c r="AE43" s="21"/>
    </row>
    <row r="44" spans="1:31" s="20" customFormat="1" ht="20.25" customHeight="1">
      <c r="A44" s="54"/>
      <c r="B44" s="66" t="s">
        <v>13</v>
      </c>
      <c r="C44" s="65"/>
      <c r="D44" s="65"/>
      <c r="E44" s="64" t="s">
        <v>3</v>
      </c>
      <c r="F44" s="63">
        <v>182</v>
      </c>
      <c r="G44" s="67"/>
      <c r="H44" s="61">
        <v>118</v>
      </c>
      <c r="I44" s="61"/>
      <c r="J44" s="58">
        <v>56</v>
      </c>
      <c r="K44" s="60">
        <f>J44/H44*100</f>
        <v>47.457627118644069</v>
      </c>
      <c r="L44" s="59"/>
      <c r="M44" s="58">
        <v>70</v>
      </c>
      <c r="N44" s="57">
        <f>M44/H44*100</f>
        <v>59.322033898305079</v>
      </c>
      <c r="O44" s="56"/>
      <c r="P44" s="59"/>
      <c r="Q44" s="65"/>
      <c r="R44" s="54" t="s">
        <v>12</v>
      </c>
      <c r="S44" s="41"/>
      <c r="T44" s="40"/>
      <c r="U44" s="40"/>
      <c r="V44" s="39"/>
      <c r="W44" s="38"/>
      <c r="X44" s="37"/>
      <c r="Y44" s="28"/>
      <c r="Z44" s="35"/>
      <c r="AA44" s="36"/>
      <c r="AB44" s="35"/>
      <c r="AC44" s="35"/>
      <c r="AD44" s="28"/>
      <c r="AE44" s="21"/>
    </row>
    <row r="45" spans="1:31" s="20" customFormat="1" ht="20.25" customHeight="1">
      <c r="A45" s="54"/>
      <c r="B45" s="87" t="s">
        <v>11</v>
      </c>
      <c r="C45" s="65"/>
      <c r="D45" s="65"/>
      <c r="E45" s="64" t="s">
        <v>3</v>
      </c>
      <c r="F45" s="63">
        <v>350</v>
      </c>
      <c r="G45" s="67"/>
      <c r="H45" s="61">
        <v>134</v>
      </c>
      <c r="I45" s="61"/>
      <c r="J45" s="58">
        <v>38</v>
      </c>
      <c r="K45" s="60">
        <f>J45/H45*100</f>
        <v>28.35820895522388</v>
      </c>
      <c r="L45" s="59"/>
      <c r="M45" s="58">
        <v>44</v>
      </c>
      <c r="N45" s="57">
        <f>M45/H45*100</f>
        <v>32.835820895522389</v>
      </c>
      <c r="O45" s="56"/>
      <c r="P45" s="59"/>
      <c r="Q45" s="65"/>
      <c r="R45" s="54" t="s">
        <v>10</v>
      </c>
      <c r="S45" s="41"/>
      <c r="T45" s="40"/>
      <c r="U45" s="40"/>
      <c r="V45" s="39"/>
      <c r="W45" s="38"/>
      <c r="X45" s="37"/>
      <c r="Y45" s="28"/>
      <c r="Z45" s="35"/>
      <c r="AA45" s="36"/>
      <c r="AB45" s="35"/>
      <c r="AC45" s="35"/>
      <c r="AD45" s="28"/>
      <c r="AE45" s="21"/>
    </row>
    <row r="46" spans="1:31" s="30" customFormat="1" ht="20.25" customHeight="1">
      <c r="A46" s="2"/>
      <c r="B46" s="86" t="s">
        <v>9</v>
      </c>
      <c r="C46" s="2"/>
      <c r="D46" s="2"/>
      <c r="E46" s="64" t="s">
        <v>3</v>
      </c>
      <c r="F46" s="85">
        <v>166</v>
      </c>
      <c r="G46" s="84"/>
      <c r="H46" s="83">
        <v>156</v>
      </c>
      <c r="I46" s="83"/>
      <c r="J46" s="58">
        <v>46</v>
      </c>
      <c r="K46" s="60">
        <f>J46/H46*100</f>
        <v>29.487179487179489</v>
      </c>
      <c r="L46" s="81"/>
      <c r="M46" s="58">
        <v>54</v>
      </c>
      <c r="N46" s="57">
        <f>M46/H46*100</f>
        <v>34.615384615384613</v>
      </c>
      <c r="O46" s="82"/>
      <c r="P46" s="81"/>
      <c r="Q46" s="2"/>
      <c r="R46" s="80" t="s">
        <v>8</v>
      </c>
      <c r="S46" s="3"/>
      <c r="T46" s="15"/>
      <c r="U46" s="15"/>
      <c r="V46" s="15"/>
      <c r="W46" s="15"/>
      <c r="X46" s="15"/>
      <c r="AA46" s="15"/>
      <c r="AB46" s="15"/>
      <c r="AC46" s="15"/>
      <c r="AD46" s="79"/>
      <c r="AE46" s="3"/>
    </row>
    <row r="47" spans="1:31" s="68" customFormat="1" ht="25.5" customHeight="1">
      <c r="A47" s="78" t="s">
        <v>7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7"/>
      <c r="T47" s="76"/>
      <c r="U47" s="76"/>
      <c r="V47" s="75"/>
      <c r="W47" s="74"/>
      <c r="X47" s="73"/>
      <c r="Y47" s="70"/>
      <c r="Z47" s="71"/>
      <c r="AA47" s="72"/>
      <c r="AB47" s="71"/>
      <c r="AC47" s="71"/>
      <c r="AD47" s="70"/>
      <c r="AE47" s="69"/>
    </row>
    <row r="48" spans="1:31" s="20" customFormat="1" ht="20.25" customHeight="1">
      <c r="A48" s="54"/>
      <c r="B48" s="66" t="s">
        <v>6</v>
      </c>
      <c r="C48" s="65"/>
      <c r="D48" s="65"/>
      <c r="E48" s="64" t="s">
        <v>3</v>
      </c>
      <c r="F48" s="63">
        <v>6620</v>
      </c>
      <c r="G48" s="67"/>
      <c r="H48" s="61">
        <v>4287</v>
      </c>
      <c r="I48" s="61"/>
      <c r="J48" s="58">
        <v>3688</v>
      </c>
      <c r="K48" s="60">
        <f>J48/H48*100</f>
        <v>86.027525075810587</v>
      </c>
      <c r="L48" s="59"/>
      <c r="M48" s="58">
        <v>2997</v>
      </c>
      <c r="N48" s="57">
        <f>M48/H48*100</f>
        <v>69.90902729181245</v>
      </c>
      <c r="O48" s="56"/>
      <c r="P48" s="59"/>
      <c r="Q48" s="54"/>
      <c r="R48" s="54" t="s">
        <v>5</v>
      </c>
      <c r="S48" s="41"/>
      <c r="T48" s="40"/>
      <c r="U48" s="40"/>
      <c r="V48" s="39"/>
      <c r="W48" s="38"/>
      <c r="X48" s="37"/>
      <c r="Y48" s="28"/>
      <c r="Z48" s="35"/>
      <c r="AA48" s="36"/>
      <c r="AB48" s="35"/>
      <c r="AC48" s="35"/>
      <c r="AD48" s="28"/>
      <c r="AE48" s="21"/>
    </row>
    <row r="49" spans="1:32" s="20" customFormat="1" ht="20.25" customHeight="1">
      <c r="A49" s="54"/>
      <c r="B49" s="66" t="s">
        <v>4</v>
      </c>
      <c r="C49" s="65"/>
      <c r="D49" s="65"/>
      <c r="E49" s="64" t="s">
        <v>3</v>
      </c>
      <c r="F49" s="63">
        <v>1674</v>
      </c>
      <c r="G49" s="62"/>
      <c r="H49" s="61">
        <v>1194</v>
      </c>
      <c r="I49" s="61"/>
      <c r="J49" s="58">
        <v>678</v>
      </c>
      <c r="K49" s="60">
        <f>J49/H49*100</f>
        <v>56.78391959798995</v>
      </c>
      <c r="L49" s="59"/>
      <c r="M49" s="58">
        <v>518</v>
      </c>
      <c r="N49" s="57">
        <f>M49/H49*100</f>
        <v>43.383584589614735</v>
      </c>
      <c r="O49" s="56"/>
      <c r="P49" s="55"/>
      <c r="Q49" s="54"/>
      <c r="R49" s="54" t="s">
        <v>2</v>
      </c>
      <c r="S49" s="41"/>
      <c r="T49" s="40"/>
      <c r="U49" s="40"/>
      <c r="V49" s="39"/>
      <c r="W49" s="38"/>
      <c r="X49" s="37"/>
      <c r="Y49" s="28"/>
      <c r="Z49" s="35"/>
      <c r="AA49" s="36"/>
      <c r="AB49" s="35"/>
      <c r="AC49" s="35"/>
      <c r="AD49" s="28"/>
      <c r="AE49" s="21"/>
    </row>
    <row r="50" spans="1:32" s="20" customFormat="1" ht="3" customHeight="1">
      <c r="A50" s="53"/>
      <c r="B50" s="29"/>
      <c r="C50" s="52"/>
      <c r="D50" s="52"/>
      <c r="E50" s="51"/>
      <c r="F50" s="50"/>
      <c r="G50" s="49"/>
      <c r="H50" s="48"/>
      <c r="I50" s="48"/>
      <c r="J50" s="46"/>
      <c r="K50" s="45"/>
      <c r="L50" s="47"/>
      <c r="M50" s="46"/>
      <c r="N50" s="45"/>
      <c r="O50" s="44"/>
      <c r="P50" s="43"/>
      <c r="Q50" s="42"/>
      <c r="R50" s="42"/>
      <c r="S50" s="41"/>
      <c r="T50" s="40"/>
      <c r="U50" s="40"/>
      <c r="V50" s="39"/>
      <c r="W50" s="38"/>
      <c r="X50" s="37"/>
      <c r="Y50" s="28"/>
      <c r="Z50" s="35"/>
      <c r="AA50" s="36"/>
      <c r="AB50" s="35"/>
      <c r="AC50" s="35"/>
      <c r="AD50" s="28"/>
      <c r="AE50" s="21"/>
    </row>
    <row r="51" spans="1:32" s="14" customFormat="1" ht="3" customHeight="1">
      <c r="A51" s="33"/>
      <c r="B51" s="34"/>
      <c r="C51" s="33"/>
      <c r="D51" s="33"/>
      <c r="E51" s="33"/>
      <c r="F51" s="33"/>
      <c r="G51" s="33"/>
      <c r="H51" s="33"/>
      <c r="I51" s="33"/>
      <c r="J51" s="32"/>
      <c r="K51" s="32"/>
      <c r="L51" s="32"/>
      <c r="M51" s="32"/>
      <c r="N51" s="32"/>
      <c r="O51" s="32"/>
      <c r="P51" s="15"/>
      <c r="Q51" s="3"/>
      <c r="R51" s="31"/>
      <c r="S51" s="3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3"/>
      <c r="AF51" s="30"/>
    </row>
    <row r="52" spans="1:32" s="19" customFormat="1" ht="18.75" customHeight="1">
      <c r="A52" s="20"/>
      <c r="B52" s="29" t="s">
        <v>1</v>
      </c>
      <c r="C52" s="20"/>
      <c r="D52" s="20"/>
      <c r="E52" s="20"/>
      <c r="F52" s="20"/>
      <c r="G52" s="20"/>
      <c r="H52" s="20"/>
      <c r="I52" s="20"/>
      <c r="J52" s="28"/>
      <c r="K52" s="28"/>
      <c r="L52" s="27"/>
      <c r="M52" s="28"/>
      <c r="N52" s="28"/>
      <c r="O52" s="27"/>
      <c r="Q52" s="23"/>
      <c r="R52" s="22"/>
      <c r="S52" s="21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6"/>
      <c r="AF52" s="20"/>
    </row>
    <row r="53" spans="1:32" s="18" customFormat="1" ht="18.75" customHeight="1">
      <c r="A53" s="19"/>
      <c r="B53" s="26" t="s">
        <v>0</v>
      </c>
      <c r="C53" s="19"/>
      <c r="D53" s="19"/>
      <c r="E53" s="19"/>
      <c r="F53" s="19"/>
      <c r="G53" s="19"/>
      <c r="H53" s="19"/>
      <c r="I53" s="19"/>
      <c r="J53" s="25"/>
      <c r="K53" s="25"/>
      <c r="L53" s="24"/>
      <c r="M53" s="25"/>
      <c r="N53" s="25"/>
      <c r="O53" s="24"/>
      <c r="P53" s="19"/>
      <c r="Q53" s="23"/>
      <c r="R53" s="22"/>
      <c r="S53" s="21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19"/>
    </row>
    <row r="54" spans="1:32" s="13" customFormat="1" ht="25.5" customHeight="1">
      <c r="A54" s="16"/>
      <c r="B54" s="17"/>
      <c r="C54" s="16"/>
      <c r="D54" s="16"/>
      <c r="E54" s="16"/>
      <c r="F54" s="16"/>
      <c r="G54" s="16"/>
      <c r="H54" s="16"/>
      <c r="I54" s="16"/>
      <c r="J54" s="6"/>
      <c r="K54" s="6"/>
      <c r="L54" s="6"/>
      <c r="M54" s="6"/>
      <c r="N54" s="6"/>
      <c r="O54" s="6"/>
      <c r="P54" s="16"/>
      <c r="Q54" s="5"/>
      <c r="R54" s="4"/>
      <c r="S54" s="3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4"/>
    </row>
    <row r="55" spans="1:32" s="13" customFormat="1" ht="25.5" customHeight="1">
      <c r="A55" s="9"/>
      <c r="B55" s="12"/>
      <c r="C55" s="9"/>
      <c r="D55" s="9"/>
      <c r="E55" s="9"/>
      <c r="F55" s="9"/>
      <c r="G55" s="9"/>
      <c r="H55" s="9"/>
      <c r="I55" s="9"/>
      <c r="J55" s="6"/>
      <c r="K55" s="6"/>
      <c r="L55" s="11"/>
      <c r="M55" s="6"/>
      <c r="N55" s="6"/>
      <c r="O55" s="11"/>
      <c r="P55" s="9"/>
      <c r="Q55" s="5"/>
      <c r="R55" s="4"/>
      <c r="S55" s="3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4"/>
      <c r="AF55" s="9"/>
    </row>
    <row r="56" spans="1:32" ht="25.5" customHeight="1">
      <c r="A56" s="9"/>
      <c r="B56" s="12"/>
      <c r="C56" s="9"/>
      <c r="D56" s="9"/>
      <c r="E56" s="9"/>
      <c r="F56" s="9"/>
      <c r="G56" s="9"/>
      <c r="H56" s="9"/>
      <c r="I56" s="9"/>
      <c r="L56" s="11"/>
      <c r="O56" s="11"/>
      <c r="P56" s="9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9"/>
      <c r="AF56" s="9"/>
    </row>
    <row r="57" spans="1:32" ht="25.5" customHeight="1">
      <c r="L57" s="8"/>
      <c r="O57" s="8"/>
    </row>
    <row r="58" spans="1:32" ht="25.5" customHeight="1">
      <c r="L58" s="8"/>
      <c r="O58" s="8"/>
    </row>
    <row r="59" spans="1:32" ht="25.5" customHeight="1">
      <c r="L59" s="8"/>
      <c r="O59" s="8"/>
    </row>
    <row r="60" spans="1:32" ht="25.5" customHeight="1">
      <c r="L60" s="8"/>
      <c r="O60" s="8"/>
    </row>
    <row r="61" spans="1:32" ht="25.5" customHeight="1">
      <c r="L61" s="8"/>
      <c r="O61" s="8"/>
    </row>
    <row r="62" spans="1:32" ht="25.5" customHeight="1">
      <c r="L62" s="8"/>
      <c r="O62" s="8"/>
    </row>
    <row r="63" spans="1:32" ht="25.5" customHeight="1">
      <c r="L63" s="8"/>
      <c r="O63" s="8"/>
    </row>
    <row r="64" spans="1:32" ht="25.5" customHeight="1">
      <c r="L64" s="8"/>
      <c r="O64" s="8"/>
    </row>
    <row r="65" spans="12:15" s="1" customFormat="1" ht="25.5" customHeight="1">
      <c r="L65" s="8"/>
      <c r="M65" s="6"/>
      <c r="N65" s="6"/>
      <c r="O65" s="8"/>
    </row>
    <row r="66" spans="12:15" s="1" customFormat="1" ht="25.5" customHeight="1">
      <c r="L66" s="8"/>
      <c r="M66" s="6"/>
      <c r="N66" s="6"/>
      <c r="O66" s="8"/>
    </row>
  </sheetData>
  <mergeCells count="33">
    <mergeCell ref="J5:O5"/>
    <mergeCell ref="A6:D7"/>
    <mergeCell ref="F6:G6"/>
    <mergeCell ref="H6:I6"/>
    <mergeCell ref="J6:L6"/>
    <mergeCell ref="M6:O6"/>
    <mergeCell ref="F8:G8"/>
    <mergeCell ref="K8:L8"/>
    <mergeCell ref="N8:O8"/>
    <mergeCell ref="Q9:R9"/>
    <mergeCell ref="A10:R10"/>
    <mergeCell ref="Q6:R7"/>
    <mergeCell ref="F7:G7"/>
    <mergeCell ref="H7:I7"/>
    <mergeCell ref="K7:L7"/>
    <mergeCell ref="N7:O7"/>
    <mergeCell ref="A20:R20"/>
    <mergeCell ref="J31:O31"/>
    <mergeCell ref="A32:D33"/>
    <mergeCell ref="F32:G32"/>
    <mergeCell ref="H32:I32"/>
    <mergeCell ref="J32:L32"/>
    <mergeCell ref="M32:O32"/>
    <mergeCell ref="Q32:R33"/>
    <mergeCell ref="F33:G33"/>
    <mergeCell ref="A35:R35"/>
    <mergeCell ref="A47:R47"/>
    <mergeCell ref="H33:I33"/>
    <mergeCell ref="K33:L33"/>
    <mergeCell ref="N33:O33"/>
    <mergeCell ref="F34:G34"/>
    <mergeCell ref="K34:L34"/>
    <mergeCell ref="N34:O34"/>
  </mergeCells>
  <pageMargins left="1.338582677165354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T-19.1ใหม่</vt:lpstr>
      <vt:lpstr>'T-19.1ใหม่'!Print_Area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2013-12-13T04:50:38Z</dcterms:created>
  <dcterms:modified xsi:type="dcterms:W3CDTF">2013-12-13T04:51:00Z</dcterms:modified>
</cp:coreProperties>
</file>