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1น123" sheetId="1" r:id="rId1"/>
  </sheets>
  <definedNames>
    <definedName name="_xlnm.Print_Area" localSheetId="0">'T-11.1น123'!$A$1:$Q$26</definedName>
  </definedNames>
  <calcPr calcId="144525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H11" i="1"/>
  <c r="F11" i="1" s="1"/>
  <c r="H10" i="1"/>
  <c r="F10" i="1" s="1"/>
  <c r="N9" i="1"/>
  <c r="M9" i="1"/>
  <c r="L9" i="1"/>
  <c r="K9" i="1"/>
  <c r="J9" i="1"/>
  <c r="I9" i="1"/>
  <c r="H9" i="1"/>
  <c r="G9" i="1"/>
  <c r="E9" i="1"/>
  <c r="F9" i="1" l="1"/>
</calcChain>
</file>

<file path=xl/sharedStrings.xml><?xml version="1.0" encoding="utf-8"?>
<sst xmlns="http://schemas.openxmlformats.org/spreadsheetml/2006/main" count="52" uniqueCount="51">
  <si>
    <t>ตาราง</t>
  </si>
  <si>
    <t>ผู้ใช้ไฟฟ้า และการจำหน่ายกระแสไฟฟ้า จำแนกตามประเภทผู้ใช้ เป็นรายอำเภอ  ปีงบประมาณ 2555</t>
  </si>
  <si>
    <t>TABLE</t>
  </si>
  <si>
    <t>CONSUMERS  AND ELECTRICITY SALES BY TYPE OF CONSUMERS AND DISTRICT: FISCAL YEAR 2012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</si>
  <si>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</si>
  <si>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</si>
  <si>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</si>
  <si>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</si>
  <si>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</si>
  <si>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</si>
  <si>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</si>
  <si>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</si>
  <si>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</si>
  <si>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</si>
  <si>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</si>
  <si>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</si>
  <si>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</si>
  <si>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</si>
  <si>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</si>
  <si>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</si>
  <si>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</si>
  <si>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</si>
  <si>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</si>
  <si>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</si>
  <si>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</si>
  <si>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</si>
  <si>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</si>
  <si>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</si>
  <si>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</si>
  <si>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</si>
  <si>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</si>
  <si>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</si>
  <si>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</si>
  <si>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</si>
  <si>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</si>
  <si>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 xml:space="preserve">วิเชียรบุรี </t>
  </si>
  <si>
    <t xml:space="preserve">Wichian Buri </t>
  </si>
  <si>
    <t xml:space="preserve">ศรีเทพ </t>
  </si>
  <si>
    <t xml:space="preserve">Si Thep </t>
  </si>
  <si>
    <r>
      <t>หนองไผ่</t>
    </r>
    <r>
      <rPr>
        <sz val="14"/>
        <rFont val="AngsanaUPC"/>
        <family val="1"/>
        <charset val="222"/>
      </rPr>
      <t xml:space="preserve"> </t>
    </r>
  </si>
  <si>
    <t xml:space="preserve">Nong Phai 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</si>
  <si>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</si>
  <si>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</si>
  <si>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</si>
  <si>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</si>
  <si>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</si>
  <si>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</si>
  <si>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</si>
  <si>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</si>
  <si>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การไฟฟ้าส่วนภูมิภาคจังหวัดเพชรบูรณ์</t>
  </si>
  <si>
    <t xml:space="preserve">    Source:   Phetchabun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</si>
</sst>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1" applyNumberFormat="1" applyFont="1" applyBorder="1" applyAlignment="1"/>
    <xf numFmtId="188" fontId="3" fillId="0" borderId="8" xfId="1" applyNumberFormat="1" applyFont="1" applyBorder="1" applyAlignment="1"/>
    <xf numFmtId="188" fontId="3" fillId="0" borderId="3" xfId="1" applyNumberFormat="1" applyFont="1" applyBorder="1" applyAlignment="1"/>
    <xf numFmtId="188" fontId="3" fillId="0" borderId="4" xfId="1" applyNumberFormat="1" applyFont="1" applyBorder="1" applyAlignment="1"/>
    <xf numFmtId="188" fontId="3" fillId="0" borderId="2" xfId="1" applyNumberFormat="1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187" fontId="5" fillId="0" borderId="11" xfId="1" applyNumberFormat="1" applyFont="1" applyBorder="1" applyAlignment="1"/>
    <xf numFmtId="43" fontId="5" fillId="0" borderId="11" xfId="1" applyNumberFormat="1" applyFont="1" applyBorder="1" applyAlignment="1"/>
    <xf numFmtId="43" fontId="5" fillId="0" borderId="9" xfId="0" applyNumberFormat="1" applyFont="1" applyBorder="1"/>
    <xf numFmtId="43" fontId="5" fillId="0" borderId="10" xfId="1" applyNumberFormat="1" applyFont="1" applyBorder="1" applyAlignment="1"/>
    <xf numFmtId="43" fontId="5" fillId="0" borderId="11" xfId="0" applyNumberFormat="1" applyFont="1" applyBorder="1"/>
    <xf numFmtId="43" fontId="5" fillId="0" borderId="0" xfId="1" applyNumberFormat="1" applyFont="1" applyBorder="1" applyAlignment="1"/>
    <xf numFmtId="43" fontId="5" fillId="0" borderId="10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5" fillId="0" borderId="9" xfId="0" applyFont="1" applyBorder="1"/>
    <xf numFmtId="43" fontId="5" fillId="0" borderId="10" xfId="1" quotePrefix="1" applyNumberFormat="1" applyFont="1" applyBorder="1" applyAlignment="1"/>
    <xf numFmtId="43" fontId="5" fillId="0" borderId="10" xfId="0" applyNumberFormat="1" applyFont="1" applyBorder="1" applyAlignment="1">
      <alignment horizontal="right"/>
    </xf>
    <xf numFmtId="2" fontId="5" fillId="0" borderId="10" xfId="0" applyNumberFormat="1" applyFont="1" applyBorder="1"/>
    <xf numFmtId="43" fontId="5" fillId="0" borderId="0" xfId="1" applyNumberFormat="1" applyFont="1" applyBorder="1" applyAlignment="1">
      <alignment horizontal="right"/>
    </xf>
    <xf numFmtId="187" fontId="4" fillId="0" borderId="0" xfId="1" applyNumberFormat="1" applyFont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  <xf numFmtId="43" fontId="4" fillId="0" borderId="0" xfId="0" applyNumberFormat="1" applyFont="1" applyBorder="1"/>
    <xf numFmtId="43" fontId="5" fillId="0" borderId="0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18</xdr:row>
      <xdr:rowOff>161925</xdr:rowOff>
    </xdr:from>
    <xdr:to>
      <xdr:col>16</xdr:col>
      <xdr:colOff>104775</xdr:colOff>
      <xdr:row>22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7375" y="5038725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38100</xdr:colOff>
      <xdr:row>21</xdr:row>
      <xdr:rowOff>114300</xdr:rowOff>
    </xdr:from>
    <xdr:to>
      <xdr:col>17</xdr:col>
      <xdr:colOff>38100</xdr:colOff>
      <xdr:row>22</xdr:row>
      <xdr:rowOff>209550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487025" y="5724525"/>
          <a:ext cx="0" cy="3619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9525</xdr:colOff>
      <xdr:row>26</xdr:row>
      <xdr:rowOff>161925</xdr:rowOff>
    </xdr:to>
    <xdr:grpSp>
      <xdr:nvGrpSpPr>
        <xdr:cNvPr id="4" name="Group 100"/>
        <xdr:cNvGrpSpPr>
          <a:grpSpLocks/>
        </xdr:cNvGrpSpPr>
      </xdr:nvGrpSpPr>
      <xdr:grpSpPr bwMode="auto">
        <a:xfrm>
          <a:off x="9820275" y="0"/>
          <a:ext cx="638175" cy="7048500"/>
          <a:chOff x="1007" y="0"/>
          <a:chExt cx="47" cy="71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6" y="162"/>
            <a:ext cx="3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669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6"/>
  <sheetViews>
    <sheetView showGridLines="0" tabSelected="1" workbookViewId="0">
      <selection activeCell="J24" sqref="J24"/>
    </sheetView>
  </sheetViews>
  <sheetFormatPr defaultRowHeight="21" x14ac:dyDescent="0.45"/>
  <cols>
    <col min="1" max="1" width="1.7109375" style="8" customWidth="1"/>
    <col min="2" max="2" width="5.7109375" style="8" customWidth="1"/>
    <col min="3" max="3" width="4.7109375" style="8" customWidth="1"/>
    <col min="4" max="4" width="18.42578125" style="8" customWidth="1"/>
    <col min="5" max="5" width="17.8554687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42578125" style="8" customWidth="1"/>
    <col min="17" max="19" width="9.42578125" style="7" customWidth="1"/>
    <col min="20" max="16384" width="9.140625" style="7"/>
  </cols>
  <sheetData>
    <row r="1" spans="1:16" s="3" customFormat="1" ht="23.25" customHeight="1" x14ac:dyDescent="0.4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45">
      <c r="A2" s="4"/>
      <c r="B2" s="4" t="s">
        <v>2</v>
      </c>
      <c r="C2" s="2">
        <v>11.1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 x14ac:dyDescent="0.4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 x14ac:dyDescent="0.4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 x14ac:dyDescent="0.4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16" s="18" customFormat="1" ht="21" customHeight="1" x14ac:dyDescent="0.4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5" t="s">
        <v>21</v>
      </c>
      <c r="M7" s="25"/>
      <c r="N7" s="21" t="s">
        <v>22</v>
      </c>
      <c r="O7" s="26"/>
      <c r="P7" s="27"/>
    </row>
    <row r="8" spans="1:16" s="18" customFormat="1" ht="21" customHeight="1" x14ac:dyDescent="0.4">
      <c r="A8" s="28"/>
      <c r="B8" s="28"/>
      <c r="C8" s="28"/>
      <c r="D8" s="29"/>
      <c r="E8" s="30" t="s">
        <v>23</v>
      </c>
      <c r="F8" s="26"/>
      <c r="G8" s="31"/>
      <c r="H8" s="26"/>
      <c r="I8" s="31"/>
      <c r="J8" s="21" t="s">
        <v>24</v>
      </c>
      <c r="K8" s="24"/>
      <c r="L8" s="24" t="s">
        <v>25</v>
      </c>
      <c r="M8" s="24"/>
      <c r="N8" s="21"/>
      <c r="O8" s="32"/>
      <c r="P8" s="33"/>
    </row>
    <row r="9" spans="1:16" s="18" customFormat="1" ht="27" customHeight="1" x14ac:dyDescent="0.4">
      <c r="A9" s="34" t="s">
        <v>26</v>
      </c>
      <c r="B9" s="34"/>
      <c r="C9" s="34"/>
      <c r="D9" s="35"/>
      <c r="E9" s="36">
        <f>E10+E11+E12+E13+E14+E15+E16+E17+E18+E19+E20</f>
        <v>277955</v>
      </c>
      <c r="F9" s="37">
        <f>F10+F11+F12+F13+F14+F15+F16+F17+F18+F19+F20</f>
        <v>811.84944060999999</v>
      </c>
      <c r="G9" s="38">
        <f t="shared" ref="G9:N9" si="0">G10+G11+G12+G13+G14+G15+G16+G17+G18+G19+G20</f>
        <v>0</v>
      </c>
      <c r="H9" s="37">
        <f t="shared" si="0"/>
        <v>300.33710823999996</v>
      </c>
      <c r="I9" s="38">
        <f t="shared" si="0"/>
        <v>0</v>
      </c>
      <c r="J9" s="39">
        <f t="shared" si="0"/>
        <v>459.11210553000001</v>
      </c>
      <c r="K9" s="37">
        <f t="shared" si="0"/>
        <v>0</v>
      </c>
      <c r="L9" s="40">
        <f>L10+L11+L12+L13+L14+L15+L16+L17+L19+L20</f>
        <v>36.447897780000005</v>
      </c>
      <c r="M9" s="38">
        <f t="shared" si="0"/>
        <v>0</v>
      </c>
      <c r="N9" s="39">
        <f t="shared" si="0"/>
        <v>15.95232906</v>
      </c>
      <c r="P9" s="41" t="s">
        <v>18</v>
      </c>
    </row>
    <row r="10" spans="1:16" s="18" customFormat="1" ht="23.1" customHeight="1" x14ac:dyDescent="0.4">
      <c r="A10" s="41"/>
      <c r="B10" s="41"/>
      <c r="C10" s="42" t="s">
        <v>27</v>
      </c>
      <c r="D10" s="43"/>
      <c r="E10" s="44">
        <v>69086</v>
      </c>
      <c r="F10" s="45">
        <f t="shared" ref="F10:F17" si="1">H10+J10+L10+N10</f>
        <v>232.81474118</v>
      </c>
      <c r="G10" s="46"/>
      <c r="H10" s="45">
        <f>87428307.71/1000000</f>
        <v>87.428307709999999</v>
      </c>
      <c r="I10" s="46"/>
      <c r="J10" s="47">
        <v>121.0042687</v>
      </c>
      <c r="K10" s="48"/>
      <c r="L10" s="49">
        <v>22.903128540000001</v>
      </c>
      <c r="M10" s="46"/>
      <c r="N10" s="50">
        <v>1.47903623</v>
      </c>
      <c r="P10" s="51" t="s">
        <v>28</v>
      </c>
    </row>
    <row r="11" spans="1:16" s="18" customFormat="1" ht="23.1" customHeight="1" x14ac:dyDescent="0.4">
      <c r="A11" s="41"/>
      <c r="B11" s="41"/>
      <c r="C11" s="18" t="s">
        <v>29</v>
      </c>
      <c r="D11" s="43"/>
      <c r="E11" s="44">
        <v>20626</v>
      </c>
      <c r="F11" s="45">
        <f t="shared" si="1"/>
        <v>3.4952677899999998</v>
      </c>
      <c r="G11" s="46"/>
      <c r="H11" s="45">
        <f>1878364.95/1000000</f>
        <v>1.8783649499999999</v>
      </c>
      <c r="I11" s="46"/>
      <c r="J11" s="47">
        <v>1.48663104</v>
      </c>
      <c r="K11" s="48"/>
      <c r="L11" s="49">
        <v>0.1157156</v>
      </c>
      <c r="M11" s="46"/>
      <c r="N11" s="50">
        <v>1.45562E-2</v>
      </c>
      <c r="P11" s="51" t="s">
        <v>30</v>
      </c>
    </row>
    <row r="12" spans="1:16" s="18" customFormat="1" ht="23.1" customHeight="1" x14ac:dyDescent="0.4">
      <c r="C12" s="18" t="s">
        <v>31</v>
      </c>
      <c r="D12" s="52"/>
      <c r="E12" s="44">
        <v>46757</v>
      </c>
      <c r="F12" s="45">
        <f t="shared" si="1"/>
        <v>107.3068842</v>
      </c>
      <c r="G12" s="46"/>
      <c r="H12" s="45">
        <v>58.170515999999999</v>
      </c>
      <c r="I12" s="46"/>
      <c r="J12" s="53">
        <v>43.702670159999997</v>
      </c>
      <c r="K12" s="48"/>
      <c r="L12" s="49">
        <v>0.85716048</v>
      </c>
      <c r="M12" s="46"/>
      <c r="N12" s="50">
        <v>4.5765375599999993</v>
      </c>
      <c r="P12" s="51" t="s">
        <v>32</v>
      </c>
    </row>
    <row r="13" spans="1:16" s="18" customFormat="1" ht="23.1" customHeight="1" x14ac:dyDescent="0.4">
      <c r="C13" s="18" t="s">
        <v>33</v>
      </c>
      <c r="D13" s="52"/>
      <c r="E13" s="44">
        <v>20010</v>
      </c>
      <c r="F13" s="45">
        <f t="shared" si="1"/>
        <v>37.233939360000008</v>
      </c>
      <c r="G13" s="46"/>
      <c r="H13" s="45">
        <v>19.497750960000001</v>
      </c>
      <c r="I13" s="46"/>
      <c r="J13" s="47">
        <v>15.57713448</v>
      </c>
      <c r="K13" s="48"/>
      <c r="L13" s="49">
        <v>9.7915199999999994E-2</v>
      </c>
      <c r="M13" s="46"/>
      <c r="N13" s="54">
        <v>2.0611387199999998</v>
      </c>
      <c r="P13" s="51" t="s">
        <v>34</v>
      </c>
    </row>
    <row r="14" spans="1:16" s="18" customFormat="1" ht="23.1" customHeight="1" x14ac:dyDescent="0.4">
      <c r="C14" s="18" t="s">
        <v>35</v>
      </c>
      <c r="D14" s="52"/>
      <c r="E14" s="44">
        <v>32381</v>
      </c>
      <c r="F14" s="45">
        <f t="shared" si="1"/>
        <v>81.756884569999997</v>
      </c>
      <c r="G14" s="46"/>
      <c r="H14" s="45">
        <v>40.003149909999998</v>
      </c>
      <c r="I14" s="46"/>
      <c r="J14" s="47">
        <v>36.865833049999999</v>
      </c>
      <c r="K14" s="48"/>
      <c r="L14" s="49">
        <v>3.7815127400000002</v>
      </c>
      <c r="M14" s="46"/>
      <c r="N14" s="47">
        <v>1.1063888700000002</v>
      </c>
      <c r="P14" s="51" t="s">
        <v>36</v>
      </c>
    </row>
    <row r="15" spans="1:16" s="18" customFormat="1" ht="23.1" customHeight="1" x14ac:dyDescent="0.4">
      <c r="C15" s="18" t="s">
        <v>37</v>
      </c>
      <c r="D15" s="52"/>
      <c r="E15" s="44">
        <v>17722</v>
      </c>
      <c r="F15" s="45">
        <f t="shared" si="1"/>
        <v>60.332465430000006</v>
      </c>
      <c r="G15" s="46"/>
      <c r="H15" s="45">
        <v>21.794592569999999</v>
      </c>
      <c r="I15" s="46"/>
      <c r="J15" s="47">
        <v>32.580729850000004</v>
      </c>
      <c r="K15" s="48"/>
      <c r="L15" s="49">
        <v>1.5810391499999998</v>
      </c>
      <c r="M15" s="46"/>
      <c r="N15" s="47">
        <v>4.3761038600000006</v>
      </c>
      <c r="P15" s="51" t="s">
        <v>38</v>
      </c>
    </row>
    <row r="16" spans="1:16" s="18" customFormat="1" ht="23.1" customHeight="1" x14ac:dyDescent="0.45">
      <c r="C16" s="18" t="s">
        <v>39</v>
      </c>
      <c r="D16" s="52"/>
      <c r="E16" s="44">
        <v>28375</v>
      </c>
      <c r="F16" s="45">
        <f t="shared" si="1"/>
        <v>74.291889800000007</v>
      </c>
      <c r="G16" s="46"/>
      <c r="H16" s="45">
        <v>31.417235890000001</v>
      </c>
      <c r="I16" s="52"/>
      <c r="J16" s="55">
        <v>39.861365899999996</v>
      </c>
      <c r="K16" s="48"/>
      <c r="L16" s="49">
        <v>2.5667802100000001</v>
      </c>
      <c r="M16" s="46"/>
      <c r="N16" s="47">
        <v>0.44650780000000001</v>
      </c>
      <c r="P16" s="51" t="s">
        <v>40</v>
      </c>
    </row>
    <row r="17" spans="1:16" s="18" customFormat="1" ht="23.1" customHeight="1" x14ac:dyDescent="0.4">
      <c r="C17" s="18" t="s">
        <v>41</v>
      </c>
      <c r="D17" s="52"/>
      <c r="E17" s="44">
        <v>22616</v>
      </c>
      <c r="F17" s="45">
        <f t="shared" si="1"/>
        <v>189.09313126999999</v>
      </c>
      <c r="G17" s="46"/>
      <c r="H17" s="45">
        <v>28.500052289999999</v>
      </c>
      <c r="I17" s="46"/>
      <c r="J17" s="47">
        <v>158.28027288999999</v>
      </c>
      <c r="K17" s="48"/>
      <c r="L17" s="49">
        <v>1.7611521699999999</v>
      </c>
      <c r="M17" s="46"/>
      <c r="N17" s="47">
        <v>0.55165392000000002</v>
      </c>
      <c r="P17" s="51" t="s">
        <v>42</v>
      </c>
    </row>
    <row r="18" spans="1:16" s="18" customFormat="1" ht="23.1" customHeight="1" x14ac:dyDescent="0.4">
      <c r="C18" s="18" t="s">
        <v>43</v>
      </c>
      <c r="D18" s="52"/>
      <c r="E18" s="44">
        <v>4006</v>
      </c>
      <c r="F18" s="45">
        <f>H18+J18+N18</f>
        <v>5.0608025999999997</v>
      </c>
      <c r="G18" s="46"/>
      <c r="H18" s="45">
        <v>2.8598604000000001</v>
      </c>
      <c r="I18" s="46"/>
      <c r="J18" s="47">
        <v>1.8219702</v>
      </c>
      <c r="K18" s="48"/>
      <c r="L18" s="56">
        <v>0</v>
      </c>
      <c r="M18" s="46"/>
      <c r="N18" s="50">
        <v>0.37897199999999998</v>
      </c>
      <c r="P18" s="51" t="s">
        <v>44</v>
      </c>
    </row>
    <row r="19" spans="1:16" s="18" customFormat="1" ht="23.1" customHeight="1" x14ac:dyDescent="0.4">
      <c r="C19" s="18" t="s">
        <v>45</v>
      </c>
      <c r="D19" s="52"/>
      <c r="E19" s="44">
        <v>7241</v>
      </c>
      <c r="F19" s="45">
        <f>H19+J19+L19+N19</f>
        <v>1.1390046100000002</v>
      </c>
      <c r="G19" s="46"/>
      <c r="H19" s="45">
        <v>0.66578749999999998</v>
      </c>
      <c r="I19" s="46"/>
      <c r="J19" s="47">
        <v>0.41124105</v>
      </c>
      <c r="K19" s="48"/>
      <c r="L19" s="49">
        <v>5.2704000000000001E-2</v>
      </c>
      <c r="M19" s="46"/>
      <c r="N19" s="50">
        <v>9.2720599999999986E-3</v>
      </c>
      <c r="P19" s="51" t="s">
        <v>46</v>
      </c>
    </row>
    <row r="20" spans="1:16" s="18" customFormat="1" ht="23.1" customHeight="1" x14ac:dyDescent="0.45">
      <c r="C20" s="18" t="s">
        <v>47</v>
      </c>
      <c r="D20" s="52"/>
      <c r="E20" s="57">
        <v>9135</v>
      </c>
      <c r="F20" s="45">
        <f>H20+J20+L20+N20</f>
        <v>19.324429800000001</v>
      </c>
      <c r="G20" s="46"/>
      <c r="H20" s="45">
        <v>8.1214900600000011</v>
      </c>
      <c r="I20" s="46"/>
      <c r="J20" s="47">
        <v>7.5199882099999993</v>
      </c>
      <c r="K20" s="48"/>
      <c r="L20" s="49">
        <v>2.7307896899999999</v>
      </c>
      <c r="M20" s="46"/>
      <c r="N20" s="50">
        <v>0.95216183999999993</v>
      </c>
      <c r="P20" s="51" t="s">
        <v>48</v>
      </c>
    </row>
    <row r="21" spans="1:16" s="18" customFormat="1" ht="12.75" customHeight="1" x14ac:dyDescent="0.4">
      <c r="A21" s="58"/>
      <c r="B21" s="58"/>
      <c r="C21" s="58"/>
      <c r="D21" s="59"/>
      <c r="E21" s="60"/>
      <c r="F21" s="60"/>
      <c r="G21" s="59"/>
      <c r="H21" s="60"/>
      <c r="I21" s="59"/>
      <c r="J21" s="61"/>
      <c r="K21" s="60"/>
      <c r="L21" s="58"/>
      <c r="M21" s="59"/>
      <c r="N21" s="61"/>
      <c r="O21" s="58"/>
      <c r="P21" s="58"/>
    </row>
    <row r="22" spans="1:16" s="18" customFormat="1" ht="22.5" customHeight="1" x14ac:dyDescent="0.4">
      <c r="A22" s="62"/>
      <c r="B22" s="62" t="s">
        <v>49</v>
      </c>
      <c r="C22" s="62"/>
      <c r="D22" s="62"/>
      <c r="E22" s="62"/>
      <c r="F22" s="62"/>
      <c r="G22" s="62"/>
      <c r="H22" s="62"/>
      <c r="I22" s="62"/>
      <c r="L22" s="62"/>
      <c r="M22" s="62"/>
      <c r="N22" s="62"/>
      <c r="O22" s="62"/>
      <c r="P22" s="62"/>
    </row>
    <row r="23" spans="1:16" ht="15" customHeight="1" x14ac:dyDescent="0.45">
      <c r="B23" s="62" t="s">
        <v>50</v>
      </c>
    </row>
    <row r="26" spans="1:16" x14ac:dyDescent="0.45">
      <c r="F26" s="56"/>
      <c r="G26" s="7"/>
      <c r="H26" s="63"/>
    </row>
    <row r="27" spans="1:16" x14ac:dyDescent="0.45">
      <c r="F27" s="56"/>
      <c r="G27" s="7"/>
      <c r="H27" s="63"/>
    </row>
    <row r="28" spans="1:16" x14ac:dyDescent="0.45">
      <c r="F28" s="56"/>
      <c r="G28" s="7"/>
      <c r="H28" s="63"/>
    </row>
    <row r="29" spans="1:16" x14ac:dyDescent="0.45">
      <c r="F29" s="64"/>
      <c r="G29" s="7"/>
      <c r="H29" s="63"/>
    </row>
    <row r="30" spans="1:16" x14ac:dyDescent="0.45">
      <c r="F30" s="49"/>
      <c r="G30" s="7"/>
      <c r="H30" s="63"/>
    </row>
    <row r="31" spans="1:16" x14ac:dyDescent="0.45">
      <c r="F31" s="49"/>
      <c r="G31" s="7"/>
      <c r="H31" s="63"/>
    </row>
    <row r="32" spans="1:16" x14ac:dyDescent="0.45">
      <c r="F32" s="49"/>
      <c r="G32" s="7"/>
      <c r="H32" s="63"/>
    </row>
    <row r="33" spans="6:8" x14ac:dyDescent="0.45">
      <c r="F33" s="49"/>
      <c r="G33" s="7"/>
      <c r="H33" s="63"/>
    </row>
    <row r="34" spans="6:8" x14ac:dyDescent="0.45">
      <c r="F34" s="56"/>
      <c r="G34" s="7"/>
      <c r="H34" s="63"/>
    </row>
    <row r="35" spans="6:8" x14ac:dyDescent="0.45">
      <c r="F35" s="56"/>
      <c r="G35" s="7"/>
      <c r="H35" s="63"/>
    </row>
    <row r="36" spans="6:8" x14ac:dyDescent="0.45">
      <c r="F36" s="56"/>
      <c r="G36" s="7"/>
      <c r="H36" s="63"/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78740157480314965" right="0.11811023622047245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T-11.1น123</vt:lpstr>
      <vt:lpstr>'T-11.1น123'!Print_Area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2014-04-08T16:24:35Z</dcterms:created>
  <dcterms:modified xsi:type="dcterms:W3CDTF">2014-04-08T16:24:55Z</dcterms:modified>
</cp:coreProperties>
</file>