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1" sheetId="1" r:id="rId1"/>
  </sheets>
  <definedNames>
    <definedName name="_xlnm.Print_Area" localSheetId="0">'T-1.1'!$A$1:$Q$30</definedName>
  </definedNames>
  <calcPr calcId="144525"/>
</workbook>
</file>

<file path=xl/calcChain.xml><?xml version="1.0" encoding="utf-8"?>
<calcChain xmlns="http://schemas.openxmlformats.org/spreadsheetml/2006/main">
  <c r="M26" i="1" l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O8" i="1"/>
  <c r="K8" i="1"/>
  <c r="H8" i="1"/>
  <c r="M8" i="1" s="1"/>
  <c r="F8" i="1"/>
  <c r="E8" i="1"/>
  <c r="J8" i="1" s="1"/>
  <c r="U8" i="1" l="1"/>
  <c r="L8" i="1"/>
</calcChain>
</file>

<file path=xl/sharedStrings.xml><?xml version="1.0" encoding="utf-8"?>
<sst xmlns="http://schemas.openxmlformats.org/spreadsheetml/2006/main" count="56" uniqueCount="56">
  <si>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</si>
  <si>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</si>
  <si>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>TABLE</t>
  </si>
  <si>
    <t>NUMBER OF POPULATION FROM REGISTRATION RECORD, PERCENT CHANGE AND DENSITY BY DISTRICT: 2008 - 2012</t>
  </si>
  <si>
    <t xml:space="preserve"> อำเภอ</t>
  </si>
  <si>
    <t>จำนวนประชากร</t>
  </si>
  <si>
    <t>อัตราการเปลี่ยนแปลง (%)</t>
  </si>
  <si>
    <t>ความหนาแน่นของ</t>
  </si>
  <si>
    <t>District</t>
  </si>
  <si>
    <t>Number of population</t>
  </si>
  <si>
    <t>Percent  change</t>
  </si>
  <si>
    <t>ประชากร (ต่อ ตร. กม.)</t>
  </si>
  <si>
    <t>Population density</t>
  </si>
  <si>
    <t xml:space="preserve"> (Per sq. km.)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</si>
  <si>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</si>
  <si>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</si>
  <si>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</si>
  <si>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</si>
  <si>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</si>
  <si>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</si>
  <si>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</si>
  <si>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</si>
  <si>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</si>
  <si>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</si>
  <si>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</si>
  <si>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</si>
  <si>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</si>
  <si>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</si>
  <si>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</si>
  <si>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</si>
  <si>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</si>
  <si>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</si>
  <si>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</si>
  <si>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</si>
  <si>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</si>
  <si>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</si>
  <si>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</si>
  <si>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</si>
  <si>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</si>
  <si>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</si>
  <si>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</si>
  <si>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</si>
  <si>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</si>
  <si>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</si>
  <si>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</si>
  <si>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</si>
  <si>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</si>
  <si>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</si>
  <si>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</si>
  <si>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</si>
  <si>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</si>
  <si>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</si>
  <si>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>ที่มา:</t>
  </si>
  <si>
    <t xml:space="preserve">  กรมการปกครอง กระทรวงมหาดไทย</t>
  </si>
  <si>
    <t>Source:</t>
  </si>
  <si>
    <t xml:space="preserve">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</si>
</sst>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&quot;( &quot;###0&quot; )&quot;"/>
    <numFmt numFmtId="188" formatCode="#,##0__"/>
    <numFmt numFmtId="189" formatCode="#,##0.0__"/>
    <numFmt numFmtId="190" formatCode="_-* #,##0.00_-;\-* #,##0.00_-;_-* \-??_-;_-@_-"/>
    <numFmt numFmtId="191" formatCode="0.0"/>
  </numFmts>
  <fonts count="30" x14ac:knownFonts="1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b/>
      <sz val="14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190" fontId="1" fillId="0" borderId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3" applyNumberFormat="0" applyAlignment="0" applyProtection="0"/>
    <xf numFmtId="0" fontId="15" fillId="22" borderId="14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13" applyNumberFormat="0" applyAlignment="0" applyProtection="0"/>
    <xf numFmtId="0" fontId="23" fillId="0" borderId="18" applyNumberFormat="0" applyFill="0" applyAlignment="0" applyProtection="0"/>
    <xf numFmtId="0" fontId="24" fillId="23" borderId="0" applyNumberFormat="0" applyBorder="0" applyAlignment="0" applyProtection="0"/>
    <xf numFmtId="0" fontId="1" fillId="24" borderId="19" applyNumberFormat="0" applyAlignment="0" applyProtection="0"/>
    <xf numFmtId="0" fontId="25" fillId="21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190" fontId="1" fillId="0" borderId="0" applyFill="0" applyBorder="0" applyAlignment="0" applyProtection="0"/>
    <xf numFmtId="0" fontId="29" fillId="0" borderId="0"/>
    <xf numFmtId="0" fontId="29" fillId="0" borderId="0"/>
    <xf numFmtId="0" fontId="29" fillId="0" borderId="0"/>
  </cellStyleXfs>
  <cellXfs count="5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87" fontId="5" fillId="2" borderId="6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88" fontId="6" fillId="2" borderId="9" xfId="0" applyNumberFormat="1" applyFont="1" applyFill="1" applyBorder="1" applyAlignment="1">
      <alignment horizontal="right"/>
    </xf>
    <xf numFmtId="188" fontId="6" fillId="2" borderId="8" xfId="0" applyNumberFormat="1" applyFont="1" applyFill="1" applyBorder="1" applyAlignment="1">
      <alignment horizontal="right"/>
    </xf>
    <xf numFmtId="188" fontId="6" fillId="0" borderId="2" xfId="0" applyNumberFormat="1" applyFont="1" applyBorder="1"/>
    <xf numFmtId="189" fontId="6" fillId="2" borderId="8" xfId="0" applyNumberFormat="1" applyFont="1" applyFill="1" applyBorder="1" applyAlignment="1">
      <alignment horizontal="right"/>
    </xf>
    <xf numFmtId="189" fontId="7" fillId="0" borderId="2" xfId="0" applyNumberFormat="1" applyFont="1" applyBorder="1"/>
    <xf numFmtId="190" fontId="7" fillId="2" borderId="2" xfId="1" applyFont="1" applyFill="1" applyBorder="1" applyAlignment="1" applyProtection="1">
      <alignment horizontal="right"/>
      <protection locked="0"/>
    </xf>
    <xf numFmtId="0" fontId="6" fillId="2" borderId="5" xfId="0" applyFont="1" applyFill="1" applyBorder="1" applyAlignment="1">
      <alignment horizontal="center"/>
    </xf>
    <xf numFmtId="191" fontId="8" fillId="2" borderId="0" xfId="0" applyNumberFormat="1" applyFont="1" applyFill="1" applyBorder="1"/>
    <xf numFmtId="0" fontId="8" fillId="2" borderId="0" xfId="0" applyFont="1" applyFill="1" applyBorder="1"/>
    <xf numFmtId="0" fontId="5" fillId="2" borderId="0" xfId="0" applyFont="1" applyFill="1" applyBorder="1" applyAlignment="1"/>
    <xf numFmtId="0" fontId="5" fillId="2" borderId="0" xfId="0" applyFont="1" applyFill="1" applyBorder="1"/>
    <xf numFmtId="188" fontId="5" fillId="2" borderId="9" xfId="0" applyNumberFormat="1" applyFont="1" applyFill="1" applyBorder="1" applyAlignment="1">
      <alignment horizontal="right"/>
    </xf>
    <xf numFmtId="188" fontId="5" fillId="2" borderId="8" xfId="0" applyNumberFormat="1" applyFont="1" applyFill="1" applyBorder="1" applyAlignment="1">
      <alignment horizontal="right"/>
    </xf>
    <xf numFmtId="188" fontId="5" fillId="0" borderId="9" xfId="0" applyNumberFormat="1" applyFont="1" applyBorder="1"/>
    <xf numFmtId="189" fontId="5" fillId="2" borderId="8" xfId="0" applyNumberFormat="1" applyFont="1" applyFill="1" applyBorder="1" applyAlignment="1">
      <alignment horizontal="right"/>
    </xf>
    <xf numFmtId="189" fontId="9" fillId="0" borderId="9" xfId="0" applyNumberFormat="1" applyFont="1" applyBorder="1"/>
    <xf numFmtId="190" fontId="9" fillId="2" borderId="9" xfId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>
      <alignment horizontal="left" indent="1"/>
    </xf>
    <xf numFmtId="188" fontId="5" fillId="2" borderId="9" xfId="0" applyNumberFormat="1" applyFont="1" applyFill="1" applyBorder="1" applyAlignment="1"/>
    <xf numFmtId="188" fontId="5" fillId="2" borderId="8" xfId="0" applyNumberFormat="1" applyFont="1" applyFill="1" applyBorder="1" applyAlignment="1"/>
    <xf numFmtId="0" fontId="5" fillId="2" borderId="11" xfId="0" applyFont="1" applyFill="1" applyBorder="1"/>
    <xf numFmtId="188" fontId="5" fillId="2" borderId="6" xfId="0" applyNumberFormat="1" applyFont="1" applyFill="1" applyBorder="1" applyAlignment="1"/>
    <xf numFmtId="188" fontId="5" fillId="2" borderId="12" xfId="0" applyNumberFormat="1" applyFont="1" applyFill="1" applyBorder="1" applyAlignment="1"/>
    <xf numFmtId="188" fontId="5" fillId="0" borderId="6" xfId="0" applyNumberFormat="1" applyFont="1" applyBorder="1"/>
    <xf numFmtId="189" fontId="5" fillId="2" borderId="12" xfId="0" applyNumberFormat="1" applyFont="1" applyFill="1" applyBorder="1" applyAlignment="1">
      <alignment horizontal="right"/>
    </xf>
    <xf numFmtId="189" fontId="5" fillId="2" borderId="6" xfId="0" applyNumberFormat="1" applyFont="1" applyFill="1" applyBorder="1" applyAlignment="1">
      <alignment horizontal="right"/>
    </xf>
    <xf numFmtId="189" fontId="9" fillId="0" borderId="6" xfId="0" applyNumberFormat="1" applyFont="1" applyBorder="1"/>
    <xf numFmtId="190" fontId="9" fillId="2" borderId="6" xfId="1" applyFont="1" applyFill="1" applyBorder="1" applyAlignment="1" applyProtection="1">
      <alignment horizontal="right"/>
      <protection locked="0"/>
    </xf>
    <xf numFmtId="0" fontId="5" fillId="2" borderId="11" xfId="0" applyFont="1" applyFill="1" applyBorder="1" applyAlignment="1">
      <alignment horizontal="left" indent="1"/>
    </xf>
    <xf numFmtId="188" fontId="8" fillId="2" borderId="0" xfId="0" applyNumberFormat="1" applyFont="1" applyFill="1" applyBorder="1"/>
    <xf numFmtId="0" fontId="4" fillId="2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188" fontId="4" fillId="2" borderId="0" xfId="0" applyNumberFormat="1" applyFont="1" applyFill="1" applyBorder="1" applyAlignment="1"/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3" fontId="4" fillId="2" borderId="0" xfId="0" applyNumberFormat="1" applyFont="1" applyFill="1" applyBorder="1" applyAlignment="1" applyProtection="1">
      <alignment horizontal="left"/>
    </xf>
    <xf numFmtId="0" fontId="8" fillId="2" borderId="0" xfId="0" applyFont="1" applyFill="1" applyBorder="1" applyAlignment="1"/>
    <xf numFmtId="0" fontId="11" fillId="2" borderId="0" xfId="0" applyFont="1" applyFill="1" applyBorder="1"/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nghead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te" xfId="39"/>
    <cellStyle name="Output" xfId="40"/>
    <cellStyle name="Title" xfId="41"/>
    <cellStyle name="Total" xfId="42"/>
    <cellStyle name="Warning Text" xfId="43"/>
    <cellStyle name="เครื่องหมายจุลภาค 2" xfId="1"/>
    <cellStyle name="เครื่องหมายจุลภาค 3" xfId="44"/>
    <cellStyle name="ปกติ 2" xfId="45"/>
    <cellStyle name="ปกติ 3" xfId="46"/>
    <cellStyle name="ปกติ_บทที่ 1 สถิติประชากร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1209676</xdr:colOff>
      <xdr:row>28</xdr:row>
      <xdr:rowOff>47625</xdr:rowOff>
    </xdr:from>
    <xdr:to>
      <xdr:col>16</xdr:col>
      <xdr:colOff>1647825</xdr:colOff>
      <xdr:row>29</xdr:row>
      <xdr:rowOff>219075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458451" y="6276975"/>
          <a:ext cx="438149" cy="40005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3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zoomScale="75" workbookViewId="0">
      <selection activeCell="G10" sqref="G10"/>
    </sheetView>
  </sheetViews>
  <sheetFormatPr defaultRowHeight="18.75" x14ac:dyDescent="0.3"/>
  <cols>
    <col min="1" max="1" width="1.5" style="3" customWidth="1"/>
    <col min="2" max="2" width="6.625" style="3" customWidth="1"/>
    <col min="3" max="3" width="4.125" style="3" customWidth="1"/>
    <col min="4" max="4" width="3.75" style="3" customWidth="1"/>
    <col min="5" max="8" width="10.125" style="3" customWidth="1"/>
    <col min="9" max="9" width="10.125" style="4" customWidth="1"/>
    <col min="10" max="13" width="10.125" style="3" customWidth="1"/>
    <col min="14" max="14" width="13.5" style="3" customWidth="1"/>
    <col min="15" max="15" width="0" style="3" hidden="1" customWidth="1"/>
    <col min="16" max="16" width="0.75" style="3" customWidth="1"/>
    <col min="17" max="17" width="21.75" style="3" customWidth="1"/>
    <col min="18" max="18" width="11.25" style="3" customWidth="1"/>
    <col min="19" max="16384" width="9" style="3"/>
  </cols>
  <sheetData>
    <row r="1" spans="1:21" s="1" customFormat="1" ht="25.5" customHeight="1" x14ac:dyDescent="0.35">
      <c r="B1" s="1" t="s">
        <v>0</v>
      </c>
      <c r="C1" s="2">
        <v>1.1000000000000001</v>
      </c>
      <c r="D1" s="1" t="s">
        <v>1</v>
      </c>
    </row>
    <row r="2" spans="1:21" s="1" customFormat="1" ht="23.85" customHeight="1" x14ac:dyDescent="0.35">
      <c r="B2" s="1" t="s">
        <v>2</v>
      </c>
      <c r="C2" s="2">
        <v>1.1000000000000001</v>
      </c>
      <c r="D2" s="1" t="s">
        <v>3</v>
      </c>
    </row>
    <row r="3" spans="1:21" ht="5.0999999999999996" customHeight="1" x14ac:dyDescent="0.3"/>
    <row r="4" spans="1:21" s="4" customFormat="1" ht="18" customHeight="1" x14ac:dyDescent="0.3">
      <c r="A4" s="5" t="s">
        <v>4</v>
      </c>
      <c r="B4" s="5"/>
      <c r="C4" s="5"/>
      <c r="D4" s="5"/>
      <c r="E4" s="6" t="s">
        <v>5</v>
      </c>
      <c r="F4" s="6"/>
      <c r="G4" s="6"/>
      <c r="H4" s="6"/>
      <c r="I4" s="6"/>
      <c r="J4" s="6" t="s">
        <v>6</v>
      </c>
      <c r="K4" s="6"/>
      <c r="L4" s="6"/>
      <c r="M4" s="6"/>
      <c r="N4" s="7" t="s">
        <v>7</v>
      </c>
      <c r="O4" s="8"/>
      <c r="P4" s="9" t="s">
        <v>8</v>
      </c>
      <c r="Q4" s="9"/>
    </row>
    <row r="5" spans="1:21" s="4" customFormat="1" ht="18" customHeight="1" x14ac:dyDescent="0.3">
      <c r="A5" s="5"/>
      <c r="B5" s="5"/>
      <c r="C5" s="5"/>
      <c r="D5" s="5"/>
      <c r="E5" s="10" t="s">
        <v>9</v>
      </c>
      <c r="F5" s="10"/>
      <c r="G5" s="10"/>
      <c r="H5" s="10"/>
      <c r="I5" s="10"/>
      <c r="J5" s="10" t="s">
        <v>10</v>
      </c>
      <c r="K5" s="10"/>
      <c r="L5" s="10"/>
      <c r="M5" s="10"/>
      <c r="N5" s="11" t="s">
        <v>11</v>
      </c>
      <c r="O5" s="12"/>
      <c r="P5" s="9"/>
      <c r="Q5" s="9"/>
    </row>
    <row r="6" spans="1:21" s="4" customFormat="1" ht="18" customHeight="1" x14ac:dyDescent="0.3">
      <c r="A6" s="5"/>
      <c r="B6" s="5"/>
      <c r="C6" s="5"/>
      <c r="D6" s="5"/>
      <c r="E6" s="13">
        <v>2551</v>
      </c>
      <c r="F6" s="14">
        <v>2552</v>
      </c>
      <c r="G6" s="14">
        <v>2553</v>
      </c>
      <c r="H6" s="14">
        <v>2554</v>
      </c>
      <c r="I6" s="14">
        <v>2555</v>
      </c>
      <c r="J6" s="14">
        <v>2552</v>
      </c>
      <c r="K6" s="14">
        <v>2553</v>
      </c>
      <c r="L6" s="14">
        <v>2554</v>
      </c>
      <c r="M6" s="14">
        <v>2555</v>
      </c>
      <c r="N6" s="11" t="s">
        <v>12</v>
      </c>
      <c r="O6" s="12"/>
      <c r="P6" s="9"/>
      <c r="Q6" s="9"/>
    </row>
    <row r="7" spans="1:21" s="4" customFormat="1" ht="18" customHeight="1" x14ac:dyDescent="0.3">
      <c r="A7" s="5"/>
      <c r="B7" s="5"/>
      <c r="C7" s="5"/>
      <c r="D7" s="5"/>
      <c r="E7" s="15">
        <v>2008</v>
      </c>
      <c r="F7" s="15">
        <v>2009</v>
      </c>
      <c r="G7" s="15">
        <v>2010</v>
      </c>
      <c r="H7" s="15">
        <v>2011</v>
      </c>
      <c r="I7" s="15">
        <v>2012</v>
      </c>
      <c r="J7" s="15">
        <v>2009</v>
      </c>
      <c r="K7" s="15">
        <v>2010</v>
      </c>
      <c r="L7" s="15">
        <v>2011</v>
      </c>
      <c r="M7" s="15">
        <v>2012</v>
      </c>
      <c r="N7" s="16" t="s">
        <v>13</v>
      </c>
      <c r="O7" s="12"/>
      <c r="P7" s="9"/>
      <c r="Q7" s="9"/>
    </row>
    <row r="8" spans="1:21" s="26" customFormat="1" ht="17.25" x14ac:dyDescent="0.3">
      <c r="A8" s="17" t="s">
        <v>14</v>
      </c>
      <c r="B8" s="17"/>
      <c r="C8" s="17"/>
      <c r="D8" s="17"/>
      <c r="E8" s="18">
        <f>SUM(E9:E26)</f>
        <v>978583</v>
      </c>
      <c r="F8" s="19">
        <f>SUM(F9:F26)</f>
        <v>980158</v>
      </c>
      <c r="G8" s="20">
        <v>982578</v>
      </c>
      <c r="H8" s="20">
        <f>SUM(H9:H26)</f>
        <v>981655</v>
      </c>
      <c r="I8" s="20">
        <v>985084</v>
      </c>
      <c r="J8" s="21">
        <f>(F8-E8)/E8*100</f>
        <v>0.160947001940561</v>
      </c>
      <c r="K8" s="21">
        <f t="shared" ref="K8:K26" si="0">(G8-F8)/F8*100</f>
        <v>0.24689896934983949</v>
      </c>
      <c r="L8" s="21">
        <f>(H8-G8)/G8*100</f>
        <v>-9.3936562797050205E-2</v>
      </c>
      <c r="M8" s="21">
        <f t="shared" ref="L8:M26" si="1">(I8-H8)/H8*100</f>
        <v>0.34930805629268941</v>
      </c>
      <c r="N8" s="22">
        <v>141.31148598206988</v>
      </c>
      <c r="O8" s="23">
        <f>SUM(O9:O26)</f>
        <v>6946.72</v>
      </c>
      <c r="P8" s="24" t="s">
        <v>15</v>
      </c>
      <c r="Q8" s="24"/>
      <c r="R8" s="25"/>
      <c r="S8" s="25"/>
      <c r="T8" s="25"/>
      <c r="U8" s="25">
        <f>(I8-H8)/H8*100</f>
        <v>0.34930805629268941</v>
      </c>
    </row>
    <row r="9" spans="1:21" s="4" customFormat="1" ht="17.25" x14ac:dyDescent="0.3">
      <c r="A9" s="27"/>
      <c r="B9" s="28" t="s">
        <v>16</v>
      </c>
      <c r="C9" s="27"/>
      <c r="D9" s="27"/>
      <c r="E9" s="29">
        <v>146166</v>
      </c>
      <c r="F9" s="30">
        <v>146287</v>
      </c>
      <c r="G9" s="31">
        <v>146643</v>
      </c>
      <c r="H9" s="31">
        <v>146120</v>
      </c>
      <c r="I9" s="31">
        <v>146546</v>
      </c>
      <c r="J9" s="32">
        <f t="shared" ref="J9:J26" si="2">(F9-E9)/E9*100</f>
        <v>8.2782589658333683E-2</v>
      </c>
      <c r="K9" s="32">
        <f t="shared" si="0"/>
        <v>0.24335723611804194</v>
      </c>
      <c r="L9" s="32">
        <f t="shared" si="1"/>
        <v>-0.35664845918318638</v>
      </c>
      <c r="M9" s="32">
        <f t="shared" si="1"/>
        <v>0.29154119901450865</v>
      </c>
      <c r="N9" s="33">
        <v>211.30141542448274</v>
      </c>
      <c r="O9" s="34">
        <v>691.52</v>
      </c>
      <c r="P9" s="28"/>
      <c r="Q9" s="35" t="s">
        <v>17</v>
      </c>
      <c r="R9" s="25"/>
      <c r="S9" s="25"/>
    </row>
    <row r="10" spans="1:21" s="4" customFormat="1" ht="17.25" x14ac:dyDescent="0.3">
      <c r="A10" s="27"/>
      <c r="B10" s="28" t="s">
        <v>18</v>
      </c>
      <c r="C10" s="12"/>
      <c r="D10" s="12"/>
      <c r="E10" s="29">
        <v>35584</v>
      </c>
      <c r="F10" s="30">
        <v>35750</v>
      </c>
      <c r="G10" s="31">
        <v>35887</v>
      </c>
      <c r="H10" s="31">
        <v>35796</v>
      </c>
      <c r="I10" s="31">
        <v>35968</v>
      </c>
      <c r="J10" s="32">
        <f t="shared" si="2"/>
        <v>0.46650179856115104</v>
      </c>
      <c r="K10" s="32">
        <f t="shared" si="0"/>
        <v>0.38321678321678321</v>
      </c>
      <c r="L10" s="32">
        <f t="shared" si="1"/>
        <v>-0.25357371750215957</v>
      </c>
      <c r="M10" s="32">
        <f t="shared" si="1"/>
        <v>0.48050061459380938</v>
      </c>
      <c r="N10" s="33">
        <v>145.91018591360989</v>
      </c>
      <c r="O10" s="34">
        <v>245.33</v>
      </c>
      <c r="P10" s="28"/>
      <c r="Q10" s="35" t="s">
        <v>19</v>
      </c>
      <c r="R10" s="25"/>
      <c r="S10" s="25"/>
    </row>
    <row r="11" spans="1:21" s="4" customFormat="1" ht="17.25" x14ac:dyDescent="0.3">
      <c r="A11" s="27"/>
      <c r="B11" s="28" t="s">
        <v>20</v>
      </c>
      <c r="C11" s="12"/>
      <c r="D11" s="12"/>
      <c r="E11" s="29">
        <v>69475</v>
      </c>
      <c r="F11" s="30">
        <v>69700</v>
      </c>
      <c r="G11" s="31">
        <v>69946</v>
      </c>
      <c r="H11" s="31">
        <v>70018</v>
      </c>
      <c r="I11" s="31">
        <v>70253</v>
      </c>
      <c r="J11" s="32">
        <f t="shared" si="2"/>
        <v>0.32385750269881253</v>
      </c>
      <c r="K11" s="32">
        <f t="shared" si="0"/>
        <v>0.35294117647058826</v>
      </c>
      <c r="L11" s="32">
        <f t="shared" si="1"/>
        <v>0.10293655105366997</v>
      </c>
      <c r="M11" s="32">
        <f t="shared" si="1"/>
        <v>0.33562798137621752</v>
      </c>
      <c r="N11" s="33">
        <v>220.64797103321789</v>
      </c>
      <c r="O11" s="34">
        <v>317.33</v>
      </c>
      <c r="P11" s="28"/>
      <c r="Q11" s="35" t="s">
        <v>21</v>
      </c>
      <c r="R11" s="25"/>
      <c r="S11" s="25"/>
    </row>
    <row r="12" spans="1:21" s="4" customFormat="1" ht="17.25" x14ac:dyDescent="0.3">
      <c r="A12" s="27"/>
      <c r="B12" s="28" t="s">
        <v>22</v>
      </c>
      <c r="C12" s="12"/>
      <c r="D12" s="12"/>
      <c r="E12" s="36">
        <v>16336</v>
      </c>
      <c r="F12" s="37">
        <v>16391</v>
      </c>
      <c r="G12" s="31">
        <v>16426</v>
      </c>
      <c r="H12" s="31">
        <v>16394</v>
      </c>
      <c r="I12" s="31">
        <v>16490</v>
      </c>
      <c r="J12" s="32">
        <f t="shared" si="2"/>
        <v>0.33667972575905974</v>
      </c>
      <c r="K12" s="32">
        <f t="shared" si="0"/>
        <v>0.21353181624061984</v>
      </c>
      <c r="L12" s="32">
        <f t="shared" si="1"/>
        <v>-0.19481310118105441</v>
      </c>
      <c r="M12" s="32">
        <f t="shared" si="1"/>
        <v>0.58558009027693059</v>
      </c>
      <c r="N12" s="33">
        <v>199.59336230931248</v>
      </c>
      <c r="O12" s="34">
        <v>82.14</v>
      </c>
      <c r="P12" s="28"/>
      <c r="Q12" s="35" t="s">
        <v>23</v>
      </c>
      <c r="R12" s="25"/>
      <c r="S12" s="25"/>
    </row>
    <row r="13" spans="1:21" s="4" customFormat="1" ht="17.25" x14ac:dyDescent="0.3">
      <c r="A13" s="12"/>
      <c r="B13" s="28" t="s">
        <v>24</v>
      </c>
      <c r="C13" s="12"/>
      <c r="D13" s="12"/>
      <c r="E13" s="36">
        <v>101184</v>
      </c>
      <c r="F13" s="37">
        <v>101410</v>
      </c>
      <c r="G13" s="31">
        <v>101493</v>
      </c>
      <c r="H13" s="31">
        <v>101169</v>
      </c>
      <c r="I13" s="31">
        <v>101490</v>
      </c>
      <c r="J13" s="32">
        <f t="shared" si="2"/>
        <v>0.22335547122074637</v>
      </c>
      <c r="K13" s="32">
        <f t="shared" si="0"/>
        <v>8.1845971797653086E-2</v>
      </c>
      <c r="L13" s="32">
        <f t="shared" si="1"/>
        <v>-0.31923383878691142</v>
      </c>
      <c r="M13" s="32">
        <f t="shared" si="1"/>
        <v>0.31729086973282328</v>
      </c>
      <c r="N13" s="33">
        <v>136.85412318210288</v>
      </c>
      <c r="O13" s="34">
        <v>739.25</v>
      </c>
      <c r="P13" s="28"/>
      <c r="Q13" s="35" t="s">
        <v>25</v>
      </c>
      <c r="R13" s="25"/>
      <c r="S13" s="25"/>
    </row>
    <row r="14" spans="1:21" s="4" customFormat="1" ht="17.25" x14ac:dyDescent="0.3">
      <c r="A14" s="27"/>
      <c r="B14" s="28" t="s">
        <v>26</v>
      </c>
      <c r="C14" s="27"/>
      <c r="D14" s="27"/>
      <c r="E14" s="36">
        <v>35035</v>
      </c>
      <c r="F14" s="37">
        <v>35138</v>
      </c>
      <c r="G14" s="31">
        <v>35110</v>
      </c>
      <c r="H14" s="31">
        <v>34912</v>
      </c>
      <c r="I14" s="31">
        <v>34956</v>
      </c>
      <c r="J14" s="32">
        <f t="shared" si="2"/>
        <v>0.29399172256315115</v>
      </c>
      <c r="K14" s="32">
        <f t="shared" si="0"/>
        <v>-7.968581023393477E-2</v>
      </c>
      <c r="L14" s="32">
        <f t="shared" si="1"/>
        <v>-0.56394189689547136</v>
      </c>
      <c r="M14" s="32">
        <f t="shared" si="1"/>
        <v>0.12603116406966086</v>
      </c>
      <c r="N14" s="33">
        <v>170.21525560078985</v>
      </c>
      <c r="O14" s="34">
        <v>205.1</v>
      </c>
      <c r="P14" s="28"/>
      <c r="Q14" s="35" t="s">
        <v>27</v>
      </c>
      <c r="R14" s="25"/>
      <c r="S14" s="25"/>
    </row>
    <row r="15" spans="1:21" s="4" customFormat="1" ht="17.25" x14ac:dyDescent="0.3">
      <c r="A15" s="12"/>
      <c r="B15" s="28" t="s">
        <v>28</v>
      </c>
      <c r="C15" s="12"/>
      <c r="D15" s="12"/>
      <c r="E15" s="36">
        <v>129022</v>
      </c>
      <c r="F15" s="37">
        <v>129302</v>
      </c>
      <c r="G15" s="31">
        <v>129718</v>
      </c>
      <c r="H15" s="31">
        <v>129806</v>
      </c>
      <c r="I15" s="31">
        <v>130123</v>
      </c>
      <c r="J15" s="32">
        <f t="shared" si="2"/>
        <v>0.21701725287160328</v>
      </c>
      <c r="K15" s="32">
        <f t="shared" si="0"/>
        <v>0.32172742881007255</v>
      </c>
      <c r="L15" s="32">
        <f t="shared" si="1"/>
        <v>6.7839467151821653E-2</v>
      </c>
      <c r="M15" s="32">
        <f t="shared" si="1"/>
        <v>0.2442105911899296</v>
      </c>
      <c r="N15" s="33">
        <v>208.99910479097838</v>
      </c>
      <c r="O15" s="34">
        <v>621.08000000000004</v>
      </c>
      <c r="P15" s="28"/>
      <c r="Q15" s="35" t="s">
        <v>29</v>
      </c>
      <c r="R15" s="25"/>
      <c r="S15" s="25"/>
    </row>
    <row r="16" spans="1:21" s="4" customFormat="1" ht="17.25" x14ac:dyDescent="0.3">
      <c r="A16" s="27"/>
      <c r="B16" s="28" t="s">
        <v>30</v>
      </c>
      <c r="C16" s="27"/>
      <c r="D16" s="27"/>
      <c r="E16" s="36">
        <v>50270</v>
      </c>
      <c r="F16" s="37">
        <v>50435</v>
      </c>
      <c r="G16" s="31">
        <v>50605</v>
      </c>
      <c r="H16" s="31">
        <v>50734</v>
      </c>
      <c r="I16" s="31">
        <v>51025</v>
      </c>
      <c r="J16" s="32">
        <f t="shared" si="2"/>
        <v>0.32822757111597373</v>
      </c>
      <c r="K16" s="32">
        <f t="shared" si="0"/>
        <v>0.33706751264003176</v>
      </c>
      <c r="L16" s="32">
        <f t="shared" si="1"/>
        <v>0.25491552218160263</v>
      </c>
      <c r="M16" s="32">
        <f t="shared" si="1"/>
        <v>0.57357984783379978</v>
      </c>
      <c r="N16" s="33">
        <v>174.33705255127811</v>
      </c>
      <c r="O16" s="34">
        <v>291.01</v>
      </c>
      <c r="P16" s="28"/>
      <c r="Q16" s="35" t="s">
        <v>31</v>
      </c>
      <c r="R16" s="25"/>
      <c r="S16" s="25"/>
    </row>
    <row r="17" spans="1:19" s="4" customFormat="1" ht="17.25" x14ac:dyDescent="0.3">
      <c r="A17" s="27"/>
      <c r="B17" s="28" t="s">
        <v>32</v>
      </c>
      <c r="C17" s="27"/>
      <c r="D17" s="27"/>
      <c r="E17" s="36">
        <v>41879</v>
      </c>
      <c r="F17" s="37">
        <v>42069</v>
      </c>
      <c r="G17" s="31">
        <v>42275</v>
      </c>
      <c r="H17" s="31">
        <v>42386</v>
      </c>
      <c r="I17" s="31">
        <v>42621</v>
      </c>
      <c r="J17" s="32">
        <f t="shared" si="2"/>
        <v>0.4536880059218224</v>
      </c>
      <c r="K17" s="32">
        <f t="shared" si="0"/>
        <v>0.48967172977727069</v>
      </c>
      <c r="L17" s="32">
        <f t="shared" si="1"/>
        <v>0.26256652868125369</v>
      </c>
      <c r="M17" s="32">
        <f t="shared" si="1"/>
        <v>0.55442834898315485</v>
      </c>
      <c r="N17" s="33">
        <v>133.96249075543139</v>
      </c>
      <c r="O17" s="34">
        <v>316.39999999999998</v>
      </c>
      <c r="P17" s="28"/>
      <c r="Q17" s="35" t="s">
        <v>33</v>
      </c>
      <c r="R17" s="25"/>
      <c r="S17" s="25"/>
    </row>
    <row r="18" spans="1:19" s="4" customFormat="1" ht="17.25" x14ac:dyDescent="0.3">
      <c r="A18" s="27"/>
      <c r="B18" s="28" t="s">
        <v>34</v>
      </c>
      <c r="C18" s="27"/>
      <c r="D18" s="27"/>
      <c r="E18" s="36">
        <v>48033</v>
      </c>
      <c r="F18" s="37">
        <v>48176</v>
      </c>
      <c r="G18" s="31">
        <v>48377</v>
      </c>
      <c r="H18" s="31">
        <v>48421</v>
      </c>
      <c r="I18" s="31">
        <v>48636</v>
      </c>
      <c r="J18" s="32">
        <f t="shared" si="2"/>
        <v>0.29771198967376594</v>
      </c>
      <c r="K18" s="32">
        <f t="shared" si="0"/>
        <v>0.41722019262703419</v>
      </c>
      <c r="L18" s="32">
        <f t="shared" si="1"/>
        <v>9.0952312049114248E-2</v>
      </c>
      <c r="M18" s="32">
        <f t="shared" si="1"/>
        <v>0.44402222176328454</v>
      </c>
      <c r="N18" s="33">
        <v>77.971997004855041</v>
      </c>
      <c r="O18" s="34">
        <v>621</v>
      </c>
      <c r="P18" s="28"/>
      <c r="Q18" s="35" t="s">
        <v>35</v>
      </c>
      <c r="R18" s="25"/>
      <c r="S18" s="25"/>
    </row>
    <row r="19" spans="1:19" s="4" customFormat="1" ht="17.25" x14ac:dyDescent="0.3">
      <c r="A19" s="27"/>
      <c r="B19" s="28" t="s">
        <v>36</v>
      </c>
      <c r="C19" s="27"/>
      <c r="D19" s="27"/>
      <c r="E19" s="36">
        <v>37214</v>
      </c>
      <c r="F19" s="37">
        <v>37376</v>
      </c>
      <c r="G19" s="31">
        <v>37542</v>
      </c>
      <c r="H19" s="31">
        <v>37500</v>
      </c>
      <c r="I19" s="31">
        <v>37588</v>
      </c>
      <c r="J19" s="32">
        <f t="shared" si="2"/>
        <v>0.43532004084484338</v>
      </c>
      <c r="K19" s="32">
        <f t="shared" si="0"/>
        <v>0.44413527397260277</v>
      </c>
      <c r="L19" s="32">
        <f t="shared" si="1"/>
        <v>-0.11187470033562411</v>
      </c>
      <c r="M19" s="32">
        <f t="shared" si="1"/>
        <v>0.23466666666666666</v>
      </c>
      <c r="N19" s="33">
        <v>95.286736848524583</v>
      </c>
      <c r="O19" s="34">
        <v>393.55</v>
      </c>
      <c r="P19" s="28"/>
      <c r="Q19" s="35" t="s">
        <v>37</v>
      </c>
      <c r="R19" s="25"/>
      <c r="S19" s="25"/>
    </row>
    <row r="20" spans="1:19" s="4" customFormat="1" ht="17.25" x14ac:dyDescent="0.3">
      <c r="A20" s="27"/>
      <c r="B20" s="28" t="s">
        <v>38</v>
      </c>
      <c r="C20" s="27"/>
      <c r="D20" s="27"/>
      <c r="E20" s="36">
        <v>65671</v>
      </c>
      <c r="F20" s="37">
        <v>65959</v>
      </c>
      <c r="G20" s="31">
        <v>66204</v>
      </c>
      <c r="H20" s="31">
        <v>66352</v>
      </c>
      <c r="I20" s="31">
        <v>66675</v>
      </c>
      <c r="J20" s="32">
        <f t="shared" si="2"/>
        <v>0.43854974037246269</v>
      </c>
      <c r="K20" s="32">
        <f t="shared" si="0"/>
        <v>0.37144286602283233</v>
      </c>
      <c r="L20" s="32">
        <f t="shared" si="1"/>
        <v>0.22355144704247479</v>
      </c>
      <c r="M20" s="32">
        <f t="shared" si="1"/>
        <v>0.48679768507354715</v>
      </c>
      <c r="N20" s="33">
        <v>105.83401388321765</v>
      </c>
      <c r="O20" s="34">
        <v>626.94000000000005</v>
      </c>
      <c r="P20" s="28"/>
      <c r="Q20" s="35" t="s">
        <v>39</v>
      </c>
      <c r="R20" s="25"/>
      <c r="S20" s="25"/>
    </row>
    <row r="21" spans="1:19" s="4" customFormat="1" ht="17.25" x14ac:dyDescent="0.3">
      <c r="A21" s="27"/>
      <c r="B21" s="28" t="s">
        <v>40</v>
      </c>
      <c r="C21" s="27"/>
      <c r="D21" s="27"/>
      <c r="E21" s="36">
        <v>62117</v>
      </c>
      <c r="F21" s="37">
        <v>61829</v>
      </c>
      <c r="G21" s="31">
        <v>61928</v>
      </c>
      <c r="H21" s="31">
        <v>61894</v>
      </c>
      <c r="I21" s="31">
        <v>62045</v>
      </c>
      <c r="J21" s="32">
        <f t="shared" si="2"/>
        <v>-0.46364119323212644</v>
      </c>
      <c r="K21" s="32">
        <f t="shared" si="0"/>
        <v>0.16011903799188085</v>
      </c>
      <c r="L21" s="32">
        <f t="shared" si="1"/>
        <v>-5.4902467381475265E-2</v>
      </c>
      <c r="M21" s="32">
        <f t="shared" si="1"/>
        <v>0.2439654893850777</v>
      </c>
      <c r="N21" s="33">
        <v>136.30187515828186</v>
      </c>
      <c r="O21" s="34">
        <v>454.09</v>
      </c>
      <c r="P21" s="28"/>
      <c r="Q21" s="35" t="s">
        <v>41</v>
      </c>
      <c r="R21" s="25"/>
      <c r="S21" s="25"/>
    </row>
    <row r="22" spans="1:19" s="4" customFormat="1" ht="17.25" x14ac:dyDescent="0.3">
      <c r="A22" s="27"/>
      <c r="B22" s="28" t="s">
        <v>42</v>
      </c>
      <c r="C22" s="27"/>
      <c r="D22" s="27"/>
      <c r="E22" s="36">
        <v>30608</v>
      </c>
      <c r="F22" s="37">
        <v>30667</v>
      </c>
      <c r="G22" s="31">
        <v>30651</v>
      </c>
      <c r="H22" s="31">
        <v>30512</v>
      </c>
      <c r="I22" s="31">
        <v>30666</v>
      </c>
      <c r="J22" s="32">
        <f t="shared" si="2"/>
        <v>0.19276006272869839</v>
      </c>
      <c r="K22" s="32">
        <f t="shared" si="0"/>
        <v>-5.2173345941891935E-2</v>
      </c>
      <c r="L22" s="32">
        <f t="shared" si="1"/>
        <v>-0.45349254510456433</v>
      </c>
      <c r="M22" s="32">
        <f t="shared" si="1"/>
        <v>0.50471945464079704</v>
      </c>
      <c r="N22" s="33">
        <v>118.8013954647396</v>
      </c>
      <c r="O22" s="34">
        <v>256.83</v>
      </c>
      <c r="P22" s="28"/>
      <c r="Q22" s="35" t="s">
        <v>43</v>
      </c>
      <c r="R22" s="25"/>
      <c r="S22" s="25"/>
    </row>
    <row r="23" spans="1:19" s="4" customFormat="1" ht="17.25" x14ac:dyDescent="0.3">
      <c r="A23" s="12"/>
      <c r="B23" s="28" t="s">
        <v>44</v>
      </c>
      <c r="C23" s="12"/>
      <c r="D23" s="12"/>
      <c r="E23" s="36">
        <v>25622</v>
      </c>
      <c r="F23" s="37">
        <v>25292</v>
      </c>
      <c r="G23" s="31">
        <v>25374</v>
      </c>
      <c r="H23" s="31">
        <v>25403</v>
      </c>
      <c r="I23" s="31">
        <v>25513</v>
      </c>
      <c r="J23" s="32">
        <f t="shared" si="2"/>
        <v>-1.2879556631020217</v>
      </c>
      <c r="K23" s="32">
        <f t="shared" si="0"/>
        <v>0.32421318994148346</v>
      </c>
      <c r="L23" s="32">
        <f t="shared" si="1"/>
        <v>0.11429021833372743</v>
      </c>
      <c r="M23" s="32">
        <f t="shared" si="1"/>
        <v>0.43301972208006928</v>
      </c>
      <c r="N23" s="33">
        <v>46.115751389209102</v>
      </c>
      <c r="O23" s="34">
        <v>550.85</v>
      </c>
      <c r="P23" s="28"/>
      <c r="Q23" s="35" t="s">
        <v>45</v>
      </c>
      <c r="R23" s="25"/>
      <c r="S23" s="25"/>
    </row>
    <row r="24" spans="1:19" s="4" customFormat="1" ht="17.25" x14ac:dyDescent="0.3">
      <c r="A24" s="12"/>
      <c r="B24" s="28" t="s">
        <v>46</v>
      </c>
      <c r="C24" s="12"/>
      <c r="D24" s="12"/>
      <c r="E24" s="36">
        <v>31515</v>
      </c>
      <c r="F24" s="37">
        <v>31513</v>
      </c>
      <c r="G24" s="31">
        <v>31431</v>
      </c>
      <c r="H24" s="31">
        <v>31301</v>
      </c>
      <c r="I24" s="31">
        <v>31378</v>
      </c>
      <c r="J24" s="32">
        <f t="shared" si="2"/>
        <v>-6.3461843566555605E-3</v>
      </c>
      <c r="K24" s="32">
        <f t="shared" si="0"/>
        <v>-0.26021007203376384</v>
      </c>
      <c r="L24" s="32">
        <f t="shared" si="1"/>
        <v>-0.41360440329610898</v>
      </c>
      <c r="M24" s="32">
        <f t="shared" si="1"/>
        <v>0.24599853039838984</v>
      </c>
      <c r="N24" s="33">
        <v>154.12226971027908</v>
      </c>
      <c r="O24" s="34">
        <v>203.09</v>
      </c>
      <c r="P24" s="28"/>
      <c r="Q24" s="35" t="s">
        <v>47</v>
      </c>
      <c r="R24" s="25"/>
      <c r="S24" s="25"/>
    </row>
    <row r="25" spans="1:19" s="4" customFormat="1" ht="17.25" x14ac:dyDescent="0.3">
      <c r="A25" s="12"/>
      <c r="B25" s="28" t="s">
        <v>48</v>
      </c>
      <c r="C25" s="12"/>
      <c r="D25" s="12"/>
      <c r="E25" s="36">
        <v>25720</v>
      </c>
      <c r="F25" s="37">
        <v>25696</v>
      </c>
      <c r="G25" s="31">
        <v>25743</v>
      </c>
      <c r="H25" s="31">
        <v>25738</v>
      </c>
      <c r="I25" s="31">
        <v>25823</v>
      </c>
      <c r="J25" s="32">
        <f t="shared" si="2"/>
        <v>-9.3312597200622086E-2</v>
      </c>
      <c r="K25" s="32">
        <f t="shared" si="0"/>
        <v>0.18290784557907844</v>
      </c>
      <c r="L25" s="32">
        <f t="shared" si="1"/>
        <v>-1.9422755700578796E-2</v>
      </c>
      <c r="M25" s="32">
        <f t="shared" si="1"/>
        <v>0.33025099075297226</v>
      </c>
      <c r="N25" s="33">
        <v>132.01614681910741</v>
      </c>
      <c r="O25" s="34">
        <v>194.96</v>
      </c>
      <c r="P25" s="28"/>
      <c r="Q25" s="35" t="s">
        <v>49</v>
      </c>
      <c r="R25" s="25"/>
      <c r="S25" s="25"/>
    </row>
    <row r="26" spans="1:19" s="4" customFormat="1" ht="17.25" x14ac:dyDescent="0.3">
      <c r="A26" s="38"/>
      <c r="B26" s="38" t="s">
        <v>50</v>
      </c>
      <c r="C26" s="38"/>
      <c r="D26" s="38"/>
      <c r="E26" s="39">
        <v>27132</v>
      </c>
      <c r="F26" s="40">
        <v>27168</v>
      </c>
      <c r="G26" s="41">
        <v>27225</v>
      </c>
      <c r="H26" s="41">
        <v>27199</v>
      </c>
      <c r="I26" s="41">
        <v>27288</v>
      </c>
      <c r="J26" s="42">
        <f t="shared" si="2"/>
        <v>0.13268465280849182</v>
      </c>
      <c r="K26" s="42">
        <f t="shared" si="0"/>
        <v>0.20980565371024737</v>
      </c>
      <c r="L26" s="43">
        <f t="shared" si="1"/>
        <v>-9.5500459136822771E-2</v>
      </c>
      <c r="M26" s="43">
        <f t="shared" si="1"/>
        <v>0.32721791242325082</v>
      </c>
      <c r="N26" s="44">
        <v>199.63008359817096</v>
      </c>
      <c r="O26" s="45">
        <v>136.25</v>
      </c>
      <c r="P26" s="38"/>
      <c r="Q26" s="46" t="s">
        <v>51</v>
      </c>
      <c r="R26" s="25"/>
      <c r="S26" s="25"/>
    </row>
    <row r="27" spans="1:19" s="4" customFormat="1" ht="15.75" x14ac:dyDescent="0.25">
      <c r="H27" s="26"/>
      <c r="I27" s="47"/>
    </row>
    <row r="28" spans="1:19" s="48" customFormat="1" ht="21.75" customHeight="1" x14ac:dyDescent="0.25">
      <c r="B28" s="49" t="s">
        <v>52</v>
      </c>
      <c r="C28" s="48" t="s">
        <v>53</v>
      </c>
      <c r="G28" s="50"/>
      <c r="H28" s="50"/>
      <c r="I28" s="50"/>
      <c r="P28" s="51"/>
    </row>
    <row r="29" spans="1:19" s="48" customFormat="1" ht="18" customHeight="1" x14ac:dyDescent="0.25">
      <c r="B29" s="52" t="s">
        <v>54</v>
      </c>
      <c r="C29" s="53" t="s">
        <v>55</v>
      </c>
      <c r="F29" s="51"/>
      <c r="G29" s="51"/>
      <c r="H29" s="51"/>
      <c r="I29" s="54"/>
      <c r="J29" s="51"/>
      <c r="K29" s="51"/>
      <c r="L29" s="51"/>
      <c r="M29" s="51"/>
      <c r="P29" s="51"/>
    </row>
    <row r="30" spans="1:19" x14ac:dyDescent="0.3">
      <c r="H30" s="55"/>
      <c r="I30" s="26"/>
    </row>
    <row r="31" spans="1:19" x14ac:dyDescent="0.3">
      <c r="H31" s="55"/>
      <c r="I31" s="26"/>
    </row>
    <row r="32" spans="1:19" x14ac:dyDescent="0.3">
      <c r="H32" s="55"/>
      <c r="I32" s="26"/>
    </row>
  </sheetData>
  <sheetProtection selectLockedCells="1" selectUnlockedCells="1"/>
  <mergeCells count="8">
    <mergeCell ref="A8:D8"/>
    <mergeCell ref="P8:Q8"/>
    <mergeCell ref="A4:D7"/>
    <mergeCell ref="E4:I4"/>
    <mergeCell ref="J4:M4"/>
    <mergeCell ref="P4:Q7"/>
    <mergeCell ref="E5:I5"/>
    <mergeCell ref="J5:M5"/>
  </mergeCells>
  <pageMargins left="0.70866141732283472" right="0.19685039370078741" top="0.74803149606299213" bottom="0.15748031496062992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2016-11-01T02:18:07Z</dcterms:created>
  <dcterms:modified xsi:type="dcterms:W3CDTF">2016-11-01T02:18:42Z</dcterms:modified>
</cp:coreProperties>
</file>