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M9" i="1"/>
  <c r="M10"/>
  <c r="M11"/>
  <c r="M12"/>
  <c r="M13"/>
  <c r="M14"/>
  <c r="M15"/>
  <c r="M16"/>
  <c r="M17"/>
  <c r="M18"/>
  <c r="M19"/>
  <c r="M20"/>
  <c r="M21"/>
  <c r="M22"/>
  <c r="M23"/>
  <c r="M24"/>
  <c r="M25"/>
  <c r="M26"/>
</calcChain>
</file>

<file path=xl/sharedStrings.xml><?xml version="1.0" encoding="utf-8"?>
<sst xmlns="http://schemas.openxmlformats.org/spreadsheetml/2006/main" count="63" uniqueCount="59">
  <si>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</si>
  <si>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</si>
  <si>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Non Narai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</si>
  <si>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</si>
  <si>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</si>
  <si>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</si>
  <si>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</si>
  <si>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</si>
  <si>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</si>
  <si>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</si>
  <si>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</si>
  <si>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</si>
  <si>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</si>
  <si>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</si>
  <si>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</si>
  <si>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</si>
  <si>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</si>
  <si>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</si>
  <si>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</si>
  <si>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</si>
  <si>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</si>
  <si>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</si>
  <si>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</si>
  <si>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</si>
  <si>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</si>
  <si>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</si>
  <si>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</si>
  <si>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</si>
  <si>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</si>
  <si>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</si>
  <si>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</si>
  <si>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</si>
  <si>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</si>
  <si>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</si>
  <si>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</si>
  <si>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 xml:space="preserve"> Mueang _ _ _ _ District</t>
  </si>
  <si>
    <t>เมืองสุรินทร์</t>
  </si>
  <si>
    <t>Total</t>
  </si>
  <si>
    <t>รวมยอด</t>
  </si>
  <si>
    <t>(Per sq. km.)</t>
  </si>
  <si>
    <t xml:space="preserve"> ( 2012 )</t>
  </si>
  <si>
    <t xml:space="preserve"> ( 2011 )</t>
  </si>
  <si>
    <t xml:space="preserve"> ( 2010 )</t>
  </si>
  <si>
    <t xml:space="preserve"> ( 2009 )</t>
  </si>
  <si>
    <t xml:space="preserve"> ( 2008 )</t>
  </si>
  <si>
    <t>Population density</t>
  </si>
  <si>
    <t>(ต่อ ตร. กม.)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</si>
  <si>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</si>
  <si>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</si>
  <si>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</si>
  <si>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</si>
  <si>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</si>
  <si>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</si>
  <si>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</si>
  <si>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 xml:space="preserve">           อำเภอ</t>
  </si>
  <si>
    <t>POPULATION FROM REGISTRATION RECORD, PERCENT CHANGE AND DENSITY BY DISTRICT: 2008 - 2012</t>
  </si>
  <si>
    <t>TABLE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</si>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</sst>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/>
    </xf>
    <xf numFmtId="43" fontId="3" fillId="0" borderId="0" xfId="0" applyNumberFormat="1" applyFont="1"/>
    <xf numFmtId="2" fontId="2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87" fontId="2" fillId="0" borderId="7" xfId="0" applyNumberFormat="1" applyFont="1" applyBorder="1"/>
    <xf numFmtId="187" fontId="2" fillId="0" borderId="5" xfId="0" applyNumberFormat="1" applyFont="1" applyBorder="1"/>
    <xf numFmtId="187" fontId="2" fillId="0" borderId="6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87" fontId="3" fillId="0" borderId="7" xfId="0" applyNumberFormat="1" applyFont="1" applyBorder="1"/>
    <xf numFmtId="187" fontId="3" fillId="0" borderId="5" xfId="0" applyNumberFormat="1" applyFont="1" applyBorder="1"/>
    <xf numFmtId="187" fontId="3" fillId="0" borderId="6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0</xdr:row>
      <xdr:rowOff>0</xdr:rowOff>
    </xdr:from>
    <xdr:to>
      <xdr:col>17</xdr:col>
      <xdr:colOff>390525</xdr:colOff>
      <xdr:row>32</xdr:row>
      <xdr:rowOff>133350</xdr:rowOff>
    </xdr:to>
    <xdr:grpSp>
      <xdr:nvGrpSpPr>
        <xdr:cNvPr id="2" name="Group 114"/>
        <xdr:cNvGrpSpPr>
          <a:grpSpLocks/>
        </xdr:cNvGrpSpPr>
      </xdr:nvGrpSpPr>
      <xdr:grpSpPr bwMode="auto">
        <a:xfrm>
          <a:off x="9601200" y="0"/>
          <a:ext cx="447675" cy="6867525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74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32"/>
  <sheetViews>
    <sheetView showGridLines="0" tabSelected="1" topLeftCell="A2" zoomScaleNormal="100" workbookViewId="0">
      <selection activeCell="T22" sqref="T22"/>
    </sheetView>
  </sheetViews>
  <sheetFormatPr defaultRowHeight="21"/>
  <cols>
    <col min="1" max="1" width="1.5703125" style="1" customWidth="1"/>
    <col min="2" max="2" width="5.85546875" style="1" customWidth="1"/>
    <col min="3" max="3" width="4" style="1" customWidth="1"/>
    <col min="4" max="4" width="10.85546875" style="1" customWidth="1"/>
    <col min="5" max="13" width="9.42578125" style="1" customWidth="1"/>
    <col min="14" max="14" width="13.7109375" style="1" customWidth="1"/>
    <col min="15" max="15" width="0.85546875" style="1" customWidth="1"/>
    <col min="16" max="16" width="20.85546875" style="1" customWidth="1"/>
    <col min="17" max="17" width="2.28515625" style="1" customWidth="1"/>
    <col min="18" max="18" width="7" style="1" customWidth="1"/>
    <col min="19" max="16384" width="9.140625" style="1"/>
  </cols>
  <sheetData>
    <row r="1" spans="1:21" s="55" customFormat="1">
      <c r="B1" s="55" t="s">
        <v>58</v>
      </c>
      <c r="C1" s="56">
        <v>1.1000000000000001</v>
      </c>
      <c r="D1" s="55" t="s">
        <v>57</v>
      </c>
    </row>
    <row r="2" spans="1:21" s="53" customFormat="1" ht="18.75">
      <c r="B2" s="53" t="s">
        <v>56</v>
      </c>
      <c r="C2" s="54">
        <v>1.1000000000000001</v>
      </c>
      <c r="D2" s="53" t="s">
        <v>55</v>
      </c>
    </row>
    <row r="3" spans="1:21" ht="3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1" s="2" customFormat="1" ht="18">
      <c r="A4" s="51" t="s">
        <v>54</v>
      </c>
      <c r="B4" s="51"/>
      <c r="C4" s="51"/>
      <c r="D4" s="50"/>
      <c r="E4" s="49" t="s">
        <v>53</v>
      </c>
      <c r="F4" s="49"/>
      <c r="G4" s="49"/>
      <c r="H4" s="49"/>
      <c r="I4" s="48"/>
      <c r="J4" s="49" t="s">
        <v>52</v>
      </c>
      <c r="K4" s="49"/>
      <c r="L4" s="49"/>
      <c r="M4" s="48"/>
      <c r="N4" s="47" t="s">
        <v>51</v>
      </c>
      <c r="O4" s="46" t="s">
        <v>50</v>
      </c>
      <c r="P4" s="45"/>
    </row>
    <row r="5" spans="1:21" s="2" customFormat="1" ht="18">
      <c r="A5" s="41"/>
      <c r="B5" s="41"/>
      <c r="C5" s="41"/>
      <c r="D5" s="40"/>
      <c r="E5" s="44" t="s">
        <v>49</v>
      </c>
      <c r="F5" s="44"/>
      <c r="G5" s="44"/>
      <c r="H5" s="44"/>
      <c r="I5" s="43"/>
      <c r="J5" s="44" t="s">
        <v>48</v>
      </c>
      <c r="K5" s="44"/>
      <c r="L5" s="44"/>
      <c r="M5" s="43"/>
      <c r="N5" s="32" t="s">
        <v>47</v>
      </c>
      <c r="O5" s="37"/>
      <c r="P5" s="36"/>
    </row>
    <row r="6" spans="1:21" s="2" customFormat="1" ht="18">
      <c r="A6" s="41"/>
      <c r="B6" s="41"/>
      <c r="C6" s="41"/>
      <c r="D6" s="40"/>
      <c r="F6" s="42"/>
      <c r="G6" s="42"/>
      <c r="H6" s="42"/>
      <c r="I6" s="42"/>
      <c r="J6" s="42"/>
      <c r="K6" s="42"/>
      <c r="L6" s="42"/>
      <c r="M6" s="42"/>
      <c r="N6" s="38" t="s">
        <v>46</v>
      </c>
      <c r="O6" s="37"/>
      <c r="P6" s="36"/>
    </row>
    <row r="7" spans="1:21" s="2" customFormat="1" ht="18">
      <c r="A7" s="41"/>
      <c r="B7" s="41"/>
      <c r="C7" s="41"/>
      <c r="D7" s="40"/>
      <c r="E7" s="39">
        <v>2551</v>
      </c>
      <c r="F7" s="38">
        <v>2552</v>
      </c>
      <c r="G7" s="38">
        <v>2553</v>
      </c>
      <c r="H7" s="38">
        <v>2554</v>
      </c>
      <c r="I7" s="38">
        <v>2555</v>
      </c>
      <c r="J7" s="38">
        <v>2552</v>
      </c>
      <c r="K7" s="38">
        <v>2553</v>
      </c>
      <c r="L7" s="38">
        <v>2554</v>
      </c>
      <c r="M7" s="38">
        <v>2555</v>
      </c>
      <c r="N7" s="38" t="s">
        <v>45</v>
      </c>
      <c r="O7" s="37"/>
      <c r="P7" s="36"/>
    </row>
    <row r="8" spans="1:21" s="2" customFormat="1" ht="18">
      <c r="A8" s="35"/>
      <c r="B8" s="35"/>
      <c r="C8" s="35"/>
      <c r="D8" s="34"/>
      <c r="E8" s="33" t="s">
        <v>44</v>
      </c>
      <c r="F8" s="33" t="s">
        <v>43</v>
      </c>
      <c r="G8" s="33" t="s">
        <v>42</v>
      </c>
      <c r="H8" s="33" t="s">
        <v>41</v>
      </c>
      <c r="I8" s="33" t="s">
        <v>40</v>
      </c>
      <c r="J8" s="33" t="s">
        <v>43</v>
      </c>
      <c r="K8" s="33" t="s">
        <v>42</v>
      </c>
      <c r="L8" s="33" t="s">
        <v>41</v>
      </c>
      <c r="M8" s="33" t="s">
        <v>40</v>
      </c>
      <c r="N8" s="32" t="s">
        <v>39</v>
      </c>
      <c r="O8" s="31"/>
      <c r="P8" s="30"/>
    </row>
    <row r="9" spans="1:21" s="20" customFormat="1" ht="27" customHeight="1">
      <c r="A9" s="21" t="s">
        <v>38</v>
      </c>
      <c r="B9" s="21"/>
      <c r="C9" s="21"/>
      <c r="D9" s="21"/>
      <c r="E9" s="27">
        <v>1375560</v>
      </c>
      <c r="F9" s="29">
        <v>1377827</v>
      </c>
      <c r="G9" s="28">
        <v>1381761</v>
      </c>
      <c r="H9" s="27">
        <v>1380399</v>
      </c>
      <c r="I9" s="27">
        <v>1386277</v>
      </c>
      <c r="J9" s="26">
        <v>0.16</v>
      </c>
      <c r="K9" s="26">
        <v>0.28999999999999998</v>
      </c>
      <c r="L9" s="25">
        <v>-0.1</v>
      </c>
      <c r="M9" s="24">
        <f>ROUND((I9-H9)*100/H9,2)</f>
        <v>0.43</v>
      </c>
      <c r="N9" s="23">
        <v>170.63853326466483</v>
      </c>
      <c r="O9" s="22" t="s">
        <v>37</v>
      </c>
      <c r="P9" s="21"/>
      <c r="T9" s="8"/>
    </row>
    <row r="10" spans="1:21" s="2" customFormat="1" ht="18">
      <c r="A10" s="19"/>
      <c r="B10" s="17" t="s">
        <v>36</v>
      </c>
      <c r="C10" s="17"/>
      <c r="D10" s="17"/>
      <c r="E10" s="13">
        <v>257845</v>
      </c>
      <c r="F10" s="15">
        <v>258395</v>
      </c>
      <c r="G10" s="14">
        <v>258806</v>
      </c>
      <c r="H10" s="13">
        <v>258947</v>
      </c>
      <c r="I10" s="13">
        <v>260281</v>
      </c>
      <c r="J10" s="12">
        <v>0.21</v>
      </c>
      <c r="K10" s="12">
        <v>0.16</v>
      </c>
      <c r="L10" s="11">
        <v>0.05</v>
      </c>
      <c r="M10" s="10">
        <f>ROUND((I10-H10)*100/H10,2)</f>
        <v>0.52</v>
      </c>
      <c r="N10" s="9">
        <v>287.97083570744985</v>
      </c>
      <c r="O10" s="2" t="s">
        <v>35</v>
      </c>
      <c r="P10" s="2" t="s">
        <v>34</v>
      </c>
      <c r="T10" s="8"/>
      <c r="U10" s="7"/>
    </row>
    <row r="11" spans="1:21" s="2" customFormat="1" ht="18">
      <c r="A11" s="19"/>
      <c r="B11" s="17" t="s">
        <v>33</v>
      </c>
      <c r="C11" s="17"/>
      <c r="D11" s="16"/>
      <c r="E11" s="13">
        <v>70897</v>
      </c>
      <c r="F11" s="15">
        <v>71020</v>
      </c>
      <c r="G11" s="14">
        <v>71293</v>
      </c>
      <c r="H11" s="13">
        <v>71277</v>
      </c>
      <c r="I11" s="13">
        <v>71533</v>
      </c>
      <c r="J11" s="12">
        <v>0.17</v>
      </c>
      <c r="K11" s="12">
        <v>0.38</v>
      </c>
      <c r="L11" s="11">
        <v>-0.02</v>
      </c>
      <c r="M11" s="10">
        <f>ROUND((I11-H11)*100/H11,2)</f>
        <v>0.36</v>
      </c>
      <c r="N11" s="9">
        <v>137.49577131258459</v>
      </c>
      <c r="P11" s="2" t="s">
        <v>32</v>
      </c>
      <c r="T11" s="8"/>
      <c r="U11" s="7"/>
    </row>
    <row r="12" spans="1:21" s="2" customFormat="1" ht="18">
      <c r="A12" s="19"/>
      <c r="B12" s="17" t="s">
        <v>31</v>
      </c>
      <c r="C12" s="17"/>
      <c r="D12" s="16"/>
      <c r="E12" s="13">
        <v>96517</v>
      </c>
      <c r="F12" s="15">
        <v>96473</v>
      </c>
      <c r="G12" s="14">
        <v>96667</v>
      </c>
      <c r="H12" s="13">
        <v>96609</v>
      </c>
      <c r="I12" s="13">
        <v>96788</v>
      </c>
      <c r="J12" s="12">
        <v>-0.05</v>
      </c>
      <c r="K12" s="12">
        <v>0.2</v>
      </c>
      <c r="L12" s="11">
        <v>-0.06</v>
      </c>
      <c r="M12" s="10">
        <f>ROUND((I12-H12)*100/H12,2)</f>
        <v>0.19</v>
      </c>
      <c r="N12" s="9">
        <v>150.4657554690512</v>
      </c>
      <c r="P12" s="2" t="s">
        <v>30</v>
      </c>
      <c r="T12" s="8"/>
      <c r="U12" s="7"/>
    </row>
    <row r="13" spans="1:21" s="2" customFormat="1" ht="18">
      <c r="A13" s="19"/>
      <c r="B13" s="17" t="s">
        <v>29</v>
      </c>
      <c r="C13" s="17"/>
      <c r="D13" s="16"/>
      <c r="E13" s="13">
        <v>60256</v>
      </c>
      <c r="F13" s="15">
        <v>60208</v>
      </c>
      <c r="G13" s="14">
        <v>60307</v>
      </c>
      <c r="H13" s="13">
        <v>60133</v>
      </c>
      <c r="I13" s="13">
        <v>60187</v>
      </c>
      <c r="J13" s="12">
        <v>-0.08</v>
      </c>
      <c r="K13" s="12">
        <v>0.16</v>
      </c>
      <c r="L13" s="11">
        <v>-0.28999999999999998</v>
      </c>
      <c r="M13" s="10">
        <f>ROUND((I13-H13)*100/H13,2)</f>
        <v>0.09</v>
      </c>
      <c r="N13" s="9">
        <v>191.67834394904457</v>
      </c>
      <c r="P13" s="2" t="s">
        <v>28</v>
      </c>
      <c r="T13" s="8"/>
      <c r="U13" s="7"/>
    </row>
    <row r="14" spans="1:21" s="2" customFormat="1" ht="18">
      <c r="A14" s="18"/>
      <c r="B14" s="17" t="s">
        <v>27</v>
      </c>
      <c r="C14" s="17"/>
      <c r="D14" s="16"/>
      <c r="E14" s="13">
        <v>154226</v>
      </c>
      <c r="F14" s="15">
        <v>154578</v>
      </c>
      <c r="G14" s="14">
        <v>155068</v>
      </c>
      <c r="H14" s="13">
        <v>154703</v>
      </c>
      <c r="I14" s="13">
        <v>155532</v>
      </c>
      <c r="J14" s="12">
        <v>0.23</v>
      </c>
      <c r="K14" s="12">
        <v>0.32</v>
      </c>
      <c r="L14" s="11">
        <v>-0.24</v>
      </c>
      <c r="M14" s="10">
        <f>ROUND((I14-H14)*100/H14,2)</f>
        <v>0.54</v>
      </c>
      <c r="N14" s="9">
        <v>171.13318574528299</v>
      </c>
      <c r="P14" s="2" t="s">
        <v>26</v>
      </c>
      <c r="T14" s="8"/>
      <c r="U14" s="7"/>
    </row>
    <row r="15" spans="1:21" s="2" customFormat="1" ht="18">
      <c r="A15" s="18"/>
      <c r="B15" s="17" t="s">
        <v>25</v>
      </c>
      <c r="C15" s="17"/>
      <c r="D15" s="7"/>
      <c r="E15" s="13">
        <v>59963</v>
      </c>
      <c r="F15" s="15">
        <v>60254</v>
      </c>
      <c r="G15" s="14">
        <v>60528</v>
      </c>
      <c r="H15" s="13">
        <v>59997</v>
      </c>
      <c r="I15" s="13">
        <v>60348</v>
      </c>
      <c r="J15" s="12">
        <v>0.49</v>
      </c>
      <c r="K15" s="12">
        <v>0.45</v>
      </c>
      <c r="L15" s="11">
        <v>-0.88</v>
      </c>
      <c r="M15" s="10">
        <f>ROUND((I15-H15)*100/H15,2)</f>
        <v>0.59</v>
      </c>
      <c r="N15" s="9">
        <v>105.13588850174216</v>
      </c>
      <c r="P15" s="2" t="s">
        <v>24</v>
      </c>
      <c r="T15" s="8"/>
      <c r="U15" s="7"/>
    </row>
    <row r="16" spans="1:21" s="2" customFormat="1" ht="18">
      <c r="A16" s="18"/>
      <c r="B16" s="17" t="s">
        <v>23</v>
      </c>
      <c r="C16" s="17"/>
      <c r="D16" s="7"/>
      <c r="E16" s="13">
        <v>93782</v>
      </c>
      <c r="F16" s="15">
        <v>93850</v>
      </c>
      <c r="G16" s="14">
        <v>94210</v>
      </c>
      <c r="H16" s="13">
        <v>94276</v>
      </c>
      <c r="I16" s="13">
        <v>94328</v>
      </c>
      <c r="J16" s="12">
        <v>7.0000000000000007E-2</v>
      </c>
      <c r="K16" s="12">
        <v>0.38</v>
      </c>
      <c r="L16" s="11">
        <v>7.0000000000000007E-2</v>
      </c>
      <c r="M16" s="10">
        <f>ROUND((I16-H16)*100/H16,2)</f>
        <v>0.06</v>
      </c>
      <c r="N16" s="9">
        <v>465.05940935759008</v>
      </c>
      <c r="P16" s="2" t="s">
        <v>22</v>
      </c>
      <c r="T16" s="8"/>
      <c r="U16" s="7"/>
    </row>
    <row r="17" spans="1:21" s="2" customFormat="1" ht="18">
      <c r="A17" s="18"/>
      <c r="B17" s="17" t="s">
        <v>21</v>
      </c>
      <c r="C17" s="17"/>
      <c r="D17" s="7"/>
      <c r="E17" s="13">
        <v>45030</v>
      </c>
      <c r="F17" s="15">
        <v>45044</v>
      </c>
      <c r="G17" s="14">
        <v>44994</v>
      </c>
      <c r="H17" s="13">
        <v>44762</v>
      </c>
      <c r="I17" s="13">
        <v>44813</v>
      </c>
      <c r="J17" s="12">
        <v>0.03</v>
      </c>
      <c r="K17" s="12">
        <v>-0.11</v>
      </c>
      <c r="L17" s="11">
        <v>-0.52</v>
      </c>
      <c r="M17" s="10">
        <f>ROUND((I17-H17)*100/H17,2)</f>
        <v>0.11</v>
      </c>
      <c r="N17" s="9">
        <v>220.7536945812808</v>
      </c>
      <c r="P17" s="2" t="s">
        <v>20</v>
      </c>
      <c r="T17" s="8"/>
      <c r="U17" s="7"/>
    </row>
    <row r="18" spans="1:21" s="2" customFormat="1" ht="18">
      <c r="A18" s="19"/>
      <c r="B18" s="17" t="s">
        <v>19</v>
      </c>
      <c r="C18" s="17"/>
      <c r="D18" s="17"/>
      <c r="E18" s="13">
        <v>135954</v>
      </c>
      <c r="F18" s="15">
        <v>135618</v>
      </c>
      <c r="G18" s="14">
        <v>135708</v>
      </c>
      <c r="H18" s="13">
        <v>135223</v>
      </c>
      <c r="I18" s="13">
        <v>135579</v>
      </c>
      <c r="J18" s="12">
        <v>-0.25</v>
      </c>
      <c r="K18" s="12">
        <v>7.0000000000000007E-2</v>
      </c>
      <c r="L18" s="11">
        <v>-0.36</v>
      </c>
      <c r="M18" s="10">
        <f>ROUND((I18-H18)*100/H18,2)</f>
        <v>0.26</v>
      </c>
      <c r="N18" s="9">
        <v>241.41001009592011</v>
      </c>
      <c r="P18" s="2" t="s">
        <v>18</v>
      </c>
      <c r="T18" s="8"/>
      <c r="U18" s="7"/>
    </row>
    <row r="19" spans="1:21" s="2" customFormat="1" ht="18">
      <c r="A19" s="18"/>
      <c r="B19" s="17" t="s">
        <v>17</v>
      </c>
      <c r="C19" s="17"/>
      <c r="D19" s="16"/>
      <c r="E19" s="13">
        <v>126872</v>
      </c>
      <c r="F19" s="15">
        <v>127151</v>
      </c>
      <c r="G19" s="14">
        <v>127539</v>
      </c>
      <c r="H19" s="13">
        <v>127877</v>
      </c>
      <c r="I19" s="13">
        <v>128928</v>
      </c>
      <c r="J19" s="12">
        <v>0.22</v>
      </c>
      <c r="K19" s="12">
        <v>0.31</v>
      </c>
      <c r="L19" s="11">
        <v>0.27</v>
      </c>
      <c r="M19" s="10">
        <f>ROUND((I19-H19)*100/H19,2)</f>
        <v>0.82</v>
      </c>
      <c r="N19" s="9">
        <v>127.77799801783945</v>
      </c>
      <c r="P19" s="2" t="s">
        <v>16</v>
      </c>
      <c r="T19" s="8"/>
      <c r="U19" s="7"/>
    </row>
    <row r="20" spans="1:21" s="2" customFormat="1" ht="18">
      <c r="A20" s="18"/>
      <c r="B20" s="17" t="s">
        <v>15</v>
      </c>
      <c r="C20" s="17"/>
      <c r="D20" s="7"/>
      <c r="E20" s="13">
        <v>30409</v>
      </c>
      <c r="F20" s="15">
        <v>30682</v>
      </c>
      <c r="G20" s="14">
        <v>30911</v>
      </c>
      <c r="H20" s="13">
        <v>30899</v>
      </c>
      <c r="I20" s="13">
        <v>31003</v>
      </c>
      <c r="J20" s="12">
        <v>0.9</v>
      </c>
      <c r="K20" s="12">
        <v>0.75</v>
      </c>
      <c r="L20" s="11">
        <v>-0.04</v>
      </c>
      <c r="M20" s="10">
        <f>ROUND((I20-H20)*100/H20,2)</f>
        <v>0.34</v>
      </c>
      <c r="N20" s="9">
        <v>103</v>
      </c>
      <c r="P20" s="2" t="s">
        <v>14</v>
      </c>
      <c r="T20" s="8"/>
      <c r="U20" s="7"/>
    </row>
    <row r="21" spans="1:21" s="2" customFormat="1" ht="18">
      <c r="A21" s="19"/>
      <c r="B21" s="17" t="s">
        <v>13</v>
      </c>
      <c r="C21" s="17"/>
      <c r="D21" s="17"/>
      <c r="E21" s="13">
        <v>52721</v>
      </c>
      <c r="F21" s="15">
        <v>52827</v>
      </c>
      <c r="G21" s="14">
        <v>52907</v>
      </c>
      <c r="H21" s="13">
        <v>52770</v>
      </c>
      <c r="I21" s="13">
        <v>52956</v>
      </c>
      <c r="J21" s="12">
        <v>0.2</v>
      </c>
      <c r="K21" s="12">
        <v>0.15</v>
      </c>
      <c r="L21" s="11">
        <v>-0.26</v>
      </c>
      <c r="M21" s="10">
        <f>ROUND((I21-H21)*100/H21,2)</f>
        <v>0.35</v>
      </c>
      <c r="N21" s="9">
        <v>141.12191872085276</v>
      </c>
      <c r="P21" s="2" t="s">
        <v>12</v>
      </c>
      <c r="T21" s="8"/>
      <c r="U21" s="7"/>
    </row>
    <row r="22" spans="1:21" s="2" customFormat="1" ht="18">
      <c r="A22" s="19"/>
      <c r="B22" s="17" t="s">
        <v>11</v>
      </c>
      <c r="C22" s="17"/>
      <c r="D22" s="17"/>
      <c r="E22" s="13">
        <v>38713</v>
      </c>
      <c r="F22" s="15">
        <v>39008</v>
      </c>
      <c r="G22" s="14">
        <v>39399</v>
      </c>
      <c r="H22" s="13">
        <v>39557</v>
      </c>
      <c r="I22" s="13">
        <v>39951</v>
      </c>
      <c r="J22" s="12">
        <v>0.76</v>
      </c>
      <c r="K22" s="12">
        <v>1</v>
      </c>
      <c r="L22" s="11">
        <v>0.4</v>
      </c>
      <c r="M22" s="10">
        <f>ROUND((I22-H22)*100/H22,2)</f>
        <v>1</v>
      </c>
      <c r="N22" s="9">
        <v>83.405010438413356</v>
      </c>
      <c r="P22" s="2" t="s">
        <v>10</v>
      </c>
      <c r="T22" s="8"/>
      <c r="U22" s="7"/>
    </row>
    <row r="23" spans="1:21" s="2" customFormat="1" ht="18">
      <c r="A23" s="19"/>
      <c r="B23" s="17" t="s">
        <v>9</v>
      </c>
      <c r="C23" s="17"/>
      <c r="D23" s="17"/>
      <c r="E23" s="13">
        <v>36529</v>
      </c>
      <c r="F23" s="15">
        <v>36746</v>
      </c>
      <c r="G23" s="14">
        <v>37111</v>
      </c>
      <c r="H23" s="13">
        <v>37116</v>
      </c>
      <c r="I23" s="13">
        <v>37399</v>
      </c>
      <c r="J23" s="12">
        <v>0.59</v>
      </c>
      <c r="K23" s="12">
        <v>0.99</v>
      </c>
      <c r="L23" s="11">
        <v>0.01</v>
      </c>
      <c r="M23" s="10">
        <f>ROUND((I23-H23)*100/H23,2)</f>
        <v>0.76</v>
      </c>
      <c r="N23" s="9">
        <v>117.60691823899371</v>
      </c>
      <c r="P23" s="2" t="s">
        <v>8</v>
      </c>
      <c r="T23" s="8"/>
      <c r="U23" s="7"/>
    </row>
    <row r="24" spans="1:21" s="2" customFormat="1" ht="18">
      <c r="A24" s="19"/>
      <c r="B24" s="17" t="s">
        <v>7</v>
      </c>
      <c r="C24" s="17"/>
      <c r="D24" s="17"/>
      <c r="E24" s="13">
        <v>45465</v>
      </c>
      <c r="F24" s="15">
        <v>45515</v>
      </c>
      <c r="G24" s="14">
        <v>45806</v>
      </c>
      <c r="H24" s="13">
        <v>45907</v>
      </c>
      <c r="I24" s="13">
        <v>46089</v>
      </c>
      <c r="J24" s="12">
        <v>0.11</v>
      </c>
      <c r="K24" s="12">
        <v>0.64</v>
      </c>
      <c r="L24" s="11">
        <v>0.22</v>
      </c>
      <c r="M24" s="10">
        <f>ROUND((I24-H24)*100/H24,2)</f>
        <v>0.4</v>
      </c>
      <c r="N24" s="9">
        <v>112.41219512195121</v>
      </c>
      <c r="P24" s="2" t="s">
        <v>6</v>
      </c>
      <c r="T24" s="8"/>
      <c r="U24" s="7"/>
    </row>
    <row r="25" spans="1:21" s="2" customFormat="1" ht="18">
      <c r="A25" s="19"/>
      <c r="B25" s="17" t="s">
        <v>5</v>
      </c>
      <c r="C25" s="17"/>
      <c r="D25" s="17"/>
      <c r="E25" s="13">
        <v>35125</v>
      </c>
      <c r="F25" s="15">
        <v>35151</v>
      </c>
      <c r="G25" s="14">
        <v>35165</v>
      </c>
      <c r="H25" s="13">
        <v>35081</v>
      </c>
      <c r="I25" s="13">
        <v>35186</v>
      </c>
      <c r="J25" s="12">
        <v>7.0000000000000007E-2</v>
      </c>
      <c r="K25" s="12">
        <v>0.04</v>
      </c>
      <c r="L25" s="11">
        <v>-0.24</v>
      </c>
      <c r="M25" s="10">
        <f>ROUND((I25-H25)*100/H25,2)</f>
        <v>0.3</v>
      </c>
      <c r="N25" s="9">
        <v>175.05472636815921</v>
      </c>
      <c r="P25" s="2" t="s">
        <v>4</v>
      </c>
      <c r="T25" s="8"/>
      <c r="U25" s="7"/>
    </row>
    <row r="26" spans="1:21" s="2" customFormat="1" ht="18">
      <c r="A26" s="18"/>
      <c r="B26" s="17" t="s">
        <v>3</v>
      </c>
      <c r="C26" s="17"/>
      <c r="D26" s="16"/>
      <c r="E26" s="13">
        <v>35256</v>
      </c>
      <c r="F26" s="15">
        <v>35307</v>
      </c>
      <c r="G26" s="14">
        <v>35342</v>
      </c>
      <c r="H26" s="13">
        <v>35265</v>
      </c>
      <c r="I26" s="13">
        <v>35376</v>
      </c>
      <c r="J26" s="12">
        <v>0.14000000000000001</v>
      </c>
      <c r="K26" s="12">
        <v>0.1</v>
      </c>
      <c r="L26" s="11">
        <v>-0.22</v>
      </c>
      <c r="M26" s="10">
        <f>ROUND((I26-H26)*100/H26,2)</f>
        <v>0.31</v>
      </c>
      <c r="N26" s="9">
        <v>177.6171110106944</v>
      </c>
      <c r="P26" s="2" t="s">
        <v>2</v>
      </c>
      <c r="T26" s="8"/>
      <c r="U26" s="7"/>
    </row>
    <row r="27" spans="1:21" s="2" customFormat="1" ht="3" customHeight="1">
      <c r="A27" s="3"/>
      <c r="B27" s="3"/>
      <c r="C27" s="3"/>
      <c r="D27" s="3"/>
      <c r="E27" s="5"/>
      <c r="F27" s="5"/>
      <c r="G27" s="4"/>
      <c r="H27" s="6"/>
      <c r="I27" s="6"/>
      <c r="J27" s="6"/>
      <c r="K27" s="6"/>
      <c r="L27" s="5"/>
      <c r="M27" s="4"/>
      <c r="N27" s="4"/>
      <c r="O27" s="3"/>
      <c r="P27" s="3"/>
    </row>
    <row r="28" spans="1:21" s="2" customFormat="1" ht="3" customHeight="1"/>
    <row r="29" spans="1:21" s="2" customFormat="1" ht="18">
      <c r="A29" s="2" t="s">
        <v>1</v>
      </c>
    </row>
    <row r="30" spans="1:21" s="2" customFormat="1" ht="18">
      <c r="B30" s="2" t="s">
        <v>0</v>
      </c>
    </row>
    <row r="31" spans="1:21" ht="20.25" customHeight="1"/>
    <row r="32" spans="1:21" ht="2.25" customHeight="1"/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2013-10-22T03:47:46Z</dcterms:created>
  <dcterms:modified xsi:type="dcterms:W3CDTF">2013-10-22T03:48:17Z</dcterms:modified>
</cp:coreProperties>
</file>