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15180" windowHeight="8070"/>
  </bookViews>
  <sheets>
    <sheet name="T-5.1" sheetId="1" r:id="rId1"/>
  </sheets>
  <calcPr calcId="125725"/>
</workbook>
</file>

<file path=xl/calcChain.xml><?xml version="1.0" encoding="utf-8"?>
<calcChain xmlns="http://schemas.openxmlformats.org/spreadsheetml/2006/main">
  <c r="F11" i="1"/>
  <c r="F10" s="1"/>
  <c r="G11"/>
  <c r="G10" s="1"/>
  <c r="H11"/>
  <c r="H10" s="1"/>
  <c r="I11"/>
  <c r="I10" s="1"/>
  <c r="J11"/>
  <c r="J10" s="1"/>
  <c r="K11"/>
  <c r="K10" s="1"/>
  <c r="L11"/>
  <c r="L10" s="1"/>
  <c r="M11"/>
  <c r="M10" s="1"/>
  <c r="N11"/>
  <c r="N10" s="1"/>
  <c r="O11"/>
  <c r="O10" s="1"/>
  <c r="P11"/>
  <c r="P10" s="1"/>
  <c r="Q11"/>
  <c r="Q10" s="1"/>
  <c r="R11"/>
  <c r="R10" s="1"/>
  <c r="S11"/>
  <c r="S10" s="1"/>
  <c r="T11"/>
  <c r="T10" s="1"/>
  <c r="U11"/>
  <c r="U10" s="1"/>
  <c r="V11"/>
  <c r="V10" s="1"/>
  <c r="W11"/>
  <c r="W10" s="1"/>
  <c r="X11"/>
  <c r="X10" s="1"/>
  <c r="E12"/>
  <c r="E11" s="1"/>
  <c r="E13"/>
  <c r="E14"/>
  <c r="E15"/>
  <c r="E16"/>
  <c r="E17"/>
  <c r="E18"/>
  <c r="E19"/>
  <c r="E20"/>
  <c r="E21"/>
  <c r="E22"/>
  <c r="E23"/>
  <c r="E24"/>
  <c r="E25"/>
  <c r="E26"/>
  <c r="E27"/>
  <c r="E28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E38"/>
  <c r="E37" s="1"/>
  <c r="E39"/>
  <c r="E40"/>
  <c r="E41"/>
  <c r="E42"/>
  <c r="E43"/>
  <c r="E44"/>
  <c r="E45"/>
  <c r="E46"/>
  <c r="E47"/>
  <c r="E48"/>
  <c r="E49"/>
  <c r="E50"/>
  <c r="E51"/>
  <c r="E52"/>
  <c r="E53"/>
  <c r="E54"/>
  <c r="E10" l="1"/>
</calcChain>
</file>

<file path=xl/sharedStrings.xml><?xml version="1.0" encoding="utf-8"?>
<sst xmlns="http://schemas.openxmlformats.org/spreadsheetml/2006/main" count="148" uniqueCount="80">
  <si>
    <t>Source:   Department of Provincial Administration,  Ministry of Interior</t>
  </si>
  <si>
    <t xml:space="preserve">           ที่มา:  กรมการปกครอง  กระทรวงมหาดไทย</t>
  </si>
  <si>
    <t xml:space="preserve">   Note:   Unknown = Unknown/Lunar calendar + Central house + During move.</t>
  </si>
  <si>
    <t xml:space="preserve">   หมายเหตุ: ไม่ทราบ = ไม่ทราบ/ระบุปีจันทรคติ + ผู้อยู่ในทะเบียนบ้านกลาง + ผู้อยู่ในระหว่างการย้าย</t>
  </si>
  <si>
    <t>Non Narai</t>
  </si>
  <si>
    <t>โนนนารายณ์</t>
  </si>
  <si>
    <t>Khwao Sinarin</t>
  </si>
  <si>
    <t>เขวาสินรินทร์</t>
  </si>
  <si>
    <t>Si Narong</t>
  </si>
  <si>
    <t>ศรีณรงค์</t>
  </si>
  <si>
    <t>Phanom Dong Rak</t>
  </si>
  <si>
    <t>พนมดงรัก</t>
  </si>
  <si>
    <t>Buachet</t>
  </si>
  <si>
    <t>บัวเชด</t>
  </si>
  <si>
    <t>Samrong Thap</t>
  </si>
  <si>
    <t>สำโรงทาบ</t>
  </si>
  <si>
    <t>Lamduan</t>
  </si>
  <si>
    <t>ลำดวน</t>
  </si>
  <si>
    <t>Sangkha</t>
  </si>
  <si>
    <t>สังขะ</t>
  </si>
  <si>
    <t>Sikhoraphum</t>
  </si>
  <si>
    <t>ศีขรภูมิ</t>
  </si>
  <si>
    <t>Sanom</t>
  </si>
  <si>
    <t>สนม</t>
  </si>
  <si>
    <t>Ratttanaburi</t>
  </si>
  <si>
    <t>รัตนบุรี</t>
  </si>
  <si>
    <t>Kap Choeng</t>
  </si>
  <si>
    <t>กาบเชิง</t>
  </si>
  <si>
    <t>Prasat</t>
  </si>
  <si>
    <t>ปราสาท</t>
  </si>
  <si>
    <t>Chom Phra</t>
  </si>
  <si>
    <t>จอมพระ</t>
  </si>
  <si>
    <t>Tha Tum</t>
  </si>
  <si>
    <t>ท่าตูม</t>
  </si>
  <si>
    <t>Chumphon Buri</t>
  </si>
  <si>
    <t>ชุมพลบุรี</t>
  </si>
  <si>
    <t>Mueang Surin</t>
  </si>
  <si>
    <t>เมืองสุรินทร์</t>
  </si>
  <si>
    <t>Female</t>
  </si>
  <si>
    <t>หญิง</t>
  </si>
  <si>
    <t>nationality</t>
  </si>
  <si>
    <t>over</t>
  </si>
  <si>
    <t>Not thai</t>
  </si>
  <si>
    <t>Unknown</t>
  </si>
  <si>
    <t xml:space="preserve">80 and </t>
  </si>
  <si>
    <t>75-79</t>
  </si>
  <si>
    <t>70-74</t>
  </si>
  <si>
    <t>65-69</t>
  </si>
  <si>
    <t>60-64</t>
  </si>
  <si>
    <t>55-59</t>
  </si>
  <si>
    <t>50-54</t>
  </si>
  <si>
    <t>45-49</t>
  </si>
  <si>
    <t>40-44</t>
  </si>
  <si>
    <t>35-39</t>
  </si>
  <si>
    <t>30-34</t>
  </si>
  <si>
    <t>25-29</t>
  </si>
  <si>
    <t>20-24</t>
  </si>
  <si>
    <t>15-19</t>
  </si>
  <si>
    <t>10-14</t>
  </si>
  <si>
    <t>5-9</t>
  </si>
  <si>
    <t>0-4</t>
  </si>
  <si>
    <t>Total</t>
  </si>
  <si>
    <t>สัญชาติไทย</t>
  </si>
  <si>
    <t>ไม่ทราบ</t>
  </si>
  <si>
    <t>มากกว่า</t>
  </si>
  <si>
    <t>รวม</t>
  </si>
  <si>
    <t>ผู้ไม่ใช่</t>
  </si>
  <si>
    <t>80 และ</t>
  </si>
  <si>
    <t>District</t>
  </si>
  <si>
    <t xml:space="preserve"> หมวดอายุ (ปี)  Age group (years)</t>
  </si>
  <si>
    <t xml:space="preserve"> อำเภอ</t>
  </si>
  <si>
    <t>POPULATION FROM REGISTRATION RECORD BY SEX AND AGE GROUP AND DISTRICT: 2012 (Contd.)</t>
  </si>
  <si>
    <t>TABLE</t>
  </si>
  <si>
    <t>ประชากรจากการทะเบียน จำแนกตามเพศ และหมวดอายุ เป็นรายอำเภอ พ.ศ. 2555 (ต่อ)</t>
  </si>
  <si>
    <t>ตาราง</t>
  </si>
  <si>
    <t>Male</t>
  </si>
  <si>
    <t>ชาย</t>
  </si>
  <si>
    <t>รวมยอด</t>
  </si>
  <si>
    <t>POPULATION FROM REGISTRATION RECORD BY SEX AND AGE GROUP AND DISTRICT: 2012</t>
  </si>
  <si>
    <t>ประชากรจากการทะเบียน จำแนกตามเพศ และหมวดอายุ เป็นรายอำเภอ พ.ศ. 2555</t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</si>
</sst>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9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AngsanaUPC"/>
      <family val="1"/>
      <charset val="222"/>
    </font>
    <font>
      <sz val="10"/>
      <name val="AngsanaUPC"/>
      <family val="1"/>
      <charset val="222"/>
    </font>
    <font>
      <b/>
      <sz val="10"/>
      <name val="AngsanaUPC"/>
      <family val="1"/>
      <charset val="222"/>
    </font>
    <font>
      <b/>
      <sz val="13"/>
      <name val="AngsanaUPC"/>
      <family val="1"/>
      <charset val="222"/>
    </font>
    <font>
      <b/>
      <sz val="14"/>
      <name val="AngsanaUPC"/>
      <family val="1"/>
      <charset val="222"/>
    </font>
    <font>
      <sz val="11"/>
      <name val="AngsanaUPC"/>
      <family val="1"/>
      <charset val="222"/>
    </font>
    <font>
      <b/>
      <sz val="11"/>
      <name val="AngsanaUPC"/>
      <family val="1"/>
      <charset val="22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87">
    <xf numFmtId="0" fontId="0" fillId="0" borderId="0" xfId="0"/>
    <xf numFmtId="0" fontId="2" fillId="0" borderId="0" xfId="1" applyFont="1"/>
    <xf numFmtId="0" fontId="3" fillId="0" borderId="0" xfId="1" applyFont="1"/>
    <xf numFmtId="0" fontId="3" fillId="0" borderId="1" xfId="1" applyFont="1" applyBorder="1"/>
    <xf numFmtId="187" fontId="3" fillId="0" borderId="2" xfId="2" applyNumberFormat="1" applyFont="1" applyBorder="1"/>
    <xf numFmtId="187" fontId="3" fillId="0" borderId="1" xfId="2" applyNumberFormat="1" applyFont="1" applyBorder="1"/>
    <xf numFmtId="187" fontId="3" fillId="0" borderId="3" xfId="2" applyNumberFormat="1" applyFont="1" applyBorder="1"/>
    <xf numFmtId="187" fontId="3" fillId="0" borderId="4" xfId="2" applyNumberFormat="1" applyFont="1" applyBorder="1"/>
    <xf numFmtId="0" fontId="3" fillId="0" borderId="0" xfId="1" applyFont="1" applyAlignment="1">
      <alignment vertical="center"/>
    </xf>
    <xf numFmtId="0" fontId="3" fillId="0" borderId="0" xfId="1" applyFont="1" applyBorder="1" applyAlignment="1"/>
    <xf numFmtId="41" fontId="3" fillId="2" borderId="5" xfId="2" applyNumberFormat="1" applyFont="1" applyFill="1" applyBorder="1" applyAlignment="1">
      <alignment vertical="center"/>
    </xf>
    <xf numFmtId="41" fontId="3" fillId="2" borderId="0" xfId="2" applyNumberFormat="1" applyFont="1" applyFill="1" applyAlignment="1">
      <alignment vertical="center"/>
    </xf>
    <xf numFmtId="41" fontId="3" fillId="2" borderId="0" xfId="1" applyNumberFormat="1" applyFont="1" applyFill="1" applyBorder="1" applyAlignment="1">
      <alignment vertical="center"/>
    </xf>
    <xf numFmtId="41" fontId="3" fillId="2" borderId="5" xfId="1" applyNumberFormat="1" applyFont="1" applyFill="1" applyBorder="1" applyAlignment="1">
      <alignment vertical="center"/>
    </xf>
    <xf numFmtId="41" fontId="3" fillId="2" borderId="6" xfId="1" applyNumberFormat="1" applyFont="1" applyFill="1" applyBorder="1" applyAlignment="1">
      <alignment vertical="center"/>
    </xf>
    <xf numFmtId="41" fontId="3" fillId="2" borderId="7" xfId="1" applyNumberFormat="1" applyFont="1" applyFill="1" applyBorder="1" applyAlignment="1">
      <alignment vertical="center"/>
    </xf>
    <xf numFmtId="0" fontId="3" fillId="0" borderId="0" xfId="1" applyFont="1" applyBorder="1" applyAlignment="1">
      <alignment vertical="center"/>
    </xf>
    <xf numFmtId="41" fontId="3" fillId="2" borderId="0" xfId="1" applyNumberFormat="1" applyFont="1" applyFill="1" applyAlignment="1">
      <alignment vertical="center"/>
    </xf>
    <xf numFmtId="0" fontId="4" fillId="0" borderId="0" xfId="1" applyFont="1" applyAlignment="1">
      <alignment vertical="center"/>
    </xf>
    <xf numFmtId="0" fontId="4" fillId="0" borderId="7" xfId="1" applyFont="1" applyBorder="1" applyAlignment="1">
      <alignment vertical="center"/>
    </xf>
    <xf numFmtId="41" fontId="4" fillId="2" borderId="7" xfId="2" applyNumberFormat="1" applyFont="1" applyFill="1" applyBorder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2" borderId="2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2" borderId="2" xfId="1" applyFont="1" applyFill="1" applyBorder="1"/>
    <xf numFmtId="0" fontId="3" fillId="2" borderId="1" xfId="1" applyFont="1" applyFill="1" applyBorder="1"/>
    <xf numFmtId="0" fontId="3" fillId="2" borderId="4" xfId="1" applyFont="1" applyFill="1" applyBorder="1" applyAlignment="1">
      <alignment horizontal="center" vertical="center" shrinkToFit="1"/>
    </xf>
    <xf numFmtId="0" fontId="3" fillId="0" borderId="3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2" borderId="5" xfId="1" applyFont="1" applyFill="1" applyBorder="1" applyAlignment="1">
      <alignment horizontal="center"/>
    </xf>
    <xf numFmtId="0" fontId="3" fillId="2" borderId="0" xfId="1" applyFont="1" applyFill="1" applyBorder="1" applyAlignment="1">
      <alignment horizontal="center"/>
    </xf>
    <xf numFmtId="0" fontId="3" fillId="2" borderId="5" xfId="1" quotePrefix="1" applyFont="1" applyFill="1" applyBorder="1" applyAlignment="1">
      <alignment horizontal="center" vertical="center" shrinkToFit="1"/>
    </xf>
    <xf numFmtId="0" fontId="3" fillId="2" borderId="0" xfId="1" quotePrefix="1" applyFont="1" applyFill="1" applyBorder="1" applyAlignment="1">
      <alignment horizontal="center" vertical="center" shrinkToFit="1"/>
    </xf>
    <xf numFmtId="0" fontId="3" fillId="2" borderId="7" xfId="1" quotePrefix="1" applyFont="1" applyFill="1" applyBorder="1" applyAlignment="1">
      <alignment horizontal="center" vertical="center" shrinkToFit="1"/>
    </xf>
    <xf numFmtId="0" fontId="3" fillId="2" borderId="7" xfId="1" applyFont="1" applyFill="1" applyBorder="1" applyAlignment="1">
      <alignment horizontal="center" vertical="center" shrinkToFit="1"/>
    </xf>
    <xf numFmtId="0" fontId="3" fillId="0" borderId="6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shrinkToFit="1"/>
    </xf>
    <xf numFmtId="0" fontId="3" fillId="2" borderId="5" xfId="1" applyFont="1" applyFill="1" applyBorder="1"/>
    <xf numFmtId="0" fontId="3" fillId="2" borderId="8" xfId="1" applyFont="1" applyFill="1" applyBorder="1" applyAlignment="1">
      <alignment horizontal="center"/>
    </xf>
    <xf numFmtId="0" fontId="3" fillId="2" borderId="0" xfId="1" applyFont="1" applyFill="1"/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2" borderId="11" xfId="1" applyFont="1" applyFill="1" applyBorder="1" applyAlignment="1">
      <alignment horizontal="center"/>
    </xf>
    <xf numFmtId="0" fontId="3" fillId="2" borderId="12" xfId="1" applyFont="1" applyFill="1" applyBorder="1" applyAlignment="1">
      <alignment horizontal="center"/>
    </xf>
    <xf numFmtId="0" fontId="3" fillId="2" borderId="13" xfId="1" applyFont="1" applyFill="1" applyBorder="1" applyAlignment="1">
      <alignment horizontal="center"/>
    </xf>
    <xf numFmtId="0" fontId="3" fillId="2" borderId="10" xfId="1" applyFont="1" applyFill="1" applyBorder="1" applyAlignment="1">
      <alignment horizontal="center" vertical="center" shrinkToFit="1"/>
    </xf>
    <xf numFmtId="0" fontId="3" fillId="0" borderId="14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2" fillId="0" borderId="0" xfId="1" applyFont="1" applyBorder="1"/>
    <xf numFmtId="0" fontId="2" fillId="2" borderId="0" xfId="1" applyFont="1" applyFill="1" applyBorder="1"/>
    <xf numFmtId="0" fontId="2" fillId="2" borderId="0" xfId="1" applyFont="1" applyFill="1"/>
    <xf numFmtId="0" fontId="5" fillId="0" borderId="0" xfId="1" applyFont="1"/>
    <xf numFmtId="0" fontId="5" fillId="2" borderId="0" xfId="1" applyFont="1" applyFill="1"/>
    <xf numFmtId="0" fontId="5" fillId="0" borderId="0" xfId="1" applyNumberFormat="1" applyFont="1" applyAlignment="1"/>
    <xf numFmtId="0" fontId="6" fillId="0" borderId="0" xfId="1" applyFont="1" applyAlignment="1">
      <alignment horizontal="center"/>
    </xf>
    <xf numFmtId="0" fontId="5" fillId="0" borderId="0" xfId="1" applyFont="1" applyAlignment="1"/>
    <xf numFmtId="0" fontId="6" fillId="0" borderId="0" xfId="1" applyFont="1"/>
    <xf numFmtId="0" fontId="6" fillId="2" borderId="0" xfId="1" applyFont="1" applyFill="1"/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41" fontId="4" fillId="2" borderId="5" xfId="2" applyNumberFormat="1" applyFont="1" applyFill="1" applyBorder="1" applyAlignment="1">
      <alignment vertical="center"/>
    </xf>
    <xf numFmtId="0" fontId="8" fillId="0" borderId="0" xfId="1" applyFont="1" applyAlignment="1"/>
    <xf numFmtId="0" fontId="4" fillId="0" borderId="9" xfId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187" fontId="4" fillId="0" borderId="5" xfId="2" applyNumberFormat="1" applyFont="1" applyBorder="1" applyAlignment="1"/>
    <xf numFmtId="0" fontId="7" fillId="0" borderId="0" xfId="1" applyFont="1"/>
    <xf numFmtId="0" fontId="3" fillId="0" borderId="2" xfId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2" xfId="1" applyFont="1" applyBorder="1"/>
    <xf numFmtId="0" fontId="3" fillId="0" borderId="4" xfId="1" applyFont="1" applyBorder="1" applyAlignment="1">
      <alignment horizontal="center" vertical="center" shrinkToFit="1"/>
    </xf>
    <xf numFmtId="0" fontId="3" fillId="0" borderId="5" xfId="1" applyFont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3" fillId="0" borderId="5" xfId="1" quotePrefix="1" applyFont="1" applyBorder="1" applyAlignment="1">
      <alignment horizontal="center" vertical="center" shrinkToFit="1"/>
    </xf>
    <xf numFmtId="0" fontId="3" fillId="0" borderId="0" xfId="1" quotePrefix="1" applyFont="1" applyBorder="1" applyAlignment="1">
      <alignment horizontal="center" vertical="center" shrinkToFit="1"/>
    </xf>
    <xf numFmtId="0" fontId="3" fillId="0" borderId="7" xfId="1" quotePrefix="1" applyFont="1" applyBorder="1" applyAlignment="1">
      <alignment horizontal="center" vertical="center" shrinkToFit="1"/>
    </xf>
    <xf numFmtId="0" fontId="3" fillId="0" borderId="7" xfId="1" applyFont="1" applyBorder="1" applyAlignment="1">
      <alignment horizontal="center" vertical="center" shrinkToFit="1"/>
    </xf>
    <xf numFmtId="0" fontId="3" fillId="0" borderId="5" xfId="1" applyFont="1" applyBorder="1" applyAlignment="1">
      <alignment horizontal="center" vertical="center" shrinkToFit="1"/>
    </xf>
    <xf numFmtId="0" fontId="3" fillId="0" borderId="5" xfId="1" applyFont="1" applyBorder="1"/>
    <xf numFmtId="0" fontId="3" fillId="0" borderId="8" xfId="1" applyFont="1" applyBorder="1" applyAlignment="1">
      <alignment horizontal="center"/>
    </xf>
    <xf numFmtId="0" fontId="3" fillId="0" borderId="11" xfId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0" fontId="3" fillId="0" borderId="10" xfId="1" applyFont="1" applyBorder="1" applyAlignment="1">
      <alignment horizontal="center" vertical="center" shrinkToFit="1"/>
    </xf>
  </cellXfs>
  <cellStyles count="7">
    <cellStyle name="Comma 2" xfId="3"/>
    <cellStyle name="Comma 2 2" xfId="2"/>
    <cellStyle name="Comma 2 3" xfId="4"/>
    <cellStyle name="Comma 2 4" xfId="5"/>
    <cellStyle name="Normal 2" xfId="6"/>
    <cellStyle name="ปกติ" xfId="0" builtinId="0"/>
    <cellStyle name="ปกติ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19050</xdr:colOff>
      <xdr:row>1</xdr:row>
      <xdr:rowOff>38100</xdr:rowOff>
    </xdr:from>
    <xdr:to>
      <xdr:col>26</xdr:col>
      <xdr:colOff>466725</xdr:colOff>
      <xdr:row>28</xdr:row>
      <xdr:rowOff>142875</xdr:rowOff>
    </xdr:to>
    <xdr:grpSp>
      <xdr:nvGrpSpPr>
        <xdr:cNvPr id="2" name="Group 93"/>
        <xdr:cNvGrpSpPr>
          <a:grpSpLocks/>
        </xdr:cNvGrpSpPr>
      </xdr:nvGrpSpPr>
      <xdr:grpSpPr bwMode="auto">
        <a:xfrm>
          <a:off x="9553575" y="228600"/>
          <a:ext cx="447675" cy="6591300"/>
          <a:chOff x="1044" y="1"/>
          <a:chExt cx="62" cy="710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64" y="484"/>
            <a:ext cx="36" cy="18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 New" pitchFamily="18" charset="-34"/>
                <a:cs typeface="Angsana New" pitchFamily="18" charset="-34"/>
              </a:rPr>
              <a:t>Gender Statistics</a:t>
            </a:r>
            <a:r>
              <a:rPr lang="en-US" sz="1300" b="0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0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44" y="668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67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35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26</xdr:col>
      <xdr:colOff>28575</xdr:colOff>
      <xdr:row>27</xdr:row>
      <xdr:rowOff>219075</xdr:rowOff>
    </xdr:from>
    <xdr:to>
      <xdr:col>26</xdr:col>
      <xdr:colOff>476250</xdr:colOff>
      <xdr:row>56</xdr:row>
      <xdr:rowOff>209550</xdr:rowOff>
    </xdr:to>
    <xdr:grpSp>
      <xdr:nvGrpSpPr>
        <xdr:cNvPr id="6" name="Group 195"/>
        <xdr:cNvGrpSpPr>
          <a:grpSpLocks/>
        </xdr:cNvGrpSpPr>
      </xdr:nvGrpSpPr>
      <xdr:grpSpPr bwMode="auto">
        <a:xfrm>
          <a:off x="9563100" y="6648450"/>
          <a:ext cx="447675" cy="6572250"/>
          <a:chOff x="1072" y="34"/>
          <a:chExt cx="62" cy="679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98" y="68"/>
            <a:ext cx="32" cy="13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AngsanaUPC"/>
                <a:cs typeface="AngsanaUPC"/>
              </a:rPr>
              <a:t>สถิติเกี่ยวกับหญิงและชาย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1072" y="34"/>
            <a:ext cx="62" cy="3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6</a:t>
            </a: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8</a:t>
            </a:r>
          </a:p>
          <a:p>
            <a:pPr algn="ctr" rtl="1">
              <a:defRPr sz="1000"/>
            </a:pP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776" y="392"/>
            <a:ext cx="643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Z58"/>
  <sheetViews>
    <sheetView showGridLines="0" tabSelected="1" zoomScaleNormal="100" workbookViewId="0">
      <selection activeCell="F17" sqref="F17"/>
    </sheetView>
  </sheetViews>
  <sheetFormatPr defaultRowHeight="21"/>
  <cols>
    <col min="1" max="1" width="1.125" style="1" customWidth="1"/>
    <col min="2" max="2" width="5.125" style="1" customWidth="1"/>
    <col min="3" max="3" width="3.75" style="1" customWidth="1"/>
    <col min="4" max="4" width="0.125" style="1" customWidth="1"/>
    <col min="5" max="5" width="6.5" style="1" bestFit="1" customWidth="1"/>
    <col min="6" max="23" width="5" style="1" customWidth="1"/>
    <col min="24" max="24" width="6.25" style="1" customWidth="1"/>
    <col min="25" max="25" width="1.125" style="1" customWidth="1"/>
    <col min="26" max="26" width="11.125" style="1" customWidth="1"/>
    <col min="27" max="27" width="7.25" style="1" customWidth="1"/>
    <col min="28" max="28" width="4.125" style="1" customWidth="1"/>
    <col min="29" max="16384" width="9" style="1"/>
  </cols>
  <sheetData>
    <row r="1" spans="1:26" ht="15" customHeight="1"/>
    <row r="2" spans="1:26" s="60" customFormat="1">
      <c r="B2" s="60" t="s">
        <v>74</v>
      </c>
      <c r="C2" s="58">
        <v>5.0999999999999996</v>
      </c>
      <c r="D2" s="60" t="s">
        <v>79</v>
      </c>
    </row>
    <row r="3" spans="1:26" s="55" customFormat="1">
      <c r="B3" s="59" t="s">
        <v>72</v>
      </c>
      <c r="C3" s="58">
        <v>5.0999999999999996</v>
      </c>
      <c r="D3" s="57" t="s">
        <v>78</v>
      </c>
    </row>
    <row r="4" spans="1:26" ht="6" customHeight="1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W4" s="52"/>
      <c r="X4" s="52"/>
      <c r="Y4" s="52"/>
    </row>
    <row r="5" spans="1:26" s="69" customFormat="1" ht="21.75" customHeight="1">
      <c r="A5" s="51" t="s">
        <v>70</v>
      </c>
      <c r="B5" s="51"/>
      <c r="C5" s="51"/>
      <c r="D5" s="50"/>
      <c r="E5" s="86"/>
      <c r="F5" s="85" t="s">
        <v>69</v>
      </c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3"/>
      <c r="Y5" s="45" t="s">
        <v>68</v>
      </c>
      <c r="Z5" s="44"/>
    </row>
    <row r="6" spans="1:26" s="69" customFormat="1" ht="16.5">
      <c r="A6" s="39"/>
      <c r="B6" s="39"/>
      <c r="C6" s="39"/>
      <c r="D6" s="38"/>
      <c r="E6" s="2"/>
      <c r="F6" s="78"/>
      <c r="G6" s="76"/>
      <c r="H6" s="77"/>
      <c r="I6" s="76"/>
      <c r="J6" s="77"/>
      <c r="K6" s="76"/>
      <c r="L6" s="77"/>
      <c r="M6" s="76"/>
      <c r="N6" s="77"/>
      <c r="O6" s="76"/>
      <c r="P6" s="77"/>
      <c r="Q6" s="76"/>
      <c r="R6" s="77"/>
      <c r="S6" s="76"/>
      <c r="T6" s="77"/>
      <c r="U6" s="76"/>
      <c r="V6" s="82" t="s">
        <v>67</v>
      </c>
      <c r="W6" s="75"/>
      <c r="X6" s="82" t="s">
        <v>66</v>
      </c>
      <c r="Y6" s="31"/>
      <c r="Z6" s="30"/>
    </row>
    <row r="7" spans="1:26" s="69" customFormat="1" ht="16.5">
      <c r="A7" s="39"/>
      <c r="B7" s="39"/>
      <c r="C7" s="39"/>
      <c r="D7" s="38"/>
      <c r="E7" s="79" t="s">
        <v>65</v>
      </c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0" t="s">
        <v>64</v>
      </c>
      <c r="W7" s="75" t="s">
        <v>63</v>
      </c>
      <c r="X7" s="74" t="s">
        <v>62</v>
      </c>
      <c r="Y7" s="31"/>
      <c r="Z7" s="30"/>
    </row>
    <row r="8" spans="1:26" s="69" customFormat="1" ht="16.5">
      <c r="A8" s="39"/>
      <c r="B8" s="39"/>
      <c r="C8" s="39"/>
      <c r="D8" s="38"/>
      <c r="E8" s="79" t="s">
        <v>61</v>
      </c>
      <c r="F8" s="78" t="s">
        <v>60</v>
      </c>
      <c r="G8" s="76" t="s">
        <v>59</v>
      </c>
      <c r="H8" s="77" t="s">
        <v>58</v>
      </c>
      <c r="I8" s="76" t="s">
        <v>57</v>
      </c>
      <c r="J8" s="77" t="s">
        <v>56</v>
      </c>
      <c r="K8" s="76" t="s">
        <v>55</v>
      </c>
      <c r="L8" s="77" t="s">
        <v>54</v>
      </c>
      <c r="M8" s="76" t="s">
        <v>53</v>
      </c>
      <c r="N8" s="77" t="s">
        <v>52</v>
      </c>
      <c r="O8" s="76" t="s">
        <v>51</v>
      </c>
      <c r="P8" s="77" t="s">
        <v>50</v>
      </c>
      <c r="Q8" s="76" t="s">
        <v>49</v>
      </c>
      <c r="R8" s="77" t="s">
        <v>48</v>
      </c>
      <c r="S8" s="76" t="s">
        <v>47</v>
      </c>
      <c r="T8" s="77" t="s">
        <v>46</v>
      </c>
      <c r="U8" s="76" t="s">
        <v>45</v>
      </c>
      <c r="V8" s="74" t="s">
        <v>44</v>
      </c>
      <c r="W8" s="75" t="s">
        <v>43</v>
      </c>
      <c r="X8" s="74" t="s">
        <v>42</v>
      </c>
      <c r="Y8" s="31"/>
      <c r="Z8" s="30"/>
    </row>
    <row r="9" spans="1:26" s="69" customFormat="1" ht="16.5">
      <c r="A9" s="29"/>
      <c r="B9" s="29"/>
      <c r="C9" s="29"/>
      <c r="D9" s="28"/>
      <c r="E9" s="73"/>
      <c r="F9" s="73"/>
      <c r="G9" s="72"/>
      <c r="H9" s="3"/>
      <c r="I9" s="72"/>
      <c r="J9" s="3"/>
      <c r="K9" s="72"/>
      <c r="L9" s="3"/>
      <c r="M9" s="72"/>
      <c r="N9" s="3"/>
      <c r="O9" s="72"/>
      <c r="P9" s="3"/>
      <c r="Q9" s="72"/>
      <c r="R9" s="3"/>
      <c r="S9" s="72"/>
      <c r="T9" s="3"/>
      <c r="U9" s="72"/>
      <c r="V9" s="70" t="s">
        <v>41</v>
      </c>
      <c r="W9" s="71"/>
      <c r="X9" s="70" t="s">
        <v>40</v>
      </c>
      <c r="Y9" s="22"/>
      <c r="Z9" s="21"/>
    </row>
    <row r="10" spans="1:26" s="65" customFormat="1" ht="24" customHeight="1">
      <c r="A10" s="66" t="s">
        <v>77</v>
      </c>
      <c r="B10" s="66"/>
      <c r="C10" s="66"/>
      <c r="D10" s="66"/>
      <c r="E10" s="68">
        <f>SUM(E11,E37)</f>
        <v>1386277</v>
      </c>
      <c r="F10" s="68">
        <f>SUM(F11,F37)</f>
        <v>85284</v>
      </c>
      <c r="G10" s="68">
        <f>SUM(G11,G37)</f>
        <v>90253</v>
      </c>
      <c r="H10" s="68">
        <f>SUM(H11,H37)</f>
        <v>97611</v>
      </c>
      <c r="I10" s="68">
        <f>SUM(I11,I37)</f>
        <v>112806</v>
      </c>
      <c r="J10" s="68">
        <f>SUM(J11,J37)</f>
        <v>101012</v>
      </c>
      <c r="K10" s="68">
        <f>SUM(K11,K37)</f>
        <v>106501</v>
      </c>
      <c r="L10" s="68">
        <f>SUM(L11,L37)</f>
        <v>113900</v>
      </c>
      <c r="M10" s="68">
        <f>SUM(M11,M37)</f>
        <v>115314</v>
      </c>
      <c r="N10" s="68">
        <f>SUM(N11,N37)</f>
        <v>112966</v>
      </c>
      <c r="O10" s="68">
        <f>SUM(O11,O37)</f>
        <v>100320</v>
      </c>
      <c r="P10" s="68">
        <f>SUM(P11,P37)</f>
        <v>84133</v>
      </c>
      <c r="Q10" s="68">
        <f>SUM(Q11,Q37)</f>
        <v>68969</v>
      </c>
      <c r="R10" s="68">
        <f>SUM(R11,R37)</f>
        <v>55612</v>
      </c>
      <c r="S10" s="68">
        <f>SUM(S11,S37)</f>
        <v>40301</v>
      </c>
      <c r="T10" s="68">
        <f>SUM(T11,T37)</f>
        <v>32873</v>
      </c>
      <c r="U10" s="68">
        <f>SUM(U11,U37)</f>
        <v>23313</v>
      </c>
      <c r="V10" s="68">
        <f>SUM(V11,V37)</f>
        <v>22084</v>
      </c>
      <c r="W10" s="68">
        <f>SUM(W11,W37)</f>
        <v>22541</v>
      </c>
      <c r="X10" s="68">
        <f>SUM(X11,X37)</f>
        <v>484</v>
      </c>
      <c r="Y10" s="67" t="s">
        <v>61</v>
      </c>
      <c r="Z10" s="66"/>
    </row>
    <row r="11" spans="1:26" s="63" customFormat="1" ht="20.100000000000001" customHeight="1">
      <c r="A11" s="18"/>
      <c r="B11" s="18" t="s">
        <v>76</v>
      </c>
      <c r="C11" s="18"/>
      <c r="D11" s="18"/>
      <c r="E11" s="20">
        <f>SUM(E12:E28)</f>
        <v>693423</v>
      </c>
      <c r="F11" s="20">
        <f>SUM(F12:F28)</f>
        <v>43738</v>
      </c>
      <c r="G11" s="20">
        <f>SUM(G12:G28)</f>
        <v>46361</v>
      </c>
      <c r="H11" s="20">
        <f>SUM(H12:H28)</f>
        <v>50357</v>
      </c>
      <c r="I11" s="20">
        <f>SUM(I12:I28)</f>
        <v>58802</v>
      </c>
      <c r="J11" s="20">
        <f>SUM(J12:J28)</f>
        <v>50290</v>
      </c>
      <c r="K11" s="20">
        <f>SUM(K12:K28)</f>
        <v>55108</v>
      </c>
      <c r="L11" s="20">
        <f>SUM(L12:L28)</f>
        <v>58952</v>
      </c>
      <c r="M11" s="20">
        <f>SUM(M12:M28)</f>
        <v>59015</v>
      </c>
      <c r="N11" s="20">
        <f>SUM(N12:N28)</f>
        <v>56988</v>
      </c>
      <c r="O11" s="20">
        <f>SUM(O12:O28)</f>
        <v>49299</v>
      </c>
      <c r="P11" s="20">
        <f>SUM(P12:P28)</f>
        <v>40975</v>
      </c>
      <c r="Q11" s="20">
        <f>SUM(Q12:Q28)</f>
        <v>32839</v>
      </c>
      <c r="R11" s="20">
        <f>SUM(R12:R28)</f>
        <v>26085</v>
      </c>
      <c r="S11" s="20">
        <f>SUM(S12:S28)</f>
        <v>18179</v>
      </c>
      <c r="T11" s="20">
        <f>SUM(T12:T28)</f>
        <v>14508</v>
      </c>
      <c r="U11" s="20">
        <f>SUM(U12:U28)</f>
        <v>9785</v>
      </c>
      <c r="V11" s="20">
        <f>SUM(V12:V28)</f>
        <v>8976</v>
      </c>
      <c r="W11" s="20">
        <f>SUM(W12:W28)</f>
        <v>12865</v>
      </c>
      <c r="X11" s="64">
        <f>SUM(X12:X28)</f>
        <v>301</v>
      </c>
      <c r="Y11" s="18"/>
      <c r="Z11" s="18" t="s">
        <v>75</v>
      </c>
    </row>
    <row r="12" spans="1:26" s="62" customFormat="1" ht="20.100000000000001" customHeight="1">
      <c r="A12" s="8" t="s">
        <v>37</v>
      </c>
      <c r="B12" s="8"/>
      <c r="C12" s="8"/>
      <c r="D12" s="8"/>
      <c r="E12" s="15">
        <f>SUM(F12:X12)</f>
        <v>128985</v>
      </c>
      <c r="F12" s="13">
        <v>7915</v>
      </c>
      <c r="G12" s="14">
        <v>8454</v>
      </c>
      <c r="H12" s="15">
        <v>9299</v>
      </c>
      <c r="I12" s="13">
        <v>10592</v>
      </c>
      <c r="J12" s="14">
        <v>9500</v>
      </c>
      <c r="K12" s="17">
        <v>9458</v>
      </c>
      <c r="L12" s="13">
        <v>10057</v>
      </c>
      <c r="M12" s="17">
        <v>10179</v>
      </c>
      <c r="N12" s="15">
        <v>10229</v>
      </c>
      <c r="O12" s="13">
        <v>9064</v>
      </c>
      <c r="P12" s="14">
        <v>7902</v>
      </c>
      <c r="Q12" s="10">
        <v>6124</v>
      </c>
      <c r="R12" s="11">
        <v>5122</v>
      </c>
      <c r="S12" s="10">
        <v>3648</v>
      </c>
      <c r="T12" s="11">
        <v>2941</v>
      </c>
      <c r="U12" s="10">
        <v>2044</v>
      </c>
      <c r="V12" s="10">
        <v>2002</v>
      </c>
      <c r="W12" s="11">
        <v>4347</v>
      </c>
      <c r="X12" s="10">
        <v>108</v>
      </c>
      <c r="Y12" s="8" t="s">
        <v>36</v>
      </c>
    </row>
    <row r="13" spans="1:26" s="62" customFormat="1" ht="20.100000000000001" customHeight="1">
      <c r="A13" s="8" t="s">
        <v>35</v>
      </c>
      <c r="B13" s="8"/>
      <c r="C13" s="8"/>
      <c r="D13" s="8"/>
      <c r="E13" s="15">
        <f>SUM(F13:X13)</f>
        <v>36019</v>
      </c>
      <c r="F13" s="13">
        <v>2228</v>
      </c>
      <c r="G13" s="14">
        <v>2365</v>
      </c>
      <c r="H13" s="15">
        <v>2675</v>
      </c>
      <c r="I13" s="13">
        <v>3181</v>
      </c>
      <c r="J13" s="14">
        <v>2620</v>
      </c>
      <c r="K13" s="17">
        <v>2830</v>
      </c>
      <c r="L13" s="13">
        <v>3083</v>
      </c>
      <c r="M13" s="17">
        <v>3380</v>
      </c>
      <c r="N13" s="15">
        <v>3092</v>
      </c>
      <c r="O13" s="13">
        <v>2623</v>
      </c>
      <c r="P13" s="14">
        <v>2126</v>
      </c>
      <c r="Q13" s="10">
        <v>1766</v>
      </c>
      <c r="R13" s="11">
        <v>1377</v>
      </c>
      <c r="S13" s="10">
        <v>988</v>
      </c>
      <c r="T13" s="11">
        <v>685</v>
      </c>
      <c r="U13" s="10">
        <v>444</v>
      </c>
      <c r="V13" s="10">
        <v>344</v>
      </c>
      <c r="W13" s="11">
        <v>208</v>
      </c>
      <c r="X13" s="10">
        <v>4</v>
      </c>
      <c r="Y13" s="8" t="s">
        <v>34</v>
      </c>
    </row>
    <row r="14" spans="1:26" s="62" customFormat="1" ht="20.100000000000001" customHeight="1">
      <c r="A14" s="8" t="s">
        <v>33</v>
      </c>
      <c r="B14" s="8"/>
      <c r="C14" s="8"/>
      <c r="D14" s="8"/>
      <c r="E14" s="15">
        <f>SUM(F14:X14)</f>
        <v>48517</v>
      </c>
      <c r="F14" s="13">
        <v>2896</v>
      </c>
      <c r="G14" s="14">
        <v>3078</v>
      </c>
      <c r="H14" s="15">
        <v>3373</v>
      </c>
      <c r="I14" s="13">
        <v>3992</v>
      </c>
      <c r="J14" s="14">
        <v>3329</v>
      </c>
      <c r="K14" s="17">
        <v>3650</v>
      </c>
      <c r="L14" s="13">
        <v>4142</v>
      </c>
      <c r="M14" s="17">
        <v>4489</v>
      </c>
      <c r="N14" s="15">
        <v>4003</v>
      </c>
      <c r="O14" s="13">
        <v>3398</v>
      </c>
      <c r="P14" s="14">
        <v>2811</v>
      </c>
      <c r="Q14" s="10">
        <v>2495</v>
      </c>
      <c r="R14" s="11">
        <v>2065</v>
      </c>
      <c r="S14" s="10">
        <v>1464</v>
      </c>
      <c r="T14" s="11">
        <v>1225</v>
      </c>
      <c r="U14" s="10">
        <v>816</v>
      </c>
      <c r="V14" s="10">
        <v>819</v>
      </c>
      <c r="W14" s="11">
        <v>459</v>
      </c>
      <c r="X14" s="10">
        <v>13</v>
      </c>
      <c r="Y14" s="8" t="s">
        <v>32</v>
      </c>
    </row>
    <row r="15" spans="1:26" s="62" customFormat="1" ht="20.100000000000001" customHeight="1">
      <c r="A15" s="8" t="s">
        <v>31</v>
      </c>
      <c r="B15" s="8"/>
      <c r="C15" s="8"/>
      <c r="D15" s="8"/>
      <c r="E15" s="15">
        <f>SUM(F15:X15)</f>
        <v>30218</v>
      </c>
      <c r="F15" s="13">
        <v>1735</v>
      </c>
      <c r="G15" s="14">
        <v>1937</v>
      </c>
      <c r="H15" s="15">
        <v>2045</v>
      </c>
      <c r="I15" s="13">
        <v>2535</v>
      </c>
      <c r="J15" s="14">
        <v>2080</v>
      </c>
      <c r="K15" s="17">
        <v>2364</v>
      </c>
      <c r="L15" s="13">
        <v>2490</v>
      </c>
      <c r="M15" s="17">
        <v>2451</v>
      </c>
      <c r="N15" s="15">
        <v>2490</v>
      </c>
      <c r="O15" s="13">
        <v>2231</v>
      </c>
      <c r="P15" s="14">
        <v>1777</v>
      </c>
      <c r="Q15" s="10">
        <v>1513</v>
      </c>
      <c r="R15" s="11">
        <v>1227</v>
      </c>
      <c r="S15" s="10">
        <v>850</v>
      </c>
      <c r="T15" s="11">
        <v>715</v>
      </c>
      <c r="U15" s="10">
        <v>595</v>
      </c>
      <c r="V15" s="10">
        <v>469</v>
      </c>
      <c r="W15" s="11">
        <v>709</v>
      </c>
      <c r="X15" s="10">
        <v>5</v>
      </c>
      <c r="Y15" s="8" t="s">
        <v>30</v>
      </c>
    </row>
    <row r="16" spans="1:26" s="62" customFormat="1" ht="20.100000000000001" customHeight="1">
      <c r="A16" s="8" t="s">
        <v>29</v>
      </c>
      <c r="B16" s="8"/>
      <c r="C16" s="8"/>
      <c r="D16" s="8"/>
      <c r="E16" s="15">
        <f>SUM(F16:X16)</f>
        <v>77255</v>
      </c>
      <c r="F16" s="13">
        <v>4902</v>
      </c>
      <c r="G16" s="14">
        <v>5158</v>
      </c>
      <c r="H16" s="15">
        <v>5706</v>
      </c>
      <c r="I16" s="13">
        <v>6825</v>
      </c>
      <c r="J16" s="14">
        <v>5437</v>
      </c>
      <c r="K16" s="17">
        <v>5872</v>
      </c>
      <c r="L16" s="13">
        <v>6125</v>
      </c>
      <c r="M16" s="17">
        <v>6111</v>
      </c>
      <c r="N16" s="15">
        <v>6234</v>
      </c>
      <c r="O16" s="13">
        <v>5476</v>
      </c>
      <c r="P16" s="14">
        <v>4524</v>
      </c>
      <c r="Q16" s="10">
        <v>3576</v>
      </c>
      <c r="R16" s="11">
        <v>2790</v>
      </c>
      <c r="S16" s="10">
        <v>1948</v>
      </c>
      <c r="T16" s="11">
        <v>1496</v>
      </c>
      <c r="U16" s="10">
        <v>1086</v>
      </c>
      <c r="V16" s="10">
        <v>1005</v>
      </c>
      <c r="W16" s="11">
        <v>2915</v>
      </c>
      <c r="X16" s="10">
        <v>69</v>
      </c>
      <c r="Y16" s="8" t="s">
        <v>28</v>
      </c>
    </row>
    <row r="17" spans="1:26" s="62" customFormat="1" ht="20.100000000000001" customHeight="1">
      <c r="A17" s="8" t="s">
        <v>27</v>
      </c>
      <c r="B17" s="8"/>
      <c r="C17" s="8"/>
      <c r="D17" s="8"/>
      <c r="E17" s="15">
        <f>SUM(F17:X17)</f>
        <v>30522</v>
      </c>
      <c r="F17" s="13">
        <v>2180</v>
      </c>
      <c r="G17" s="14">
        <v>2260</v>
      </c>
      <c r="H17" s="15">
        <v>2262</v>
      </c>
      <c r="I17" s="13">
        <v>2484</v>
      </c>
      <c r="J17" s="14">
        <v>2196</v>
      </c>
      <c r="K17" s="17">
        <v>2563</v>
      </c>
      <c r="L17" s="13">
        <v>2690</v>
      </c>
      <c r="M17" s="17">
        <v>2605</v>
      </c>
      <c r="N17" s="15">
        <v>2320</v>
      </c>
      <c r="O17" s="13">
        <v>2059</v>
      </c>
      <c r="P17" s="14">
        <v>1789</v>
      </c>
      <c r="Q17" s="10">
        <v>1340</v>
      </c>
      <c r="R17" s="11">
        <v>962</v>
      </c>
      <c r="S17" s="10">
        <v>673</v>
      </c>
      <c r="T17" s="11">
        <v>476</v>
      </c>
      <c r="U17" s="10">
        <v>392</v>
      </c>
      <c r="V17" s="10">
        <v>319</v>
      </c>
      <c r="W17" s="11">
        <v>943</v>
      </c>
      <c r="X17" s="10">
        <v>9</v>
      </c>
      <c r="Y17" s="8" t="s">
        <v>26</v>
      </c>
    </row>
    <row r="18" spans="1:26" s="62" customFormat="1" ht="20.100000000000001" customHeight="1">
      <c r="A18" s="8" t="s">
        <v>25</v>
      </c>
      <c r="B18" s="8"/>
      <c r="C18" s="8"/>
      <c r="D18" s="8"/>
      <c r="E18" s="15">
        <f>SUM(F18:X18)</f>
        <v>47090</v>
      </c>
      <c r="F18" s="13">
        <v>2846</v>
      </c>
      <c r="G18" s="14">
        <v>2937</v>
      </c>
      <c r="H18" s="12">
        <v>3252</v>
      </c>
      <c r="I18" s="13">
        <v>4023</v>
      </c>
      <c r="J18" s="13">
        <v>3454</v>
      </c>
      <c r="K18" s="13">
        <v>3813</v>
      </c>
      <c r="L18" s="13">
        <v>4119</v>
      </c>
      <c r="M18" s="13">
        <v>4316</v>
      </c>
      <c r="N18" s="13">
        <v>4119</v>
      </c>
      <c r="O18" s="13">
        <v>3429</v>
      </c>
      <c r="P18" s="12">
        <v>2708</v>
      </c>
      <c r="Q18" s="10">
        <v>2259</v>
      </c>
      <c r="R18" s="11">
        <v>1805</v>
      </c>
      <c r="S18" s="10">
        <v>1212</v>
      </c>
      <c r="T18" s="11">
        <v>896</v>
      </c>
      <c r="U18" s="10">
        <v>561</v>
      </c>
      <c r="V18" s="10">
        <v>537</v>
      </c>
      <c r="W18" s="11">
        <v>794</v>
      </c>
      <c r="X18" s="10">
        <v>10</v>
      </c>
      <c r="Y18" s="8" t="s">
        <v>24</v>
      </c>
    </row>
    <row r="19" spans="1:26" s="62" customFormat="1" ht="20.100000000000001" customHeight="1">
      <c r="A19" s="8" t="s">
        <v>23</v>
      </c>
      <c r="B19" s="8"/>
      <c r="C19" s="8"/>
      <c r="D19" s="8"/>
      <c r="E19" s="15">
        <f>SUM(F19:X19)</f>
        <v>22543</v>
      </c>
      <c r="F19" s="13">
        <v>1270</v>
      </c>
      <c r="G19" s="14">
        <v>1384</v>
      </c>
      <c r="H19" s="12">
        <v>1562</v>
      </c>
      <c r="I19" s="13">
        <v>1829</v>
      </c>
      <c r="J19" s="13">
        <v>1575</v>
      </c>
      <c r="K19" s="13">
        <v>1844</v>
      </c>
      <c r="L19" s="13">
        <v>2071</v>
      </c>
      <c r="M19" s="13">
        <v>2073</v>
      </c>
      <c r="N19" s="13">
        <v>1902</v>
      </c>
      <c r="O19" s="13">
        <v>1653</v>
      </c>
      <c r="P19" s="12">
        <v>1309</v>
      </c>
      <c r="Q19" s="10">
        <v>1135</v>
      </c>
      <c r="R19" s="11">
        <v>907</v>
      </c>
      <c r="S19" s="10">
        <v>617</v>
      </c>
      <c r="T19" s="11">
        <v>481</v>
      </c>
      <c r="U19" s="10">
        <v>355</v>
      </c>
      <c r="V19" s="10">
        <v>321</v>
      </c>
      <c r="W19" s="11">
        <v>245</v>
      </c>
      <c r="X19" s="10">
        <v>10</v>
      </c>
      <c r="Y19" s="8" t="s">
        <v>22</v>
      </c>
    </row>
    <row r="20" spans="1:26" s="62" customFormat="1" ht="20.100000000000001" customHeight="1">
      <c r="A20" s="8" t="s">
        <v>21</v>
      </c>
      <c r="B20" s="8"/>
      <c r="C20" s="8"/>
      <c r="D20" s="8"/>
      <c r="E20" s="15">
        <f>SUM(F20:X20)</f>
        <v>67370</v>
      </c>
      <c r="F20" s="13">
        <v>4207</v>
      </c>
      <c r="G20" s="14">
        <v>4496</v>
      </c>
      <c r="H20" s="12">
        <v>4965</v>
      </c>
      <c r="I20" s="13">
        <v>5660</v>
      </c>
      <c r="J20" s="13">
        <v>4839</v>
      </c>
      <c r="K20" s="13">
        <v>5477</v>
      </c>
      <c r="L20" s="13">
        <v>5933</v>
      </c>
      <c r="M20" s="13">
        <v>5877</v>
      </c>
      <c r="N20" s="13">
        <v>5582</v>
      </c>
      <c r="O20" s="13">
        <v>4909</v>
      </c>
      <c r="P20" s="12">
        <v>4081</v>
      </c>
      <c r="Q20" s="10">
        <v>3382</v>
      </c>
      <c r="R20" s="11">
        <v>2584</v>
      </c>
      <c r="S20" s="10">
        <v>1806</v>
      </c>
      <c r="T20" s="11">
        <v>1444</v>
      </c>
      <c r="U20" s="10">
        <v>943</v>
      </c>
      <c r="V20" s="10">
        <v>814</v>
      </c>
      <c r="W20" s="11">
        <v>352</v>
      </c>
      <c r="X20" s="10">
        <v>19</v>
      </c>
      <c r="Y20" s="8" t="s">
        <v>20</v>
      </c>
    </row>
    <row r="21" spans="1:26" s="62" customFormat="1" ht="20.100000000000001" customHeight="1">
      <c r="A21" s="8" t="s">
        <v>19</v>
      </c>
      <c r="B21" s="8"/>
      <c r="C21" s="8"/>
      <c r="D21" s="8"/>
      <c r="E21" s="15">
        <f>SUM(F21:X21)</f>
        <v>64925</v>
      </c>
      <c r="F21" s="13">
        <v>4476</v>
      </c>
      <c r="G21" s="14">
        <v>4650</v>
      </c>
      <c r="H21" s="12">
        <v>4911</v>
      </c>
      <c r="I21" s="13">
        <v>5926</v>
      </c>
      <c r="J21" s="13">
        <v>4999</v>
      </c>
      <c r="K21" s="13">
        <v>5440</v>
      </c>
      <c r="L21" s="13">
        <v>5737</v>
      </c>
      <c r="M21" s="13">
        <v>5409</v>
      </c>
      <c r="N21" s="13">
        <v>5474</v>
      </c>
      <c r="O21" s="13">
        <v>4643</v>
      </c>
      <c r="P21" s="12">
        <v>3928</v>
      </c>
      <c r="Q21" s="10">
        <v>2787</v>
      </c>
      <c r="R21" s="11">
        <v>2018</v>
      </c>
      <c r="S21" s="10">
        <v>1442</v>
      </c>
      <c r="T21" s="11">
        <v>1160</v>
      </c>
      <c r="U21" s="10">
        <v>732</v>
      </c>
      <c r="V21" s="10">
        <v>586</v>
      </c>
      <c r="W21" s="11">
        <v>589</v>
      </c>
      <c r="X21" s="10">
        <v>18</v>
      </c>
      <c r="Y21" s="8" t="s">
        <v>18</v>
      </c>
    </row>
    <row r="22" spans="1:26" s="62" customFormat="1" ht="20.100000000000001" customHeight="1">
      <c r="A22" s="8" t="s">
        <v>17</v>
      </c>
      <c r="B22" s="8"/>
      <c r="C22" s="8"/>
      <c r="D22" s="8"/>
      <c r="E22" s="15">
        <f>SUM(F22:X22)</f>
        <v>15490</v>
      </c>
      <c r="F22" s="13">
        <v>990</v>
      </c>
      <c r="G22" s="14">
        <v>1080</v>
      </c>
      <c r="H22" s="12">
        <v>1183</v>
      </c>
      <c r="I22" s="13">
        <v>1326</v>
      </c>
      <c r="J22" s="13">
        <v>1142</v>
      </c>
      <c r="K22" s="13">
        <v>1264</v>
      </c>
      <c r="L22" s="13">
        <v>1319</v>
      </c>
      <c r="M22" s="13">
        <v>1253</v>
      </c>
      <c r="N22" s="13">
        <v>1223</v>
      </c>
      <c r="O22" s="13">
        <v>1154</v>
      </c>
      <c r="P22" s="12">
        <v>1001</v>
      </c>
      <c r="Q22" s="10">
        <v>726</v>
      </c>
      <c r="R22" s="11">
        <v>554</v>
      </c>
      <c r="S22" s="10">
        <v>371</v>
      </c>
      <c r="T22" s="11">
        <v>313</v>
      </c>
      <c r="U22" s="10">
        <v>212</v>
      </c>
      <c r="V22" s="10">
        <v>206</v>
      </c>
      <c r="W22" s="11">
        <v>167</v>
      </c>
      <c r="X22" s="10">
        <v>6</v>
      </c>
      <c r="Y22" s="8" t="s">
        <v>16</v>
      </c>
    </row>
    <row r="23" spans="1:26" s="62" customFormat="1" ht="20.100000000000001" customHeight="1">
      <c r="A23" s="8" t="s">
        <v>15</v>
      </c>
      <c r="B23" s="8"/>
      <c r="C23" s="8"/>
      <c r="D23" s="8"/>
      <c r="E23" s="15">
        <f>SUM(F23:X23)</f>
        <v>26591</v>
      </c>
      <c r="F23" s="13">
        <v>1600</v>
      </c>
      <c r="G23" s="14">
        <v>1722</v>
      </c>
      <c r="H23" s="12">
        <v>1948</v>
      </c>
      <c r="I23" s="13">
        <v>2255</v>
      </c>
      <c r="J23" s="13">
        <v>1932</v>
      </c>
      <c r="K23" s="13">
        <v>2271</v>
      </c>
      <c r="L23" s="13">
        <v>2393</v>
      </c>
      <c r="M23" s="13">
        <v>2326</v>
      </c>
      <c r="N23" s="13">
        <v>2184</v>
      </c>
      <c r="O23" s="13">
        <v>1897</v>
      </c>
      <c r="P23" s="12">
        <v>1544</v>
      </c>
      <c r="Q23" s="10">
        <v>1244</v>
      </c>
      <c r="R23" s="11">
        <v>1048</v>
      </c>
      <c r="S23" s="10">
        <v>743</v>
      </c>
      <c r="T23" s="11">
        <v>569</v>
      </c>
      <c r="U23" s="10">
        <v>384</v>
      </c>
      <c r="V23" s="10">
        <v>347</v>
      </c>
      <c r="W23" s="11">
        <v>182</v>
      </c>
      <c r="X23" s="10">
        <v>2</v>
      </c>
      <c r="Y23" s="8" t="s">
        <v>14</v>
      </c>
    </row>
    <row r="24" spans="1:26" s="62" customFormat="1" ht="20.100000000000001" customHeight="1">
      <c r="A24" s="8" t="s">
        <v>13</v>
      </c>
      <c r="B24" s="8"/>
      <c r="C24" s="8"/>
      <c r="D24" s="8"/>
      <c r="E24" s="15">
        <f>SUM(F24:X24)</f>
        <v>20380</v>
      </c>
      <c r="F24" s="13">
        <v>1529</v>
      </c>
      <c r="G24" s="14">
        <v>1510</v>
      </c>
      <c r="H24" s="12">
        <v>1468</v>
      </c>
      <c r="I24" s="13">
        <v>1779</v>
      </c>
      <c r="J24" s="13">
        <v>1555</v>
      </c>
      <c r="K24" s="13">
        <v>1752</v>
      </c>
      <c r="L24" s="13">
        <v>1873</v>
      </c>
      <c r="M24" s="13">
        <v>1722</v>
      </c>
      <c r="N24" s="13">
        <v>1722</v>
      </c>
      <c r="O24" s="13">
        <v>1508</v>
      </c>
      <c r="P24" s="12">
        <v>1143</v>
      </c>
      <c r="Q24" s="10">
        <v>883</v>
      </c>
      <c r="R24" s="11">
        <v>636</v>
      </c>
      <c r="S24" s="10">
        <v>421</v>
      </c>
      <c r="T24" s="11">
        <v>398</v>
      </c>
      <c r="U24" s="10">
        <v>222</v>
      </c>
      <c r="V24" s="10">
        <v>192</v>
      </c>
      <c r="W24" s="11">
        <v>58</v>
      </c>
      <c r="X24" s="10">
        <v>9</v>
      </c>
      <c r="Y24" s="8" t="s">
        <v>12</v>
      </c>
    </row>
    <row r="25" spans="1:26" s="62" customFormat="1" ht="20.100000000000001" customHeight="1">
      <c r="A25" s="8" t="s">
        <v>11</v>
      </c>
      <c r="B25" s="8"/>
      <c r="C25" s="8"/>
      <c r="D25" s="8"/>
      <c r="E25" s="15">
        <f>SUM(F25:X25)</f>
        <v>19063</v>
      </c>
      <c r="F25" s="13">
        <v>1375</v>
      </c>
      <c r="G25" s="14">
        <v>1439</v>
      </c>
      <c r="H25" s="12">
        <v>1463</v>
      </c>
      <c r="I25" s="13">
        <v>1565</v>
      </c>
      <c r="J25" s="13">
        <v>1347</v>
      </c>
      <c r="K25" s="13">
        <v>1608</v>
      </c>
      <c r="L25" s="13">
        <v>1700</v>
      </c>
      <c r="M25" s="13">
        <v>1688</v>
      </c>
      <c r="N25" s="13">
        <v>1554</v>
      </c>
      <c r="O25" s="13">
        <v>1338</v>
      </c>
      <c r="P25" s="12">
        <v>1075</v>
      </c>
      <c r="Q25" s="10">
        <v>794</v>
      </c>
      <c r="R25" s="11">
        <v>633</v>
      </c>
      <c r="S25" s="10">
        <v>460</v>
      </c>
      <c r="T25" s="11">
        <v>372</v>
      </c>
      <c r="U25" s="10">
        <v>208</v>
      </c>
      <c r="V25" s="10">
        <v>207</v>
      </c>
      <c r="W25" s="11">
        <v>224</v>
      </c>
      <c r="X25" s="10">
        <v>13</v>
      </c>
      <c r="Y25" s="8" t="s">
        <v>10</v>
      </c>
    </row>
    <row r="26" spans="1:26" s="62" customFormat="1" ht="20.100000000000001" customHeight="1">
      <c r="A26" s="8" t="s">
        <v>9</v>
      </c>
      <c r="B26" s="8"/>
      <c r="C26" s="8"/>
      <c r="D26" s="8"/>
      <c r="E26" s="15">
        <f>SUM(F26:X26)</f>
        <v>23281</v>
      </c>
      <c r="F26" s="13">
        <v>1491</v>
      </c>
      <c r="G26" s="14">
        <v>1632</v>
      </c>
      <c r="H26" s="12">
        <v>1810</v>
      </c>
      <c r="I26" s="13">
        <v>1984</v>
      </c>
      <c r="J26" s="13">
        <v>1837</v>
      </c>
      <c r="K26" s="13">
        <v>2072</v>
      </c>
      <c r="L26" s="13">
        <v>2196</v>
      </c>
      <c r="M26" s="13">
        <v>2015</v>
      </c>
      <c r="N26" s="13">
        <v>1944</v>
      </c>
      <c r="O26" s="13">
        <v>1584</v>
      </c>
      <c r="P26" s="12">
        <v>1286</v>
      </c>
      <c r="Q26" s="10">
        <v>1004</v>
      </c>
      <c r="R26" s="11">
        <v>819</v>
      </c>
      <c r="S26" s="10">
        <v>540</v>
      </c>
      <c r="T26" s="11">
        <v>467</v>
      </c>
      <c r="U26" s="10">
        <v>247</v>
      </c>
      <c r="V26" s="10">
        <v>259</v>
      </c>
      <c r="W26" s="11">
        <v>93</v>
      </c>
      <c r="X26" s="10">
        <v>1</v>
      </c>
      <c r="Y26" s="8" t="s">
        <v>8</v>
      </c>
    </row>
    <row r="27" spans="1:26" s="62" customFormat="1" ht="20.100000000000001" customHeight="1">
      <c r="A27" s="8" t="s">
        <v>7</v>
      </c>
      <c r="B27" s="8"/>
      <c r="C27" s="8"/>
      <c r="D27" s="8"/>
      <c r="E27" s="15">
        <f>SUM(F27:X27)</f>
        <v>17415</v>
      </c>
      <c r="F27" s="13">
        <v>1007</v>
      </c>
      <c r="G27" s="14">
        <v>1127</v>
      </c>
      <c r="H27" s="12">
        <v>1152</v>
      </c>
      <c r="I27" s="13">
        <v>1358</v>
      </c>
      <c r="J27" s="13">
        <v>1097</v>
      </c>
      <c r="K27" s="13">
        <v>1342</v>
      </c>
      <c r="L27" s="13">
        <v>1474</v>
      </c>
      <c r="M27" s="13">
        <v>1487</v>
      </c>
      <c r="N27" s="13">
        <v>1442</v>
      </c>
      <c r="O27" s="13">
        <v>1159</v>
      </c>
      <c r="P27" s="12">
        <v>1039</v>
      </c>
      <c r="Q27" s="10">
        <v>935</v>
      </c>
      <c r="R27" s="11">
        <v>831</v>
      </c>
      <c r="S27" s="10">
        <v>542</v>
      </c>
      <c r="T27" s="11">
        <v>482</v>
      </c>
      <c r="U27" s="10">
        <v>308</v>
      </c>
      <c r="V27" s="10">
        <v>291</v>
      </c>
      <c r="W27" s="11">
        <v>339</v>
      </c>
      <c r="X27" s="10">
        <v>3</v>
      </c>
      <c r="Y27" s="8" t="s">
        <v>6</v>
      </c>
    </row>
    <row r="28" spans="1:26" s="62" customFormat="1" ht="20.100000000000001" customHeight="1">
      <c r="A28" s="8" t="s">
        <v>5</v>
      </c>
      <c r="B28" s="8"/>
      <c r="C28" s="8"/>
      <c r="D28" s="8"/>
      <c r="E28" s="15">
        <f>SUM(F28:X28)</f>
        <v>17759</v>
      </c>
      <c r="F28" s="13">
        <v>1091</v>
      </c>
      <c r="G28" s="14">
        <v>1132</v>
      </c>
      <c r="H28" s="12">
        <v>1283</v>
      </c>
      <c r="I28" s="13">
        <v>1488</v>
      </c>
      <c r="J28" s="13">
        <v>1351</v>
      </c>
      <c r="K28" s="13">
        <v>1488</v>
      </c>
      <c r="L28" s="13">
        <v>1550</v>
      </c>
      <c r="M28" s="13">
        <v>1634</v>
      </c>
      <c r="N28" s="13">
        <v>1474</v>
      </c>
      <c r="O28" s="13">
        <v>1174</v>
      </c>
      <c r="P28" s="12">
        <v>932</v>
      </c>
      <c r="Q28" s="10">
        <v>876</v>
      </c>
      <c r="R28" s="11">
        <v>707</v>
      </c>
      <c r="S28" s="10">
        <v>454</v>
      </c>
      <c r="T28" s="11">
        <v>388</v>
      </c>
      <c r="U28" s="10">
        <v>236</v>
      </c>
      <c r="V28" s="10">
        <v>258</v>
      </c>
      <c r="W28" s="11">
        <v>241</v>
      </c>
      <c r="X28" s="10">
        <v>2</v>
      </c>
      <c r="Y28" s="8" t="s">
        <v>4</v>
      </c>
    </row>
    <row r="29" spans="1:26" s="60" customFormat="1">
      <c r="B29" s="60" t="s">
        <v>74</v>
      </c>
      <c r="C29" s="58">
        <v>5.0999999999999996</v>
      </c>
      <c r="D29" s="60" t="s">
        <v>73</v>
      </c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</row>
    <row r="30" spans="1:26" s="55" customFormat="1">
      <c r="B30" s="59" t="s">
        <v>72</v>
      </c>
      <c r="C30" s="58">
        <v>5.0999999999999996</v>
      </c>
      <c r="D30" s="57" t="s">
        <v>71</v>
      </c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</row>
    <row r="31" spans="1:26" ht="3.75" customHeight="1">
      <c r="A31" s="52"/>
      <c r="B31" s="52"/>
      <c r="C31" s="52"/>
      <c r="D31" s="52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4"/>
      <c r="Q31" s="54"/>
      <c r="R31" s="54"/>
      <c r="S31" s="54"/>
      <c r="T31" s="54"/>
      <c r="U31" s="54"/>
      <c r="V31" s="54"/>
      <c r="W31" s="53"/>
      <c r="X31" s="53"/>
      <c r="Y31" s="52"/>
    </row>
    <row r="32" spans="1:26" s="2" customFormat="1" ht="21.75" customHeight="1">
      <c r="A32" s="51" t="s">
        <v>70</v>
      </c>
      <c r="B32" s="51"/>
      <c r="C32" s="51"/>
      <c r="D32" s="50"/>
      <c r="E32" s="49"/>
      <c r="F32" s="48" t="s">
        <v>69</v>
      </c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6"/>
      <c r="Y32" s="45" t="s">
        <v>68</v>
      </c>
      <c r="Z32" s="44"/>
    </row>
    <row r="33" spans="1:26" s="2" customFormat="1" ht="14.25">
      <c r="A33" s="39"/>
      <c r="B33" s="39"/>
      <c r="C33" s="39"/>
      <c r="D33" s="38"/>
      <c r="E33" s="43"/>
      <c r="F33" s="36"/>
      <c r="G33" s="34"/>
      <c r="H33" s="35"/>
      <c r="I33" s="34"/>
      <c r="J33" s="35"/>
      <c r="K33" s="34"/>
      <c r="L33" s="35"/>
      <c r="M33" s="34"/>
      <c r="N33" s="35"/>
      <c r="O33" s="34"/>
      <c r="P33" s="35"/>
      <c r="Q33" s="34"/>
      <c r="R33" s="35"/>
      <c r="S33" s="34"/>
      <c r="T33" s="35"/>
      <c r="U33" s="34"/>
      <c r="V33" s="42" t="s">
        <v>67</v>
      </c>
      <c r="W33" s="33"/>
      <c r="X33" s="42" t="s">
        <v>66</v>
      </c>
      <c r="Y33" s="31"/>
      <c r="Z33" s="30"/>
    </row>
    <row r="34" spans="1:26" s="2" customFormat="1" ht="14.25">
      <c r="A34" s="39"/>
      <c r="B34" s="39"/>
      <c r="C34" s="39"/>
      <c r="D34" s="38"/>
      <c r="E34" s="37" t="s">
        <v>65</v>
      </c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0" t="s">
        <v>64</v>
      </c>
      <c r="W34" s="33" t="s">
        <v>63</v>
      </c>
      <c r="X34" s="32" t="s">
        <v>62</v>
      </c>
      <c r="Y34" s="31"/>
      <c r="Z34" s="30"/>
    </row>
    <row r="35" spans="1:26" s="2" customFormat="1" ht="14.25">
      <c r="A35" s="39"/>
      <c r="B35" s="39"/>
      <c r="C35" s="39"/>
      <c r="D35" s="38"/>
      <c r="E35" s="37" t="s">
        <v>61</v>
      </c>
      <c r="F35" s="36" t="s">
        <v>60</v>
      </c>
      <c r="G35" s="34" t="s">
        <v>59</v>
      </c>
      <c r="H35" s="35" t="s">
        <v>58</v>
      </c>
      <c r="I35" s="34" t="s">
        <v>57</v>
      </c>
      <c r="J35" s="35" t="s">
        <v>56</v>
      </c>
      <c r="K35" s="34" t="s">
        <v>55</v>
      </c>
      <c r="L35" s="35" t="s">
        <v>54</v>
      </c>
      <c r="M35" s="34" t="s">
        <v>53</v>
      </c>
      <c r="N35" s="35" t="s">
        <v>52</v>
      </c>
      <c r="O35" s="34" t="s">
        <v>51</v>
      </c>
      <c r="P35" s="35" t="s">
        <v>50</v>
      </c>
      <c r="Q35" s="34" t="s">
        <v>49</v>
      </c>
      <c r="R35" s="35" t="s">
        <v>48</v>
      </c>
      <c r="S35" s="34" t="s">
        <v>47</v>
      </c>
      <c r="T35" s="35" t="s">
        <v>46</v>
      </c>
      <c r="U35" s="34" t="s">
        <v>45</v>
      </c>
      <c r="V35" s="32" t="s">
        <v>44</v>
      </c>
      <c r="W35" s="33" t="s">
        <v>43</v>
      </c>
      <c r="X35" s="32" t="s">
        <v>42</v>
      </c>
      <c r="Y35" s="31"/>
      <c r="Z35" s="30"/>
    </row>
    <row r="36" spans="1:26" s="2" customFormat="1" ht="14.25">
      <c r="A36" s="29"/>
      <c r="B36" s="29"/>
      <c r="C36" s="29"/>
      <c r="D36" s="28"/>
      <c r="E36" s="27"/>
      <c r="F36" s="27"/>
      <c r="G36" s="25"/>
      <c r="H36" s="26"/>
      <c r="I36" s="25"/>
      <c r="J36" s="26"/>
      <c r="K36" s="25"/>
      <c r="L36" s="26"/>
      <c r="M36" s="25"/>
      <c r="N36" s="26"/>
      <c r="O36" s="25"/>
      <c r="P36" s="26"/>
      <c r="Q36" s="25"/>
      <c r="R36" s="26"/>
      <c r="S36" s="25"/>
      <c r="T36" s="26"/>
      <c r="U36" s="25"/>
      <c r="V36" s="23" t="s">
        <v>41</v>
      </c>
      <c r="W36" s="24"/>
      <c r="X36" s="23" t="s">
        <v>40</v>
      </c>
      <c r="Y36" s="22"/>
      <c r="Z36" s="21"/>
    </row>
    <row r="37" spans="1:26" s="18" customFormat="1" ht="20.100000000000001" customHeight="1">
      <c r="B37" s="18" t="s">
        <v>39</v>
      </c>
      <c r="E37" s="20">
        <f>SUM(E38:E54)</f>
        <v>692854</v>
      </c>
      <c r="F37" s="20">
        <f>SUM(F38:F54)</f>
        <v>41546</v>
      </c>
      <c r="G37" s="20">
        <f>SUM(G38:G54)</f>
        <v>43892</v>
      </c>
      <c r="H37" s="20">
        <f>SUM(H38:H54)</f>
        <v>47254</v>
      </c>
      <c r="I37" s="20">
        <f>SUM(I38:I54)</f>
        <v>54004</v>
      </c>
      <c r="J37" s="20">
        <f>SUM(J38:J54)</f>
        <v>50722</v>
      </c>
      <c r="K37" s="20">
        <f>SUM(K38:K54)</f>
        <v>51393</v>
      </c>
      <c r="L37" s="20">
        <f>SUM(L38:L54)</f>
        <v>54948</v>
      </c>
      <c r="M37" s="20">
        <f>SUM(M38:M54)</f>
        <v>56299</v>
      </c>
      <c r="N37" s="20">
        <f>SUM(N38:N54)</f>
        <v>55978</v>
      </c>
      <c r="O37" s="20">
        <f>SUM(O38:O54)</f>
        <v>51021</v>
      </c>
      <c r="P37" s="20">
        <f>SUM(P38:P54)</f>
        <v>43158</v>
      </c>
      <c r="Q37" s="20">
        <f>SUM(Q38:Q54)</f>
        <v>36130</v>
      </c>
      <c r="R37" s="20">
        <f>SUM(R38:R54)</f>
        <v>29527</v>
      </c>
      <c r="S37" s="20">
        <f>SUM(S38:S54)</f>
        <v>22122</v>
      </c>
      <c r="T37" s="20">
        <f>SUM(T38:T54)</f>
        <v>18365</v>
      </c>
      <c r="U37" s="20">
        <f>SUM(U38:U54)</f>
        <v>13528</v>
      </c>
      <c r="V37" s="20">
        <f>SUM(V38:V54)</f>
        <v>13108</v>
      </c>
      <c r="W37" s="20">
        <f>SUM(W38:W54)</f>
        <v>9676</v>
      </c>
      <c r="X37" s="20">
        <f>SUM(X38:X54)</f>
        <v>183</v>
      </c>
      <c r="Y37" s="19"/>
      <c r="Z37" s="18" t="s">
        <v>38</v>
      </c>
    </row>
    <row r="38" spans="1:26" s="8" customFormat="1" ht="20.100000000000001" customHeight="1">
      <c r="A38" s="8" t="s">
        <v>37</v>
      </c>
      <c r="E38" s="15">
        <f>SUM(F38:X38)</f>
        <v>131296</v>
      </c>
      <c r="F38" s="13">
        <v>7489</v>
      </c>
      <c r="G38" s="14">
        <v>7993</v>
      </c>
      <c r="H38" s="15">
        <v>8827</v>
      </c>
      <c r="I38" s="13">
        <v>9906</v>
      </c>
      <c r="J38" s="14">
        <v>9019</v>
      </c>
      <c r="K38" s="17">
        <v>9017</v>
      </c>
      <c r="L38" s="13">
        <v>9988</v>
      </c>
      <c r="M38" s="17">
        <v>10166</v>
      </c>
      <c r="N38" s="15">
        <v>10665</v>
      </c>
      <c r="O38" s="13">
        <v>9974</v>
      </c>
      <c r="P38" s="14">
        <v>8676</v>
      </c>
      <c r="Q38" s="10">
        <v>7061</v>
      </c>
      <c r="R38" s="11">
        <v>5875</v>
      </c>
      <c r="S38" s="10">
        <v>4480</v>
      </c>
      <c r="T38" s="11">
        <v>3875</v>
      </c>
      <c r="U38" s="10">
        <v>2776</v>
      </c>
      <c r="V38" s="10">
        <v>2873</v>
      </c>
      <c r="W38" s="11">
        <v>2556</v>
      </c>
      <c r="X38" s="10">
        <v>80</v>
      </c>
      <c r="Y38" s="16" t="s">
        <v>36</v>
      </c>
    </row>
    <row r="39" spans="1:26" s="8" customFormat="1" ht="20.100000000000001" customHeight="1">
      <c r="A39" s="8" t="s">
        <v>35</v>
      </c>
      <c r="E39" s="15">
        <f>SUM(F39:X39)</f>
        <v>35514</v>
      </c>
      <c r="F39" s="13">
        <v>2148</v>
      </c>
      <c r="G39" s="14">
        <v>2197</v>
      </c>
      <c r="H39" s="15">
        <v>2534</v>
      </c>
      <c r="I39" s="13">
        <v>2892</v>
      </c>
      <c r="J39" s="14">
        <v>2663</v>
      </c>
      <c r="K39" s="17">
        <v>2637</v>
      </c>
      <c r="L39" s="13">
        <v>2944</v>
      </c>
      <c r="M39" s="17">
        <v>3267</v>
      </c>
      <c r="N39" s="15">
        <v>2939</v>
      </c>
      <c r="O39" s="13">
        <v>2666</v>
      </c>
      <c r="P39" s="14">
        <v>2159</v>
      </c>
      <c r="Q39" s="10">
        <v>1804</v>
      </c>
      <c r="R39" s="11">
        <v>1519</v>
      </c>
      <c r="S39" s="10">
        <v>1143</v>
      </c>
      <c r="T39" s="11">
        <v>853</v>
      </c>
      <c r="U39" s="10">
        <v>562</v>
      </c>
      <c r="V39" s="10">
        <v>497</v>
      </c>
      <c r="W39" s="11">
        <v>86</v>
      </c>
      <c r="X39" s="10">
        <v>4</v>
      </c>
      <c r="Y39" s="16" t="s">
        <v>34</v>
      </c>
    </row>
    <row r="40" spans="1:26" s="8" customFormat="1" ht="20.100000000000001" customHeight="1">
      <c r="A40" s="8" t="s">
        <v>33</v>
      </c>
      <c r="E40" s="15">
        <f>SUM(F40:X40)</f>
        <v>48271</v>
      </c>
      <c r="F40" s="13">
        <v>2630</v>
      </c>
      <c r="G40" s="14">
        <v>2885</v>
      </c>
      <c r="H40" s="15">
        <v>3237</v>
      </c>
      <c r="I40" s="13">
        <v>3730</v>
      </c>
      <c r="J40" s="14">
        <v>3409</v>
      </c>
      <c r="K40" s="17">
        <v>3409</v>
      </c>
      <c r="L40" s="13">
        <v>3653</v>
      </c>
      <c r="M40" s="17">
        <v>4222</v>
      </c>
      <c r="N40" s="15">
        <v>3934</v>
      </c>
      <c r="O40" s="13">
        <v>3479</v>
      </c>
      <c r="P40" s="14">
        <v>2839</v>
      </c>
      <c r="Q40" s="10">
        <v>2766</v>
      </c>
      <c r="R40" s="11">
        <v>2301</v>
      </c>
      <c r="S40" s="10">
        <v>1826</v>
      </c>
      <c r="T40" s="11">
        <v>1446</v>
      </c>
      <c r="U40" s="10">
        <v>1044</v>
      </c>
      <c r="V40" s="10">
        <v>1085</v>
      </c>
      <c r="W40" s="11">
        <v>365</v>
      </c>
      <c r="X40" s="10">
        <v>11</v>
      </c>
      <c r="Y40" s="16" t="s">
        <v>32</v>
      </c>
    </row>
    <row r="41" spans="1:26" s="8" customFormat="1" ht="20.100000000000001" customHeight="1">
      <c r="A41" s="8" t="s">
        <v>31</v>
      </c>
      <c r="E41" s="15">
        <f>SUM(F41:X41)</f>
        <v>29969</v>
      </c>
      <c r="F41" s="13">
        <v>1709</v>
      </c>
      <c r="G41" s="14">
        <v>1763</v>
      </c>
      <c r="H41" s="15">
        <v>1911</v>
      </c>
      <c r="I41" s="13">
        <v>2278</v>
      </c>
      <c r="J41" s="14">
        <v>2148</v>
      </c>
      <c r="K41" s="17">
        <v>2160</v>
      </c>
      <c r="L41" s="13">
        <v>2277</v>
      </c>
      <c r="M41" s="17">
        <v>2208</v>
      </c>
      <c r="N41" s="15">
        <v>2392</v>
      </c>
      <c r="O41" s="13">
        <v>2208</v>
      </c>
      <c r="P41" s="14">
        <v>1904</v>
      </c>
      <c r="Q41" s="10">
        <v>1679</v>
      </c>
      <c r="R41" s="11">
        <v>1366</v>
      </c>
      <c r="S41" s="10">
        <v>1078</v>
      </c>
      <c r="T41" s="11">
        <v>924</v>
      </c>
      <c r="U41" s="10">
        <v>714</v>
      </c>
      <c r="V41" s="10">
        <v>606</v>
      </c>
      <c r="W41" s="11">
        <v>638</v>
      </c>
      <c r="X41" s="10">
        <v>6</v>
      </c>
      <c r="Y41" s="16" t="s">
        <v>30</v>
      </c>
    </row>
    <row r="42" spans="1:26" s="8" customFormat="1" ht="20.100000000000001" customHeight="1">
      <c r="A42" s="8" t="s">
        <v>29</v>
      </c>
      <c r="E42" s="15">
        <f>SUM(F42:X42)</f>
        <v>78277</v>
      </c>
      <c r="F42" s="13">
        <v>4879</v>
      </c>
      <c r="G42" s="14">
        <v>4994</v>
      </c>
      <c r="H42" s="15">
        <v>5323</v>
      </c>
      <c r="I42" s="13">
        <v>6242</v>
      </c>
      <c r="J42" s="14">
        <v>5663</v>
      </c>
      <c r="K42" s="17">
        <v>5633</v>
      </c>
      <c r="L42" s="13">
        <v>5819</v>
      </c>
      <c r="M42" s="17">
        <v>6028</v>
      </c>
      <c r="N42" s="15">
        <v>6237</v>
      </c>
      <c r="O42" s="13">
        <v>5764</v>
      </c>
      <c r="P42" s="14">
        <v>4777</v>
      </c>
      <c r="Q42" s="10">
        <v>3889</v>
      </c>
      <c r="R42" s="11">
        <v>3073</v>
      </c>
      <c r="S42" s="10">
        <v>2194</v>
      </c>
      <c r="T42" s="11">
        <v>1869</v>
      </c>
      <c r="U42" s="10">
        <v>1479</v>
      </c>
      <c r="V42" s="10">
        <v>1469</v>
      </c>
      <c r="W42" s="11">
        <v>2923</v>
      </c>
      <c r="X42" s="10">
        <v>22</v>
      </c>
      <c r="Y42" s="16" t="s">
        <v>28</v>
      </c>
    </row>
    <row r="43" spans="1:26" s="8" customFormat="1" ht="20.100000000000001" customHeight="1">
      <c r="A43" s="8" t="s">
        <v>27</v>
      </c>
      <c r="E43" s="15">
        <f>SUM(F43:X43)</f>
        <v>29826</v>
      </c>
      <c r="F43" s="13">
        <v>2018</v>
      </c>
      <c r="G43" s="14">
        <v>2180</v>
      </c>
      <c r="H43" s="15">
        <v>2062</v>
      </c>
      <c r="I43" s="13">
        <v>2245</v>
      </c>
      <c r="J43" s="14">
        <v>2325</v>
      </c>
      <c r="K43" s="17">
        <v>2377</v>
      </c>
      <c r="L43" s="13">
        <v>2528</v>
      </c>
      <c r="M43" s="17">
        <v>2348</v>
      </c>
      <c r="N43" s="15">
        <v>2369</v>
      </c>
      <c r="O43" s="13">
        <v>2046</v>
      </c>
      <c r="P43" s="14">
        <v>1707</v>
      </c>
      <c r="Q43" s="10">
        <v>1483</v>
      </c>
      <c r="R43" s="11">
        <v>1029</v>
      </c>
      <c r="S43" s="10">
        <v>758</v>
      </c>
      <c r="T43" s="11">
        <v>626</v>
      </c>
      <c r="U43" s="10">
        <v>471</v>
      </c>
      <c r="V43" s="10">
        <v>434</v>
      </c>
      <c r="W43" s="11">
        <v>812</v>
      </c>
      <c r="X43" s="10">
        <v>8</v>
      </c>
      <c r="Y43" s="16" t="s">
        <v>26</v>
      </c>
    </row>
    <row r="44" spans="1:26" s="8" customFormat="1" ht="20.100000000000001" customHeight="1">
      <c r="A44" s="8" t="s">
        <v>25</v>
      </c>
      <c r="E44" s="15">
        <f>SUM(F44:X44)</f>
        <v>47238</v>
      </c>
      <c r="F44" s="13">
        <v>2712</v>
      </c>
      <c r="G44" s="14">
        <v>2727</v>
      </c>
      <c r="H44" s="12">
        <v>2988</v>
      </c>
      <c r="I44" s="13">
        <v>3683</v>
      </c>
      <c r="J44" s="13">
        <v>3467</v>
      </c>
      <c r="K44" s="13">
        <v>3474</v>
      </c>
      <c r="L44" s="13">
        <v>3803</v>
      </c>
      <c r="M44" s="13">
        <v>4166</v>
      </c>
      <c r="N44" s="13">
        <v>3949</v>
      </c>
      <c r="O44" s="13">
        <v>3497</v>
      </c>
      <c r="P44" s="12">
        <v>2953</v>
      </c>
      <c r="Q44" s="10">
        <v>2598</v>
      </c>
      <c r="R44" s="11">
        <v>2152</v>
      </c>
      <c r="S44" s="10">
        <v>1592</v>
      </c>
      <c r="T44" s="11">
        <v>1241</v>
      </c>
      <c r="U44" s="10">
        <v>872</v>
      </c>
      <c r="V44" s="10">
        <v>860</v>
      </c>
      <c r="W44" s="11">
        <v>493</v>
      </c>
      <c r="X44" s="10">
        <v>11</v>
      </c>
      <c r="Y44" s="16" t="s">
        <v>24</v>
      </c>
    </row>
    <row r="45" spans="1:26" s="8" customFormat="1" ht="20.100000000000001" customHeight="1">
      <c r="A45" s="8" t="s">
        <v>23</v>
      </c>
      <c r="E45" s="15">
        <f>SUM(F45:X45)</f>
        <v>22270</v>
      </c>
      <c r="F45" s="13">
        <v>1167</v>
      </c>
      <c r="G45" s="14">
        <v>1311</v>
      </c>
      <c r="H45" s="12">
        <v>1372</v>
      </c>
      <c r="I45" s="13">
        <v>1651</v>
      </c>
      <c r="J45" s="13">
        <v>1546</v>
      </c>
      <c r="K45" s="13">
        <v>1706</v>
      </c>
      <c r="L45" s="13">
        <v>1781</v>
      </c>
      <c r="M45" s="13">
        <v>1825</v>
      </c>
      <c r="N45" s="13">
        <v>1797</v>
      </c>
      <c r="O45" s="13">
        <v>1627</v>
      </c>
      <c r="P45" s="12">
        <v>1384</v>
      </c>
      <c r="Q45" s="10">
        <v>1255</v>
      </c>
      <c r="R45" s="11">
        <v>1059</v>
      </c>
      <c r="S45" s="10">
        <v>808</v>
      </c>
      <c r="T45" s="11">
        <v>684</v>
      </c>
      <c r="U45" s="10">
        <v>537</v>
      </c>
      <c r="V45" s="10">
        <v>543</v>
      </c>
      <c r="W45" s="11">
        <v>213</v>
      </c>
      <c r="X45" s="10">
        <v>4</v>
      </c>
      <c r="Y45" s="9" t="s">
        <v>22</v>
      </c>
    </row>
    <row r="46" spans="1:26" s="8" customFormat="1" ht="20.100000000000001" customHeight="1">
      <c r="A46" s="8" t="s">
        <v>21</v>
      </c>
      <c r="E46" s="15">
        <f>SUM(F46:X46)</f>
        <v>68209</v>
      </c>
      <c r="F46" s="13">
        <v>3974</v>
      </c>
      <c r="G46" s="14">
        <v>4248</v>
      </c>
      <c r="H46" s="12">
        <v>4769</v>
      </c>
      <c r="I46" s="13">
        <v>5157</v>
      </c>
      <c r="J46" s="13">
        <v>4806</v>
      </c>
      <c r="K46" s="13">
        <v>5119</v>
      </c>
      <c r="L46" s="13">
        <v>5517</v>
      </c>
      <c r="M46" s="13">
        <v>5578</v>
      </c>
      <c r="N46" s="13">
        <v>5306</v>
      </c>
      <c r="O46" s="13">
        <v>5127</v>
      </c>
      <c r="P46" s="12">
        <v>4334</v>
      </c>
      <c r="Q46" s="10">
        <v>3721</v>
      </c>
      <c r="R46" s="11">
        <v>3106</v>
      </c>
      <c r="S46" s="10">
        <v>2373</v>
      </c>
      <c r="T46" s="11">
        <v>1946</v>
      </c>
      <c r="U46" s="10">
        <v>1473</v>
      </c>
      <c r="V46" s="10">
        <v>1394</v>
      </c>
      <c r="W46" s="11">
        <v>247</v>
      </c>
      <c r="X46" s="10">
        <v>14</v>
      </c>
      <c r="Y46" s="9" t="s">
        <v>20</v>
      </c>
    </row>
    <row r="47" spans="1:26" s="8" customFormat="1" ht="20.100000000000001" customHeight="1">
      <c r="A47" s="8" t="s">
        <v>19</v>
      </c>
      <c r="E47" s="15">
        <f>SUM(F47:X47)</f>
        <v>64003</v>
      </c>
      <c r="F47" s="13">
        <v>4204</v>
      </c>
      <c r="G47" s="14">
        <v>4457</v>
      </c>
      <c r="H47" s="12">
        <v>4575</v>
      </c>
      <c r="I47" s="13">
        <v>5398</v>
      </c>
      <c r="J47" s="13">
        <v>5109</v>
      </c>
      <c r="K47" s="13">
        <v>5138</v>
      </c>
      <c r="L47" s="13">
        <v>5182</v>
      </c>
      <c r="M47" s="13">
        <v>5249</v>
      </c>
      <c r="N47" s="13">
        <v>5222</v>
      </c>
      <c r="O47" s="13">
        <v>4741</v>
      </c>
      <c r="P47" s="12">
        <v>4124</v>
      </c>
      <c r="Q47" s="10">
        <v>3030</v>
      </c>
      <c r="R47" s="11">
        <v>2233</v>
      </c>
      <c r="S47" s="10">
        <v>1632</v>
      </c>
      <c r="T47" s="11">
        <v>1379</v>
      </c>
      <c r="U47" s="10">
        <v>1016</v>
      </c>
      <c r="V47" s="10">
        <v>868</v>
      </c>
      <c r="W47" s="11">
        <v>443</v>
      </c>
      <c r="X47" s="10">
        <v>3</v>
      </c>
      <c r="Y47" s="9" t="s">
        <v>18</v>
      </c>
    </row>
    <row r="48" spans="1:26" s="8" customFormat="1" ht="20.100000000000001" customHeight="1">
      <c r="A48" s="8" t="s">
        <v>17</v>
      </c>
      <c r="E48" s="15">
        <f>SUM(F48:X48)</f>
        <v>15513</v>
      </c>
      <c r="F48" s="13">
        <v>964</v>
      </c>
      <c r="G48" s="14">
        <v>1008</v>
      </c>
      <c r="H48" s="12">
        <v>1059</v>
      </c>
      <c r="I48" s="13">
        <v>1233</v>
      </c>
      <c r="J48" s="13">
        <v>1193</v>
      </c>
      <c r="K48" s="13">
        <v>1230</v>
      </c>
      <c r="L48" s="13">
        <v>1229</v>
      </c>
      <c r="M48" s="13">
        <v>1160</v>
      </c>
      <c r="N48" s="13">
        <v>1282</v>
      </c>
      <c r="O48" s="13">
        <v>1155</v>
      </c>
      <c r="P48" s="12">
        <v>1042</v>
      </c>
      <c r="Q48" s="10">
        <v>821</v>
      </c>
      <c r="R48" s="11">
        <v>609</v>
      </c>
      <c r="S48" s="10">
        <v>427</v>
      </c>
      <c r="T48" s="11">
        <v>377</v>
      </c>
      <c r="U48" s="10">
        <v>323</v>
      </c>
      <c r="V48" s="10">
        <v>271</v>
      </c>
      <c r="W48" s="11">
        <v>125</v>
      </c>
      <c r="X48" s="10">
        <v>5</v>
      </c>
      <c r="Y48" s="9" t="s">
        <v>16</v>
      </c>
    </row>
    <row r="49" spans="1:26" s="8" customFormat="1" ht="20.100000000000001" customHeight="1">
      <c r="A49" s="8" t="s">
        <v>15</v>
      </c>
      <c r="E49" s="15">
        <f>SUM(F49:X49)</f>
        <v>26365</v>
      </c>
      <c r="F49" s="13">
        <v>1540</v>
      </c>
      <c r="G49" s="14">
        <v>1703</v>
      </c>
      <c r="H49" s="12">
        <v>1800</v>
      </c>
      <c r="I49" s="13">
        <v>2096</v>
      </c>
      <c r="J49" s="13">
        <v>1962</v>
      </c>
      <c r="K49" s="13">
        <v>1995</v>
      </c>
      <c r="L49" s="13">
        <v>2191</v>
      </c>
      <c r="M49" s="13">
        <v>2215</v>
      </c>
      <c r="N49" s="13">
        <v>2085</v>
      </c>
      <c r="O49" s="13">
        <v>1918</v>
      </c>
      <c r="P49" s="12">
        <v>1579</v>
      </c>
      <c r="Q49" s="10">
        <v>1342</v>
      </c>
      <c r="R49" s="11">
        <v>1225</v>
      </c>
      <c r="S49" s="10">
        <v>856</v>
      </c>
      <c r="T49" s="11">
        <v>709</v>
      </c>
      <c r="U49" s="10">
        <v>499</v>
      </c>
      <c r="V49" s="10">
        <v>550</v>
      </c>
      <c r="W49" s="11">
        <v>100</v>
      </c>
      <c r="X49" s="10">
        <v>0</v>
      </c>
      <c r="Y49" s="9" t="s">
        <v>14</v>
      </c>
    </row>
    <row r="50" spans="1:26" s="8" customFormat="1" ht="20.100000000000001" customHeight="1">
      <c r="A50" s="8" t="s">
        <v>13</v>
      </c>
      <c r="E50" s="15">
        <f>SUM(F50:X50)</f>
        <v>19571</v>
      </c>
      <c r="F50" s="13">
        <v>1427</v>
      </c>
      <c r="G50" s="14">
        <v>1372</v>
      </c>
      <c r="H50" s="12">
        <v>1477</v>
      </c>
      <c r="I50" s="13">
        <v>1633</v>
      </c>
      <c r="J50" s="13">
        <v>1573</v>
      </c>
      <c r="K50" s="13">
        <v>1618</v>
      </c>
      <c r="L50" s="13">
        <v>1680</v>
      </c>
      <c r="M50" s="13">
        <v>1671</v>
      </c>
      <c r="N50" s="13">
        <v>1603</v>
      </c>
      <c r="O50" s="13">
        <v>1374</v>
      </c>
      <c r="P50" s="12">
        <v>1169</v>
      </c>
      <c r="Q50" s="10">
        <v>925</v>
      </c>
      <c r="R50" s="11">
        <v>631</v>
      </c>
      <c r="S50" s="10">
        <v>476</v>
      </c>
      <c r="T50" s="11">
        <v>399</v>
      </c>
      <c r="U50" s="10">
        <v>295</v>
      </c>
      <c r="V50" s="10">
        <v>224</v>
      </c>
      <c r="W50" s="11">
        <v>22</v>
      </c>
      <c r="X50" s="10">
        <v>2</v>
      </c>
      <c r="Y50" s="9" t="s">
        <v>12</v>
      </c>
    </row>
    <row r="51" spans="1:26" s="8" customFormat="1" ht="20.100000000000001" customHeight="1">
      <c r="A51" s="8" t="s">
        <v>11</v>
      </c>
      <c r="E51" s="15">
        <f>SUM(F51:X51)</f>
        <v>18336</v>
      </c>
      <c r="F51" s="13">
        <v>1275</v>
      </c>
      <c r="G51" s="14">
        <v>1258</v>
      </c>
      <c r="H51" s="12">
        <v>1307</v>
      </c>
      <c r="I51" s="13">
        <v>1491</v>
      </c>
      <c r="J51" s="13">
        <v>1459</v>
      </c>
      <c r="K51" s="13">
        <v>1473</v>
      </c>
      <c r="L51" s="13">
        <v>1524</v>
      </c>
      <c r="M51" s="13">
        <v>1496</v>
      </c>
      <c r="N51" s="13">
        <v>1511</v>
      </c>
      <c r="O51" s="13">
        <v>1330</v>
      </c>
      <c r="P51" s="12">
        <v>1046</v>
      </c>
      <c r="Q51" s="10">
        <v>823</v>
      </c>
      <c r="R51" s="11">
        <v>668</v>
      </c>
      <c r="S51" s="10">
        <v>529</v>
      </c>
      <c r="T51" s="11">
        <v>399</v>
      </c>
      <c r="U51" s="10">
        <v>256</v>
      </c>
      <c r="V51" s="10">
        <v>255</v>
      </c>
      <c r="W51" s="11">
        <v>233</v>
      </c>
      <c r="X51" s="10">
        <v>3</v>
      </c>
      <c r="Y51" s="9" t="s">
        <v>10</v>
      </c>
    </row>
    <row r="52" spans="1:26" s="8" customFormat="1" ht="20.100000000000001" customHeight="1">
      <c r="A52" s="8" t="s">
        <v>9</v>
      </c>
      <c r="E52" s="15">
        <f>SUM(F52:X52)</f>
        <v>22808</v>
      </c>
      <c r="F52" s="13">
        <v>1532</v>
      </c>
      <c r="G52" s="14">
        <v>1623</v>
      </c>
      <c r="H52" s="12">
        <v>1717</v>
      </c>
      <c r="I52" s="13">
        <v>1842</v>
      </c>
      <c r="J52" s="13">
        <v>1905</v>
      </c>
      <c r="K52" s="13">
        <v>1774</v>
      </c>
      <c r="L52" s="13">
        <v>1941</v>
      </c>
      <c r="M52" s="13">
        <v>1846</v>
      </c>
      <c r="N52" s="13">
        <v>1905</v>
      </c>
      <c r="O52" s="13">
        <v>1617</v>
      </c>
      <c r="P52" s="12">
        <v>1323</v>
      </c>
      <c r="Q52" s="10">
        <v>1041</v>
      </c>
      <c r="R52" s="11">
        <v>880</v>
      </c>
      <c r="S52" s="10">
        <v>588</v>
      </c>
      <c r="T52" s="11">
        <v>535</v>
      </c>
      <c r="U52" s="10">
        <v>357</v>
      </c>
      <c r="V52" s="10">
        <v>354</v>
      </c>
      <c r="W52" s="11">
        <v>26</v>
      </c>
      <c r="X52" s="10">
        <v>2</v>
      </c>
      <c r="Y52" s="9" t="s">
        <v>8</v>
      </c>
    </row>
    <row r="53" spans="1:26" s="8" customFormat="1" ht="20.100000000000001" customHeight="1">
      <c r="A53" s="8" t="s">
        <v>7</v>
      </c>
      <c r="E53" s="15">
        <f>SUM(F53:X53)</f>
        <v>17771</v>
      </c>
      <c r="F53" s="13">
        <v>931</v>
      </c>
      <c r="G53" s="14">
        <v>1032</v>
      </c>
      <c r="H53" s="12">
        <v>1115</v>
      </c>
      <c r="I53" s="13">
        <v>1239</v>
      </c>
      <c r="J53" s="13">
        <v>1141</v>
      </c>
      <c r="K53" s="13">
        <v>1242</v>
      </c>
      <c r="L53" s="13">
        <v>1461</v>
      </c>
      <c r="M53" s="13">
        <v>1387</v>
      </c>
      <c r="N53" s="13">
        <v>1373</v>
      </c>
      <c r="O53" s="13">
        <v>1266</v>
      </c>
      <c r="P53" s="12">
        <v>1160</v>
      </c>
      <c r="Q53" s="10">
        <v>969</v>
      </c>
      <c r="R53" s="11">
        <v>961</v>
      </c>
      <c r="S53" s="10">
        <v>746</v>
      </c>
      <c r="T53" s="11">
        <v>604</v>
      </c>
      <c r="U53" s="10">
        <v>468</v>
      </c>
      <c r="V53" s="10">
        <v>417</v>
      </c>
      <c r="W53" s="11">
        <v>252</v>
      </c>
      <c r="X53" s="10">
        <v>7</v>
      </c>
      <c r="Y53" s="9" t="s">
        <v>6</v>
      </c>
    </row>
    <row r="54" spans="1:26" s="8" customFormat="1" ht="20.100000000000001" customHeight="1">
      <c r="A54" s="8" t="s">
        <v>5</v>
      </c>
      <c r="E54" s="15">
        <f>SUM(F54:X54)</f>
        <v>17617</v>
      </c>
      <c r="F54" s="13">
        <v>947</v>
      </c>
      <c r="G54" s="14">
        <v>1141</v>
      </c>
      <c r="H54" s="12">
        <v>1181</v>
      </c>
      <c r="I54" s="13">
        <v>1288</v>
      </c>
      <c r="J54" s="13">
        <v>1334</v>
      </c>
      <c r="K54" s="13">
        <v>1391</v>
      </c>
      <c r="L54" s="13">
        <v>1430</v>
      </c>
      <c r="M54" s="13">
        <v>1467</v>
      </c>
      <c r="N54" s="13">
        <v>1409</v>
      </c>
      <c r="O54" s="13">
        <v>1232</v>
      </c>
      <c r="P54" s="12">
        <v>982</v>
      </c>
      <c r="Q54" s="10">
        <v>923</v>
      </c>
      <c r="R54" s="11">
        <v>840</v>
      </c>
      <c r="S54" s="10">
        <v>616</v>
      </c>
      <c r="T54" s="11">
        <v>499</v>
      </c>
      <c r="U54" s="10">
        <v>386</v>
      </c>
      <c r="V54" s="10">
        <v>408</v>
      </c>
      <c r="W54" s="11">
        <v>142</v>
      </c>
      <c r="X54" s="10">
        <v>1</v>
      </c>
      <c r="Y54" s="9" t="s">
        <v>4</v>
      </c>
    </row>
    <row r="55" spans="1:26" s="2" customFormat="1" ht="4.5" customHeight="1">
      <c r="A55" s="3"/>
      <c r="B55" s="3"/>
      <c r="C55" s="3"/>
      <c r="D55" s="3"/>
      <c r="E55" s="7"/>
      <c r="F55" s="4"/>
      <c r="G55" s="6"/>
      <c r="H55" s="7"/>
      <c r="I55" s="4"/>
      <c r="J55" s="6"/>
      <c r="K55" s="5"/>
      <c r="L55" s="4"/>
      <c r="M55" s="5"/>
      <c r="N55" s="7"/>
      <c r="O55" s="4"/>
      <c r="P55" s="6"/>
      <c r="Q55" s="4"/>
      <c r="R55" s="5"/>
      <c r="S55" s="4"/>
      <c r="T55" s="5"/>
      <c r="U55" s="4"/>
      <c r="V55" s="4"/>
      <c r="W55" s="5"/>
      <c r="X55" s="4"/>
      <c r="Y55" s="3"/>
      <c r="Z55" s="3"/>
    </row>
    <row r="56" spans="1:26" s="2" customFormat="1" ht="18.75" customHeight="1">
      <c r="A56" s="2" t="s">
        <v>3</v>
      </c>
      <c r="R56" s="2" t="s">
        <v>2</v>
      </c>
    </row>
    <row r="57" spans="1:26" s="2" customFormat="1" ht="20.25" customHeight="1">
      <c r="A57" s="2" t="s">
        <v>1</v>
      </c>
      <c r="R57" s="2" t="s">
        <v>0</v>
      </c>
    </row>
    <row r="58" spans="1:26" s="2" customFormat="1" ht="11.25" customHeight="1"/>
  </sheetData>
  <mergeCells count="8">
    <mergeCell ref="A5:D9"/>
    <mergeCell ref="F5:X5"/>
    <mergeCell ref="Y5:Z9"/>
    <mergeCell ref="A10:D10"/>
    <mergeCell ref="Y10:Z10"/>
    <mergeCell ref="A32:D36"/>
    <mergeCell ref="F32:X32"/>
    <mergeCell ref="Y32:Z36"/>
  </mergeCells>
  <pageMargins left="0.55118110236220474" right="0.15748031496062992" top="0.59055118110236227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T-5.1</vt:lpstr>
    </vt:vector>
  </TitlesOfParts>
  <Company>surin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2013-10-22T04:19:46Z</dcterms:created>
  <dcterms:modified xsi:type="dcterms:W3CDTF">2013-10-22T04:20:09Z</dcterms:modified>
</cp:coreProperties>
</file>