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ชุดข้อมูล PC_CI\DATA_1-2563\"/>
    </mc:Choice>
  </mc:AlternateContent>
  <xr:revisionPtr revIDLastSave="0" documentId="13_ncr:1_{34E22BBE-3824-437B-A540-E62731D70A0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" sheetId="2" state="hidden" r:id="rId2"/>
    <sheet name="สรุป 1_2563" sheetId="5" r:id="rId3"/>
    <sheet name="Sheet2" sheetId="4" state="hidden" r:id="rId4"/>
  </sheets>
  <definedNames>
    <definedName name="_xlnm._FilterDatabase" localSheetId="0" hidden="1">'ข้อมูล  PC_CI'!$A$5:$R$197</definedName>
    <definedName name="_xlnm._FilterDatabase" localSheetId="1" hidden="1">สรุป!$A$1:$B$200</definedName>
  </definedNames>
  <calcPr calcId="181029"/>
  <pivotCaches>
    <pivotCache cacheId="203" r:id="rId5"/>
    <pivotCache cacheId="207" r:id="rId6"/>
    <pivotCache cacheId="214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7" i="4" l="1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46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" i="4"/>
  <c r="M128" i="1" l="1"/>
  <c r="L128" i="1"/>
  <c r="K128" i="1"/>
  <c r="J128" i="1"/>
  <c r="I128" i="1"/>
</calcChain>
</file>

<file path=xl/sharedStrings.xml><?xml version="1.0" encoding="utf-8"?>
<sst xmlns="http://schemas.openxmlformats.org/spreadsheetml/2006/main" count="2667" uniqueCount="612">
  <si>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</si>
  <si>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</si>
  <si>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</si>
  <si>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</si>
  <si>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</si>
  <si>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</si>
  <si>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</si>
  <si>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</si>
  <si>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</si>
  <si>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</si>
  <si>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ยุทธศาสตร์ที่ 1 : ส่งเสริมการเกษตรปลอดภัยและการลงทุนเพื่อเพิ่มขีดความสามารถในการแข่งขัน</t>
  </si>
  <si>
    <t>ผลิตภัณฑ์ที่มีศักยภาพ (Product Champion: PC)) :  ข้าวหอมมะลิปลอดภัย/GAP</t>
  </si>
  <si>
    <t>VC 1 : การวิจัยพัฒนา (R&amp;D)และพัฒนาปัจจัยพื้นฐาน</t>
  </si>
  <si>
    <t>CSF 1.1 วิจัยความต้องการข้าวหอมมะลิปลอดภัยของตลาดภายในประเทศและต่างประเทศ (เช่น ราคา ชนิด ข้าว ที่เหมาะสมกับความต้องการของผู้บริโภค เป็นต้น)</t>
  </si>
  <si>
    <t>KPI 1.1-1 จำนวนรายงานการวิจัยความต้องการข้าวหอมมะลิปลอดภัยของตลาดฯ ที่จังหวัดนำมาใช้ประโยชน์</t>
  </si>
  <si>
    <t>Data 1.1.1 จำนวนรายงานการวิจัยความต้องการข้าวหอมมะลิปลอดภัยของตลาดฯที่จังหวัดนำมาใช้ประโยชน์</t>
  </si>
  <si>
    <t>รายงาน</t>
  </si>
  <si>
    <t>สนง.เกษตรจังหวัดพะเยา</t>
  </si>
  <si>
    <t>CSF 1.2 เป็นแหล่งผลิตพันธุ์ข้าวคุณภาพดี</t>
  </si>
  <si>
    <t>KPI 1.2-1 จำนวนพันธุ์ข้าวคุณภาพดีที่ผลิตได้เพิ่มขึ้น</t>
  </si>
  <si>
    <r>
      <t>Data 1.2.1 จำนวนพันธุ์ข้าวคุณภาพดีที่ผลิตได้</t>
    </r>
    <r>
      <rPr>
        <b/>
        <u/>
        <sz val="14"/>
        <color rgb="FF00B0F0"/>
        <rFont val="TH SarabunPSK"/>
        <family val="2"/>
      </rPr>
      <t>ในปีปัจจุบันและปีที่ผ่านมา</t>
    </r>
  </si>
  <si>
    <t>พันธุ์</t>
  </si>
  <si>
    <t>ศูนย์เมล็ดพันธุ์ข้าวจังหวัดพะเยา</t>
  </si>
  <si>
    <t>KPI 1.2-2 จำนวนแหล่งวิจัยและผลิตพันธุ์ข้าวคุณภาพดีของจังหวัด</t>
  </si>
  <si>
    <t>Data 1.2.2 จำนวนแหล่งวิจัยและผลิตพันธุ์ข้าวคุณภาพดีของจังหวัด</t>
  </si>
  <si>
    <t>แห่ง</t>
  </si>
  <si>
    <t>CFS 1.3 พัฒนาปัจจัยการผลิตที่มีความปลอดภัยจากการใช้สารเคมี เช่น การปรับปรุงดินการ บริหารจัดการน้ำอย่างมีประสิทธิภาพการบริหารระบบนิเวศในนาข้าว เป็นต้น</t>
  </si>
  <si>
    <t>KPI 1.3-1 คุณภาพดินและลักษณะพื้นที่ที่มีความเหมาะสมในการเพาะปลูกข้าวปลอดภัยจากสารเคมี</t>
  </si>
  <si>
    <t>Data 1.3.1 ข้อมูลชุดดินในแต่ละพื้นที่ (รหัสชุดดิน)</t>
  </si>
  <si>
    <t>สถานีพัฒนาที่ดิน</t>
  </si>
  <si>
    <t>Data 1.3.2 ค่าวิเคราะห์ดินในแต่ละพื้นที่ (ค่า Ph)</t>
  </si>
  <si>
    <t>5.0-6.5</t>
  </si>
  <si>
    <t>KPI 1.3-2 จำนวนพื้นที่บริหารจัดการน้ำในเขตชลประทานและแหล่งน้ำสาธารณะ</t>
  </si>
  <si>
    <t>Data 1.3.3 จำนวนพื้นที่ชลประทาน</t>
  </si>
  <si>
    <t>ไร่</t>
  </si>
  <si>
    <t>Data 1.3.4 จำนวนพื้นที่แหล่งน้ำสาธารณะ</t>
  </si>
  <si>
    <t>CSF 1.4 วิจัยและพัฒนาระบบมาตรฐานการปลูกข้าวหอมมะลิปลอดภัยที่เทียบเท่ามาตรฐาน GAP เช่นเกณฑ์มาตรฐานกลไกและผู้ให้การตรวจรับรองพันธุ์ข้าวและผลผลิตข้าวปลอดภัยที่รวดเร็วและน่าเชื่อถือเทียบเท่ามาตรฐาน GAP</t>
  </si>
  <si>
    <t>KPI 1.4-1 จำนวนหลักเกณฑ์มาตรฐานและระบบการรับรองการปลูกข้าวหอมมะลิปลอดภัยที่เทียบเท่ามาตรฐาน GAP ที่จังหวัดทำเสร็จ</t>
  </si>
  <si>
    <t>Data 1.4.1 จำนวนหลักเกณฑ์มาตรฐานและระบบการรับรองการปลูกข้าวหอมมะลิปลอดภัยที่เทียบเท่ามาตรฐาน GAP ที่จังหวัดนำมาใช้อ้างอิง</t>
  </si>
  <si>
    <t>หลักเกณฑ์</t>
  </si>
  <si>
    <t>สนง.เกษตรจังหวัดพะเยา (กลุ่มส่งเสริมการเกษตร)</t>
  </si>
  <si>
    <t>CSF 1.5 การพัฒนา ดัดแปลงและเลือกใช้เทคโนโลยีที่ทันสมัยและเหมาะสมกับการผลิตข้าวหอมมะลิปลอดภัยทั้งกระบวนการ</t>
  </si>
  <si>
    <t>KPI 1.5-1 จำนวนเทคโนโลยีการพัฒนาดัดแปลงและเลือกใช้อย่างเหมาะสมกับการผลิตข้าวหอมมะลิปลอดภัยของจังหวัด</t>
  </si>
  <si>
    <t>Data 1.5-1 จำนวนเทคโนโลยีที่มีการพัฒนาดัดแปลงและเลือกใช้อย่างเหมาะสมกับการผลิตข้าวหอมละลิปลอดภัยของจังหวัด</t>
  </si>
  <si>
    <t>เรื่อง</t>
  </si>
  <si>
    <t>VC 2 : การพัฒนาเกษตรกรและสถาบันเกษตร</t>
  </si>
  <si>
    <t>CSF 2.1 ขยายการส่งเสริมการผลิตข้าวหอมมะลิปลอดภัย</t>
  </si>
  <si>
    <r>
      <t>KPI 2.1-1 ร้อยละที่</t>
    </r>
    <r>
      <rPr>
        <b/>
        <u/>
        <sz val="14"/>
        <color theme="1"/>
        <rFont val="TH SarabunPSK"/>
        <family val="2"/>
      </rPr>
      <t>เพิ่มขึ้น</t>
    </r>
    <r>
      <rPr>
        <b/>
        <sz val="14"/>
        <color theme="1"/>
        <rFont val="TH SarabunPSK"/>
        <family val="2"/>
      </rPr>
      <t>ของจำนวนเกษตรกรพื้นที่ปลูกข้าวหอมมะลิปลอดภัย</t>
    </r>
  </si>
  <si>
    <t>Data 2.1.1 จำนวนเกษตรกรที่ปลูกข้าวหอมมะลิปลอดภัยในปีปัจจุบันและปีที่ผ่านมา</t>
  </si>
  <si>
    <t>ราย</t>
  </si>
  <si>
    <t>Data 2.1.2 จำนวนพื้นที่ปลูกข้าวหอมมะลิปลอดภัยในปีปัจจุบันและปีที่ผ่านมา</t>
  </si>
  <si>
    <t>KPI 2.1-2 ร้อยละของพื้นที่ปลูกข้าวหอมมะลิปลอดภัยเมื่อเทียบกับพื้นที่ปลูกข้าวทั้งหมดของจังหวัด</t>
  </si>
  <si>
    <t>Data 2.1.3 จำนวนพื้นที่ปลูกข้าวหอมมะลิปลอดภัยในปีปัจจุบัน</t>
  </si>
  <si>
    <t>Data 2.1.4 จำนวนพื้นที่ปลูกข้าวทั้งหมดของจังหวัดในปีปัจจุบัน</t>
  </si>
  <si>
    <t>CSF 2.2 สนับสนุนเกษตรกรในระบบการผลิตข้าวหอมมะลิปลอดภัยที่ได้มาตรฐานอย่างต่อเนื่อง (เช่น การอบรม สาธิต ดูงานด้านการใช้ที่เพาะปลูก การพัฒนาคุณภาพดินแหล่งน้ำที่ปลอดภัยจากสารเคมี ดารเพิ่มผลผลิตและการลดต้นทุน เป็นต้น)</t>
  </si>
  <si>
    <t>KPI 2.2-1 จำนวนเกษตรกรที่ได้รับการสนับสนุนและพัฒนาคสามรู้เกี่ยวกับระบบการผลิตข้าวหอมมะลิปลอดภัยให้ได้คุณภาพและมาตรฐาน GAP หรือเทียบเท่า GAP ของจังหวัด</t>
  </si>
  <si>
    <t>Data 2.2.1  จำนวนเกษตรกรที่ได้รับการสนับสนุนและพัฒนาคสามรู้เกี่ยวกับระบบการผลิตข้าวหอมมะลิปลอดภัยให้ได้คุณภาพและมาตรฐาน GAP หรือเทียบเท่า GAP ของจังหวัด</t>
  </si>
  <si>
    <t>CSF 2.3 เกษตรกรสามารถพัฒนาคุณภาพและเพิ่มผลผลิตข้าวหอมมะลิปลอดภัยที่ได้มาตรฐานข้าวปลอดภัยของจังหวัดพะเยา/หรือมาตรญาน GAP</t>
  </si>
  <si>
    <r>
      <t>KPI 2.3-1 จำนวนผลผลิตข้าวหอมมะลิปลอดภัยเฉลี่ยต่อไร่</t>
    </r>
    <r>
      <rPr>
        <b/>
        <u/>
        <sz val="14"/>
        <color theme="1"/>
        <rFont val="TH SarabunPSK"/>
        <family val="2"/>
      </rPr>
      <t>ที่เพิ่มขึ้น</t>
    </r>
  </si>
  <si>
    <t>Data 2.3.1 จำนวนผลผลิตข้าวหอมมะลิปลอดภัยเฉลี่ยต่อไร่ในปีปัจจุบันปละปีที่ผ่านมา</t>
  </si>
  <si>
    <t>ก.ก./ไร่</t>
  </si>
  <si>
    <r>
      <t>KPI 2.3-2 จำนวนค่าใช้จ่ายในการเพาะปลูกข้าวหอมมะลิปลอดภัยเฉลี่ยต่อไร่</t>
    </r>
    <r>
      <rPr>
        <b/>
        <u/>
        <sz val="14"/>
        <color theme="1"/>
        <rFont val="TH SarabunPSK"/>
        <family val="2"/>
      </rPr>
      <t>ที่ลดลง</t>
    </r>
  </si>
  <si>
    <t>Data 2.3.2 จำนวนค่าใช้จ่ายในการเพาะปลูกข้าวหอมมะลิปลอดภัยเฉลี่ยต่อไร่ในปัปัจจุบันปละปีที่ผ่านมา</t>
  </si>
  <si>
    <t>บาท/ไร่</t>
  </si>
  <si>
    <t>5,000-6,000</t>
  </si>
  <si>
    <r>
      <t>KPI 2.3-3 จำนวนพื้นที่ปลูกข้าวที่เข้าร่วมโครงการปลูกข้าวหอมมะลิปลอดภัยของจังหวัด</t>
    </r>
    <r>
      <rPr>
        <b/>
        <u/>
        <sz val="14"/>
        <color rgb="FF000000"/>
        <rFont val="TH SarabunPSK"/>
        <family val="2"/>
      </rPr>
      <t>ที่ผ่านการเตรียมความพร้อม</t>
    </r>
    <r>
      <rPr>
        <b/>
        <sz val="14"/>
        <color rgb="FF000000"/>
        <rFont val="TH SarabunPSK"/>
        <family val="2"/>
      </rPr>
      <t>เพื่อเข้าสู่ระบบมาตรฐาน GAP หรือเทียบเท่า GAP ของจังหวัด</t>
    </r>
  </si>
  <si>
    <r>
      <t>Data 2.3.3 จำนวนพื้นที่ปลูกข้าวที่เข้าร่วมโครงการปลูกข้าวหอมมะลิปลอดภัยของจังหวัด</t>
    </r>
    <r>
      <rPr>
        <b/>
        <u/>
        <sz val="14"/>
        <color rgb="FF00B0F0"/>
        <rFont val="TH SarabunPSK"/>
        <family val="2"/>
      </rPr>
      <t>ที่ผ่านการเตรียมความพร้อม</t>
    </r>
    <r>
      <rPr>
        <b/>
        <sz val="14"/>
        <color rgb="FF00B0F0"/>
        <rFont val="TH SarabunPSK"/>
        <family val="2"/>
      </rPr>
      <t>เพื่อเข้าสู่ระบบมาตรฐาน GAP หรือเทียบเท่า GAPของจังหวัด</t>
    </r>
  </si>
  <si>
    <t>แปลง</t>
  </si>
  <si>
    <r>
      <t>KPI 2.3-4 จำนวนพื้นที่ปลูกข้าวที่เข้าร่วมโครงการปลูกข้าวหอมมะลิปลอดภัยของจังหวัด</t>
    </r>
    <r>
      <rPr>
        <b/>
        <u/>
        <sz val="14"/>
        <color rgb="FF000000"/>
        <rFont val="TH SarabunPSK"/>
        <family val="2"/>
      </rPr>
      <t>ได้รับการรับรองคุณภาพ</t>
    </r>
    <r>
      <rPr>
        <b/>
        <sz val="14"/>
        <color rgb="FF000000"/>
        <rFont val="TH SarabunPSK"/>
        <family val="2"/>
      </rPr>
      <t>ข้าวตามมาตรฐาน GAP หรือเทียบเท่า GAP ของจังหวัด</t>
    </r>
  </si>
  <si>
    <r>
      <t>Data 2.3.4 จำนวนพื้นที่ปลูกข้าวที่เข้าร่วมโครงการปลูกข้าวหอมมะลิปลอดภัยของจังหวัด</t>
    </r>
    <r>
      <rPr>
        <b/>
        <u/>
        <sz val="14"/>
        <color rgb="FF00B0F0"/>
        <rFont val="TH SarabunPSK"/>
        <family val="2"/>
      </rPr>
      <t>ที่ได้รับการรับรองคุณภาพ</t>
    </r>
    <r>
      <rPr>
        <b/>
        <sz val="14"/>
        <color rgb="FF00B0F0"/>
        <rFont val="TH SarabunPSK"/>
        <family val="2"/>
      </rPr>
      <t>ข้าวตามมาตรฐาน GAP หรือเทียบเท่า GAP ของจังหวัด</t>
    </r>
  </si>
  <si>
    <t>CSF 2.4 ส่งเสริมการร่วมกลุ่มสหกรณ์ กลุ่มเกษตรกร หรือ กลุ่มวิสาหกิจชุมชนเพื่อถ่ายทอดความรู้ด้านการบริหารจัดการธุรกิจการเกษตรตามหลักเศรษฐกิจพอเพียง</t>
  </si>
  <si>
    <r>
      <t>KPI 2.4-1 จำนวนสหกรณ์การเกษตร กลุ่มเกษตรกรกลุ่มวิสาหกิจชุมชนผู้ปลูกข้าวหอมมะลิปลอดภัยของจังหวัด</t>
    </r>
    <r>
      <rPr>
        <b/>
        <u/>
        <sz val="14"/>
        <color theme="1"/>
        <rFont val="TH SarabunPSK"/>
        <family val="2"/>
      </rPr>
      <t>ที่เพิ่มขึ้น</t>
    </r>
  </si>
  <si>
    <t>Data 2.4.1 จำนวนสหกรณ์การเกษตร กลุ่มเกษตรกรกลุ่มวิสาหกิจชุมชนผู้ปลูกข้าวหอมมะลิปลอดภัยของจังหวัดในปัปัจจุบันและปีที่ผ่านมา</t>
  </si>
  <si>
    <t>CSF 2.5 พัฒนาให้เป็นูนย์การเรียนรู้และการถ่ายทอดเทคโนโลยีการผลิตข้าวหอมมะลิปลอดภัยทั้งกระบวนการ</t>
  </si>
  <si>
    <r>
      <t>KPI 2.5-1 จำนวนเกษตรกรและสมาชิกสหกรณ์ได้รับการถ่ายทอดเทคโนโลยีและพัฒนาศักยภาพการผลิตข้าวหอมมะลิปลอดภัยทั้งกระบวนการจากศูนย์การเรียนรู้ฯของจังหวัด</t>
    </r>
    <r>
      <rPr>
        <b/>
        <u/>
        <sz val="14"/>
        <color theme="1"/>
        <rFont val="TH SarabunPSK"/>
        <family val="2"/>
      </rPr>
      <t>ที่เพิ่มขึ้น</t>
    </r>
  </si>
  <si>
    <r>
      <t>Data 2.5.1 จำนวนเกษตรกรและสมาชิกสหกรณ์ได้รับการถ่ายทอดเทคโนโลยีและพัฒนาศักยภาพการผลิตข้าวหอมมะลิปลอดภัยทั้งกระบวนการจากศูนย์การเรียนรู้ฯของจังหวัด</t>
    </r>
    <r>
      <rPr>
        <b/>
        <u/>
        <sz val="14"/>
        <color rgb="FF00B0F0"/>
        <rFont val="TH SarabunPSK"/>
        <family val="2"/>
      </rPr>
      <t>ในปีปัจจุบันและปีที่ผ่านมา</t>
    </r>
  </si>
  <si>
    <t>KPI 2.5-2 จำนวศูนย์การเรียนรู้และการถ่ายทอดเทคโนโลยีการผลิตข้ามหอมมะลิปลอดภัยและศูนย์ประสานงานกลุ่มเกษตรและภาคธุรกิจ</t>
  </si>
  <si>
    <t>Data 2.5.2 จำนวนศูนย์การเรียนรู้และการถ่ายทอดเทคโนโลยีการผลิตข้าวหอมมะลิปลอดภัย</t>
  </si>
  <si>
    <t>Data 2.5.3 จำนวนศูนย์ประสานงานกลุ่มเกษตรกรและภาคธุรกิจ</t>
  </si>
  <si>
    <t>CSF 2.6 มีเครือข่ายสถาบันการเงิน/กองทุนเพื่อช่วยเหลือด้านการเงินให้เกษตรกรที่ปลูกข้าวหอมมะลิปลอดภัย</t>
  </si>
  <si>
    <t>KPI 2.6-1 ร้อยละของเกษตรกรผู้ปลูกข้าวหอมมะลิปลอดภัยที่ได้รับการสนับสนุนด้านต้นทุนการผลิตและการเงินเมื่อเทียบกับเกษตรกรผู้ปลูกข้าวทั้งหมด</t>
  </si>
  <si>
    <t>Data 2.6.1 จำนวนเกษตรกรผู้ปลูกข้าวหอมมะลิปลอดภัยทีได้รับการสนับนุนด้านต้นทุนการผิตและการเงินจากสถาบันการเงิน/กองทุน</t>
  </si>
  <si>
    <t>1) กองทุนฟื้นฟูและพัฒนาเกษตรกรจังหวัดพะเยา                                                2) ธกส.</t>
  </si>
  <si>
    <t>Data 2.6.2 จำนวนเกษตรกรผู้ปลูกข้าวทั้งหมด</t>
  </si>
  <si>
    <t>KPI 2.6-2 จำนวนสถาบันการเงินที่เป็นแหล่งทุนให้เกษตรกรกู้ยืมได้</t>
  </si>
  <si>
    <t>Data 2.6.3 จำนวนสถาบันการเงินที่เป็นแหล่งทุนให้เกษตรกรกู้ยืมได้</t>
  </si>
  <si>
    <t>Data 2.6.4 จำนวนกองทุนเงินกู้ต่างๆ</t>
  </si>
  <si>
    <t>กองทุน</t>
  </si>
  <si>
    <t xml:space="preserve">กองทุนฟื้นฟูและพัฒนาเกษตรกรจังหวัดพะเยา       </t>
  </si>
  <si>
    <t>VC 3 : การเพิ่มผลผลิตพัฒนาคุณภาพ และลดต้นทุน</t>
  </si>
  <si>
    <t>CSF 3.1 ใช้เทคโนโลยีเพื่อรักษาคุณภาพข้าวหอมมะลิปลอดภัยหลังการเก็บเกี่ยว (เช่น การเก็บรักษาข้าวเปลือกให้มีคุณภาพและปลอดภัยตามมาตรฐานการใช้เครื่องอบลดความชื้นข้าว เป็นต้น)</t>
  </si>
  <si>
    <t>KPI 3.1-1 จำนวนเกษตรกรที่ใช้เทคโนโลยีเพื่อรักษาคุณภาพข้าวหอมมะลิปลอดภัยทั้งหลังการเก็บเกี่ยว (เช่น การเก็บรักษาข้าวเปลือกให้มีคุณภาพและปลอดภัยตามมาตรฐานการใช้เครื่องอบลดความชื้นข้าว เป็นต้น)</t>
  </si>
  <si>
    <t>Data 3.1.1 จำนวนแหล่งและกำลังการผลิตที่ใช้เทคโนโลยีเพื่อรักษาคุณภาพข้าวหอมมะลิปลอดภัยหลังการเก็บเกี่ยว (เช่น การเก็บรักษาข้าวเปลือกให้มีคุณภาพและปลอดภัยตามมาตรฐานการใช้เครื่องอบความชื้นข้าว เป็นต้น)</t>
  </si>
  <si>
    <t xml:space="preserve">ศูนย์เมล็ดพันธุ์ข้าวจังหวัดพะเยา           </t>
  </si>
  <si>
    <t>KPI 3.1-2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หอมมะลิปลอดภัย</t>
  </si>
  <si>
    <t>Data 3.1.2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หอมมะลิปลอดภัย</t>
  </si>
  <si>
    <t>สนง.เกษตรและสหกรณ์จังหวัดพะเยา</t>
  </si>
  <si>
    <t>CSF 3.3 เกษตรกรที่มีแผนการผลิตและแผนการเก็บเกี่ยวที่เหมาะสม (Crop Zoning and planningX</t>
  </si>
  <si>
    <t>KPI 3.3-1 จำนวนเกษตรกรที่ได้รับการส่งเสริมให้สามารถจัดทำแผนการผลิตและแผนการเก็บเกี่ยวที่เหมาะสม (Crop Zoning and Planning)</t>
  </si>
  <si>
    <t>Data 3.3.1 จำนวนเกษตรกรที่ได้รับการส่งเสริมจนมีแผนการผลิตและแผนการเก็บเกี่ยวที่เหมาะสม (Crop Zoning and Planning)</t>
  </si>
  <si>
    <t>KPI 3.3-2 การคัดเลือกพันธุ์ข้าวที่เหมาะสมกับฤดูกาลเพาะปลูกและให้ผลผลิตต่อไร่สูง</t>
  </si>
  <si>
    <t>Data 3.3.2 จำนวนพันธุ์ข้าวที่มีผลผลิตต่อไร่สูงและเหมาะสมกับการเพาะปลูกข้าวนาปี</t>
  </si>
  <si>
    <t>VC 4 : การแปรรูป การเพิ่มและสร้างคุณค่า</t>
  </si>
  <si>
    <t>CSF 4.1 โรงสีชุมชน โรงสีสหกรณ์มีจำนวนเพียงพอและได้รับการเตรียมความพร้อมเข้าสู่มาตรฐานสำหรับการสีข้าวหอมมะลิปลอดภัยชนิดต่างๆ</t>
  </si>
  <si>
    <t>KPI 4.1-1 จำนวนโรงสีชุมชน โรงสีสหกรณ์ที่ได้รับการส่งเสริมและพัฒนาให้มีความพร้อมเข้าสู่มาตรฐาน GMP</t>
  </si>
  <si>
    <t>Data 4.1.1 จำนวนโรงสีชุมชน โรงสีสหกรณ์ที่ได้รับการส่งเสริมและพัฒนาให้มีความพร้อมเข้าสู่มาตรฐาน GMP</t>
  </si>
  <si>
    <t>Data 4.1.2 จำนวนโรงสีแปรรูปข้าวอินทรีย์หรือข้าวปลอดสารพิษ</t>
  </si>
  <si>
    <t>CSF 4.2 ใช้เทคโนโลยีการบรรจุหีบห่อเพื่อรักษาคุณภาพและยืดอายุข้าวหอมมะลิปลอดภัย</t>
  </si>
  <si>
    <t>KPI 4.2-1 จำนวนชนิดบรรจุภัณฑ์ข้าวหอมมะลิปลอดภัยของจังหวัดที่ได้รับการตรวจสอบว่าสามารถรักษาคุณภาพและยืดอายุข้าวปลอดภัย</t>
  </si>
  <si>
    <t>Data 4.2.1 จำนวนชนิดบรรจุภัณฑ์ข้าวหอมมะลิปลอดภัยของจังหวัดที่ได้รับการตรวจสอบว่าสามารถรักษาคุณภาพและยืดอายุข้าวปลอดภัย</t>
  </si>
  <si>
    <t>ชนิด</t>
  </si>
  <si>
    <t>KPI 4.2-2 ปริมาณข้าวหอมมะลิปลอดภัยที่ใช้บรรจุภัณฑ์ที่มีการใช้เทคโนโลยีการบรรจุหีบห่อเพื่อรักษาคุณภาพและยึดอายุข้าวปลอดภัย</t>
  </si>
  <si>
    <t>Data 4.2.2 ปริมาณข้าวหอมมะลิปลอดภัยที่ใช้บรรจุภัณฑ์ที่มีการใช้เทคโนโลยีการบรรจุหีบห่อเพื่อรักษาคุณภาพและยึดอายุข้าวปลอดภัย</t>
  </si>
  <si>
    <t>ก.ก.</t>
  </si>
  <si>
    <r>
      <t xml:space="preserve">CSF 4.3 โรงสีชุมชนในกระบวนการผลิตข้าวปลอดภัยของจังหวัดส่วนใหญ่เป็น </t>
    </r>
    <r>
      <rPr>
        <b/>
        <i/>
        <sz val="14"/>
        <color theme="1"/>
        <rFont val="TH SarabunPSK"/>
        <family val="2"/>
      </rPr>
      <t>Green Industry</t>
    </r>
    <r>
      <rPr>
        <b/>
        <sz val="14"/>
        <color theme="1"/>
        <rFont val="TH SarabunPSK"/>
        <family val="2"/>
      </rPr>
      <t xml:space="preserve"> เช่นโรงสีข้าวสามารถควบคุบการปล่อยของเสีย/แกลบสามารถขายไปทำเชื้อเพลิง/รำข้าวสามารถนำไปทำน้ำมันรำข้าว</t>
    </r>
  </si>
  <si>
    <r>
      <t xml:space="preserve">KPI 4.3-1 จำนวนโรงสีสหกรณ์ที่ได้รับการส่งเสริมและพัฒนาความรู้เกี่ยวกับเทคโนโลยีและการเป็น </t>
    </r>
    <r>
      <rPr>
        <b/>
        <i/>
        <sz val="14"/>
        <color theme="1"/>
        <rFont val="TH SarabunPSK"/>
        <family val="2"/>
      </rPr>
      <t>Green Industry</t>
    </r>
  </si>
  <si>
    <t>Data 4.3.1 จำนวนโรงสีสหกรณ์ที่ได้รับการส่งเสริมและพัฒนาความรู้เกี่ยวกับเทคโนโลยีและการเป็น Green Industry</t>
  </si>
  <si>
    <r>
      <t>KPI 4.3-2 จำนวนโรงสีชุมชนโรงสีสหกรณ์ ที่มีศักยภาพ/ความพร้อมเป็น</t>
    </r>
    <r>
      <rPr>
        <b/>
        <i/>
        <sz val="14"/>
        <color theme="1"/>
        <rFont val="TH SarabunPSK"/>
        <family val="2"/>
      </rPr>
      <t xml:space="preserve"> Green Industry</t>
    </r>
  </si>
  <si>
    <r>
      <t xml:space="preserve">Data 4.3.2 จำนวนโรงสีชุมชนโรงสีสหกรณ์ ที่มีศักยภาพมีความพร้อมเป็น </t>
    </r>
    <r>
      <rPr>
        <b/>
        <i/>
        <sz val="14"/>
        <color rgb="FF00B0F0"/>
        <rFont val="TH SarabunPSK"/>
        <family val="2"/>
      </rPr>
      <t>Green Industry</t>
    </r>
  </si>
  <si>
    <t xml:space="preserve">แห่ง </t>
  </si>
  <si>
    <t>CSF 4.4 การส่งเสริมการแปรรูปผลผลิตข้าวและอุตสาหกรรมแปรรูปข้าวให้เป็นผลิตภัณฑ์เอกลักษณ์ของพะเยา (เช่นผลิตภัณฑ์เสริมสุขภาพและสินค้า OTOP ที่หลากหลายและได้มาตรฐาน เช่น มผช./OTOP 5 ดาว /GMP/HACCP เป็นต้น)</t>
  </si>
  <si>
    <t>KPI 4.4-1  จำนวนผลิตภัณฑ์จากข้าวที่เป็นเอกลักษณ์ของพะเยาที่ได้รับมาตรฐานเช่น มผช./OTOP 5 ดาว/GMP/HACCP เป็นต้น</t>
  </si>
  <si>
    <t>Data 4.4.1 จำนวนผลิตภัณฑ์จากข้าวที่เป็นเอกลักษณ์ของพะเยาที่ได้รับมาตรฐานเช่น มผช./OTOP 5 ดาว/GMP/HACCP เป็นต้น</t>
  </si>
  <si>
    <t>ผลิตภัณฑ์</t>
  </si>
  <si>
    <t>VC 5 : การขนส่งสินค้าและจัดการบริหารสินค้า (Logistics)</t>
  </si>
  <si>
    <t>CSF 5.1 ส่งเสริมศูนย์รวบรวมและกระจายสินค้าข้าวหอมมะลิปลอดภัยในระดับจังหวัด เช่น มียุ้งฉาง หรือโกดัง หรือสถานที่รวบรวมสินค้าข้าวที่ได้มาตรฐาน (Warehouse)</t>
  </si>
  <si>
    <t>KPI 5.1-1 มูลค่าที่เพิ่มขึ้นของผลผลิตข้าวปลอดภัยเมื่อเทียบกับผลผลิตข้าวทั่วไป</t>
  </si>
  <si>
    <t>Data 5.1.1 ราคารับซื้อข้าวเปลือกหอมมะลิปลอดภัย</t>
  </si>
  <si>
    <t>บาท/ตัน</t>
  </si>
  <si>
    <t>สนง.พาณิชย์จังหวัดพะเยา</t>
  </si>
  <si>
    <t>Data 5.1.2 ราคารับซื้อข้าวเปลือกทั่วไป</t>
  </si>
  <si>
    <t>CSF 5.2 ใช้ระบบการขนส่งข้าวหอมมะลิปลอดภัยที่เหมาะสมมีคุณภาพและประสิทธิภาพตั้งแต่แหล่งผลิตไปโรงสีชุมชนและคลังเก็บสินค้าข้าวที่ร่วมในกระบวนการ การผลิตข้าวปลอดภัยจนถึงตลาด</t>
  </si>
  <si>
    <t>KPI 5.2-1 จำนวนครั้งของการโฆษณาประชาสัมพันธ์และการส่งเสริมการขายข้าวหอมมะลิปลอดภัยที่เหมาะสมกับแผนการผลิตและแผนการเก็บเกี่ยว</t>
  </si>
  <si>
    <t>Data 5.2.1จำนวนครั้งของการโฆษณาประชาสัมพันธ์และการส่งเสริมการขายข้าวหอมมะลิปลอดภัยที่เหมาะสมกับแผนการผลิตและแผนการเก็บเกี่ยว</t>
  </si>
  <si>
    <t>ครั้ง</t>
  </si>
  <si>
    <t xml:space="preserve">KPI 5.2-2จำนวนและมูลค่าการสั่งซื้อข้าวหอมมะลิปลอดภัยจากการจัดงานแสดงสินค้าและ Road Show </t>
  </si>
  <si>
    <t xml:space="preserve">Data 5.2.2 จำนวนการสั่งซื้อข้าวหอมมะลิปลอดภัยจากการจัดงานแสดงสินค้าและ Road Show </t>
  </si>
  <si>
    <t>ตัน</t>
  </si>
  <si>
    <t xml:space="preserve">สนง.พาณิชย์จังหวัดพะเยา                    </t>
  </si>
  <si>
    <t xml:space="preserve">Data 5.2.3 มูลค่าการสั่งซื้อข้าวหอมมะลิปลอดภัยจากการจัดงานแสดงสินค้าและ Road Show </t>
  </si>
  <si>
    <t>บาท</t>
  </si>
  <si>
    <t xml:space="preserve">สนง.พาณิชย์จังหวัดพะเยา                                    </t>
  </si>
  <si>
    <t>KPI 5.3-1 จำนวนช่องทางการเข้าถึงข้อมูลการตลาด (Market Intelligence) ของจังหวัด</t>
  </si>
  <si>
    <t>Data 5.3.1 จำนวนช่องทางการเข้าถึงข้อมูลการตลาด (Market Intelligence )ของจังหวัด</t>
  </si>
  <si>
    <t>ช่องทาง</t>
  </si>
  <si>
    <t>KPI 5.3-2 จำนวนฐานข้อมูลเกี่ยวกับตลาดราคาและปริมาณความต้อง การข้าวหอมมะลิปลอดภัยของจังหวัด</t>
  </si>
  <si>
    <t>Data 5.3.2 จำนวนฐานข้อมูลเกี่ยวกับตลาดราคาและปริมาณความต้องการข้าวหอมมะลิปลอดภัยของจังหวัด</t>
  </si>
  <si>
    <t>ฐานข้อมูล</t>
  </si>
  <si>
    <r>
      <t>KPI 5.4-1 จำนวนช่องทางการจำหน่ายข้าวหอมมะลิปลอดภัยของจังหวัด</t>
    </r>
    <r>
      <rPr>
        <b/>
        <u/>
        <sz val="14"/>
        <color rgb="FF000000"/>
        <rFont val="TH SarabunPSK"/>
        <family val="2"/>
      </rPr>
      <t>ที่เพิ่มขึ้น</t>
    </r>
  </si>
  <si>
    <r>
      <t>Data 5.4.1 จำนวนช่องทางการจำหน่ายข้าวหอมมะลิปลอดภัยของจังหวัด</t>
    </r>
    <r>
      <rPr>
        <b/>
        <u/>
        <sz val="14"/>
        <color rgb="FF00B0F0"/>
        <rFont val="TH SarabunPSK"/>
        <family val="2"/>
      </rPr>
      <t>ในปีปัจจุบันและปีที่ผ่านมา</t>
    </r>
  </si>
  <si>
    <r>
      <t>KPI 5.4-2 จำนวนการสร้างเครือข่ายความร่วมมือในการส่งเสริมการตลาดและการรวมกลุ่มเกษตรกรปลูกข้าวหอมมะลิปลอดภัยของ</t>
    </r>
    <r>
      <rPr>
        <b/>
        <u/>
        <sz val="14"/>
        <color rgb="FF000000"/>
        <rFont val="TH SarabunPSK"/>
        <family val="2"/>
      </rPr>
      <t>ที่เพิ่มขึ้น</t>
    </r>
  </si>
  <si>
    <r>
      <t>Data 5.4.2 จำนวนการสร้างเครือข่ายความร่วมมือในการส่งเสริมการตลาดและการรวมกลุ่มเกษตรกรปลูกข้าวหอมมะลิปลอดภัย</t>
    </r>
    <r>
      <rPr>
        <b/>
        <u/>
        <sz val="14"/>
        <color rgb="FF00B0F0"/>
        <rFont val="TH SarabunPSK"/>
        <family val="2"/>
      </rPr>
      <t>ในปีปัจจุบันและปีที่ผ่านมา</t>
    </r>
  </si>
  <si>
    <t>เครือข่าย</t>
  </si>
  <si>
    <t>ยุทศาสตร์ที่ 4 สร้างคุณค่าและพัฒนาคุณภาพชีวิตรของประชาชน</t>
  </si>
  <si>
    <t xml:space="preserve"> ประเด็นปัญหาสำคัญ (Critical Issue : CI) : การพัฒนาทรัพยากรมนุษย์และคุณภาพชีวิต</t>
  </si>
  <si>
    <t>VC 1 : ส่งเสริมครอบครัวและชุมชนเข้มแข็ง</t>
  </si>
  <si>
    <t>CSF 1.1 ส่งเสริมกิจกรรมสร้างความสัมพันธ์ในครอบครัว</t>
  </si>
  <si>
    <t>KPI 1.1-1 ระดับความสำเร็จของส่งเสริมการสร้างสัมพันธ์ในครอบครัว</t>
  </si>
  <si>
    <t>Data 1.1.1 จำนวนกิจกรรมเพื่อการส่งเสริม/สร้างความสัมพันธ์ในครอบครัว จำแนกตามอำเภอตำบล</t>
  </si>
  <si>
    <t>กิจกรรม</t>
  </si>
  <si>
    <t>Data 1.1.2 จำนวนครัวเรือนที่เข้าร่วมกิจกรรมเพื่อส่งเสริม/สร้างความสัมพันธ์ในครอบครัวจำแนกตามอำเภอตำบล</t>
  </si>
  <si>
    <t>ครัวเรือน</t>
  </si>
  <si>
    <t>Data 1.1.3 จำนวนครัวเรือนที่คนในครัวเรือนมีส่วนร่วมทำกิจกรรมสาธารณะเพื่อประโยชน์ของชุมชนหรือท้องถิ่น</t>
  </si>
  <si>
    <t>CSF 1.2 ส่งเสริมกิจกรรมสร้างศีลธรรมจริยธรรมในครัวเรือนและชุมชน</t>
  </si>
  <si>
    <t>KPI 1.2-1 ร้อยละที่เพิ่มขึ้นของครอบครัวและชุมชนที มีการทำกิจกรรมสร้างศีลธรรม จริยธรรม</t>
  </si>
  <si>
    <t>Data 1.2.1 จำนวนกิจกรรมสร้างศีลธรรมจริยธรรมในครอบครัวจำแนกตามอำเภอ ตำบล</t>
  </si>
  <si>
    <t>Data 1.2.2 จำนวนครัวเรือน/ผู้เข้าร่วมกิจกรรมสร้างศีลธรรมจริยธรรมในครัวเรือนจำแนกตามอำเภอ ตำบล</t>
  </si>
  <si>
    <t>ครัวเรือน/คน</t>
  </si>
  <si>
    <t>Data 1.2.3 จำนวนครัวเรือนทั้งหมดจำแนกตามอำเภอตำบล</t>
  </si>
  <si>
    <t>KPI 1.2-2 จำนวนที่เพิ่มขึ้นของโรงเรียนที่ส่งเสริมให้นักเรียนมีการศึกษาและการปฏิบัติศาสนกิจ</t>
  </si>
  <si>
    <r>
      <t>Data 1.2.4 จำนวนโรงเรียนที่ส่งเสริมให้นักเรียนมีการศึกษาและปฏิบัติศาสนกิจ</t>
    </r>
    <r>
      <rPr>
        <b/>
        <u/>
        <sz val="14"/>
        <color rgb="FF00B0F0"/>
        <rFont val="TH SarabunPSK"/>
        <family val="2"/>
      </rPr>
      <t>ในปัจจุบันและปีที่ผ่านมา จำแนกตามอำเภอ ตำบล</t>
    </r>
  </si>
  <si>
    <t>CSF 1.3 สร้างเสริมความสามัคคีและการให้โอกาสในครอบครัวและชุมชน</t>
  </si>
  <si>
    <t>KPI 1.3-1 จำนวนครัวเรือนที่คนในครัวเรือนมีส่วนร่วมทำกิจกรรมสาธารณะเพื่อประโยชน์ของชุมชนหรือท้องถิ่น</t>
  </si>
  <si>
    <t>Data 1.3.1 จำนวนครัวเรือนที่คนในครัวเรือนมีส่วนร่วมทำกิจกรรมสาธารณะเพื่อประโยชน์ของชุมชนหรือท้องถิ่น จำแนกตามอำเภอ ตำบล</t>
  </si>
  <si>
    <r>
      <t>KPI 1.3-2 จำนวนผู้กระทำความรุนแรงในครับครัว</t>
    </r>
    <r>
      <rPr>
        <b/>
        <u/>
        <sz val="14"/>
        <color theme="1"/>
        <rFont val="TH SarabunPSK"/>
        <family val="2"/>
      </rPr>
      <t>ลดลง</t>
    </r>
    <r>
      <rPr>
        <b/>
        <sz val="14"/>
        <color theme="1"/>
        <rFont val="TH SarabunPSK"/>
        <family val="2"/>
      </rPr>
      <t xml:space="preserve"> (จำแนกตามประเภทความรุนแรงสาเหตุ การกระทำและความสัมพันธ์ระหว่างผู้กระทำและผู้ถูกกระทำ)</t>
    </r>
  </si>
  <si>
    <r>
      <t xml:space="preserve">Data 1.3.2 จำนวนผู้กระทำความรุนแรงในครับครัว (จำแนกตามประเภทความรุนแรงสาเหตุ การกระทำและความสัมพันธ์ระหว่างผู้กระทำและผู้ถูกกระทำ) </t>
    </r>
    <r>
      <rPr>
        <b/>
        <u/>
        <sz val="14"/>
        <color rgb="FF00B0F0"/>
        <rFont val="TH SarabunPSK"/>
        <family val="2"/>
      </rPr>
      <t>ในปีปัจจุบันและปีที่ผ่านมาจำแนกตามอำเภอ ตำบล</t>
    </r>
  </si>
  <si>
    <t>CSF 1.4 การพัฒนาปรับปรุงพื้นที่สันทนาการของชุมชน</t>
  </si>
  <si>
    <t>KPI 1.4-1 จำนวนเมือง (ระดับเทศบาล)และชุมชนที่ผ่านเกณฑ์ประเมินคุณภาพ</t>
  </si>
  <si>
    <t>Data 1.4.1 จำนวนเมือง (ระดับเทศบาล) ที่ผ่านเกณฑ์ประเมินเมืองอยู่เย็นเป็นสุข (Green City)</t>
  </si>
  <si>
    <t>เทศบาล</t>
  </si>
  <si>
    <t>Data 1.4.2 จำนวนชุมชนที่ผ่านเกณฑ์ชุมชนน่าอยู่ (เกณฑ์ของ สกว.)</t>
  </si>
  <si>
    <t>ชุมชน</t>
  </si>
  <si>
    <t>VC 2 : ยกระดับคุณภาพการศึกษา</t>
  </si>
  <si>
    <t>CSF 2.1 การส่งเสริมให้เด็กและเยาวชนสามารถเข้าถึงโอกาสทางการศึกษา</t>
  </si>
  <si>
    <t>KPI 2.1-1 ระดับความสำเร็จของการส่งเสริมให้เด็กและเยาวชนสามารถเข้าถึงโอกาสทางการศึกษา</t>
  </si>
  <si>
    <t>Data 2.1.1 อัตราการเข้าร่วม จำแนกตามเพศ กลุ่มรายได้เขตการปกครอง (จังหวัด/อำเภอ/ตำบล)</t>
  </si>
  <si>
    <t>ร้อยละ</t>
  </si>
  <si>
    <t>KPI 2.1-2 ร้อยละของประชากรที่ได้รับการศึกษาแต่ละระดับ</t>
  </si>
  <si>
    <t>Data 2.1.2 อัตราการได้เรียนสุทธิ (Net Enrollment Rate)</t>
  </si>
  <si>
    <t>Data 2.1.3 ร้อยละของประชากรของจังหวัดทีได้รับการศึกษาะดับภาคบังคับ</t>
  </si>
  <si>
    <t>Data 2.1.4 ร้อยละของประชากรของจังหวัดที่ได้รับการศึกษาระดับมัธยมศึกษา</t>
  </si>
  <si>
    <t>สนง.เขตพื้นที่การศึกษามัธยมศึกษาพะเยา เขต 36</t>
  </si>
  <si>
    <t>Data 2.1.5 ร้อยละของประชากรของจังหวัดที่ได้รับการศึกษาระดับอุดมศึกษา</t>
  </si>
  <si>
    <t>คณะกรรมการอุดมศึกษา</t>
  </si>
  <si>
    <t>CSF 2.2 การบริหารจัดการฐานข้อมูลด้านการศึกษาของเด็กและเยาวชนในพื้นที่</t>
  </si>
  <si>
    <t>KPI 2.2-1 จำนวนฐานข้อมูลด้านการศึกษาของเด็กและเยาวชนในพื้นที่ที่สามารถเข้าถึงได้</t>
  </si>
  <si>
    <t>Data 2.2.1 จำนวนฐานข้อมูลด้านการศึกษาของเด็กและเยาวชนในพื้นที่ที่สามารถเข้าถึงได้</t>
  </si>
  <si>
    <t xml:space="preserve">CSF 2.3 การพัฒนาคุณภาพการศึกษาทุกระดับในพื้นที่ </t>
  </si>
  <si>
    <t>KPI 2.3-1 ระดับคุณภาพของสถานศึกษา</t>
  </si>
  <si>
    <t>Data 2.3.1 จำนวนสถานศึกษาในระบบจำแนกตามระดับการศึกษาที่เปิดสอนเขตการปกครอง (จังหวัด/อำเภอ/ตำบล)</t>
  </si>
  <si>
    <t>KPI 2.3-2 ระดับคุณภาพของนักเรียน</t>
  </si>
  <si>
    <t>Data 2.3.2 ร้อยละของสถานศึกษาทุกสังกัดที่ได้มาตรฐานคุณภาพ สมศ.</t>
  </si>
  <si>
    <t>Data 2.3.3 ร้อยละของสถานศึกษาที่มีระบบประกันคุณภาพภายในและผ่านการประเมินตนเองตามระเบียบกระทรวงศึกษาธิการ</t>
  </si>
  <si>
    <t>Data 2.3.4 ร้อยละของคะแนนเฉลี่ยผลสัมฤทธิ์ทางการเรียนวิชาหลักระดับการศึกษาขั้นพื้นฐานจากการทดสอบระดับชาติเพิ่มขึ้น</t>
  </si>
  <si>
    <t>Data 2.3.5 ร้อยละของนักเรียนที่สอบผ่าน O-Net ป.6 และ ม.3 เฉพาะในกลุ่มวิชา</t>
  </si>
  <si>
    <t>Data 2.3.6 ค่าเฉลี่ย O-Net ม.3</t>
  </si>
  <si>
    <t>CSF 2.4 การสร้างโอกาส/แนวทางในการเข้าสู่การศึกษาในระดับวูง/ช่องทางอาชีพสำหรับเยาวชนจะจบการศึกษา</t>
  </si>
  <si>
    <t>KPI 2.4-1 จำนวนปีการศึกษาเฉลี่ย</t>
  </si>
  <si>
    <t>Data 2.4.1 จำนวนปีที่ได้รับการศึกษาในระบบโรงเรียนหรือเทียบเท่าของประชากรกลุ่มอายุ 15-59 ปีโดยเฉลี่ย</t>
  </si>
  <si>
    <t>ปี</t>
  </si>
  <si>
    <t>KPI 2.4-2 ระดับความสำเร็จของการเข้าสู่การศึกษาในระดับสูง/ช่องทางอาชีพสำหรับเยาวชนที่จะจบการศึกษา</t>
  </si>
  <si>
    <t>Data 2.4.2 ร้อยละของผู้สำเร็จการศึกษานอกระบบ และเข้าสู่ตลาดงาน</t>
  </si>
  <si>
    <t>สนง.ส่งเสริมการศึกษานอกระบบและการศึกษาตามอัธยาศัย</t>
  </si>
  <si>
    <t>Data 2.4.3 ร้อยละของผู้สำเร็จการศึกษาระดับอาชีวศึกษาตามหลังสูตรระดับ ปวช.และเข้าสู่ตลาดงาน</t>
  </si>
  <si>
    <t xml:space="preserve">Data 2.4.4 ร้อยละของผู้สำเร็จการศึกษาระดับอาชีวศึกษาตามหลักสูตรระดับ ปวส.และเข้าสู่ตลาดงาน </t>
  </si>
  <si>
    <t>1) สนง.คณะกรรมการอาชีวศึกษา</t>
  </si>
  <si>
    <t>Data 2.4.5 ร้อยละของผู้สำเร็จการศึกษาในระดับอาชีวศึกษาได้ทำงานหรือประกอบอาชีพอิสระในสาขาที่เกี่ยวข้องภายใน 1 ปี</t>
  </si>
  <si>
    <t>Data 2.4.6ร้อยละของผู้สำเร็จการศึกษาระดับอุดมศึกษาได้ทำงานหรือประกอบอาชีพอิสระในสาขาที่เกี่ยวข้องภายใน 1 ปี</t>
  </si>
  <si>
    <t>CSF 2.5 การพัฒนาบุคลากรทางการศึกษา*</t>
  </si>
  <si>
    <t>KPI 2.5-1 ระดับคุณภาพของบุคลากรทางการศึกษา</t>
  </si>
  <si>
    <t>Data 2.5.1 จำนวนผู้สอน (ครู/อาจารย์)ในระบบจำแนกตามชั้นปี เพศ วุฒิการศึกษาประเภทของบุคลากร วิทยะฐานะและตำแหน่งทางวิชาการ</t>
  </si>
  <si>
    <t>คน</t>
  </si>
  <si>
    <t>Data 2.5.2 ร้อยละของครูที่สอนในระดับการศึกษาขั้นพื้นฐานและมีคุณวุฒิตรงกับกลุ่มสาระการเรียนรู้/วิชาที่สอน</t>
  </si>
  <si>
    <t>Data 2.5.3 อัตราส่วนสถานศึกษาขั้นพื้นฐานและอาชีวศึกษาที่มีอัตราครูผู้สอน (ไม่รวมอัตราจ้างและผู้บริหาร)ต่อผู้เรียนเป็นไปตามเกณฑ์ที่กำหนดเปรียบเทียบระหว่างพื้นที่และกลุ่มสาระการเรียนรู้หลัก 5 กลุ่มสาระ/ประเภทวิชา</t>
  </si>
  <si>
    <t>Data 2.5.4 ร้อยละของผู้ประกอบวิชาชีพทางการศึกษาได้รับการส่งเสริมและพัฒนาตามมาตรฐานวิชาชีพ</t>
  </si>
  <si>
    <t>VC 3 : ส่งเสริมการเรียนรู้นอกห้องเรียนของเยาวชน/ชุมชน</t>
  </si>
  <si>
    <t>CSF 3.1 ส่งเสริมกิจกรรมเสริมการเรียนรู้เพิ่มเติมจากหลักสูตรการศึกษาแก่คนทุกวัย</t>
  </si>
  <si>
    <t>KPI 3.1-1 ระดับความสำเร็จของการส่งเสริมกิจกรรมเสริมการเรียนรู้เพิ่มเติมจากหลักสูตรการศึกษา</t>
  </si>
  <si>
    <t>Data 3.1.1 จำนวนเด็กและเยาวชนที่ได้เข้าร่วมกิจกรรมและศึกษานอกสถานที่จากแหล่งเรียนรู้ภูมิปัญญาและแหล่งท่องเที่ยงที่ได้รับการพัฒนาและเผยแพร่สู่สากล</t>
  </si>
  <si>
    <t>Data 3.1.2 อัตราการอ่านออกเขียนได้ในเยาวชน (15-24ปี)</t>
  </si>
  <si>
    <t>Data 3.1.3 อัตราการอ่านออกเขียนได้ของผู้ใหญ่ (ประชากร 15 ปี ขึ้นไป)(Adult Literacy rate)</t>
  </si>
  <si>
    <t>CSF 3.2 ส่งเสริมกิจกรรมสร้างเสริมประสบการณ์สำหรับเด็ก เยาวชน ผู้ใหญ่ และผู้สูงอายุในชุมชน (เช่น พิพิธภัณฑ์ติดล้อ (Muse Mobile)โดยท้องถิ่นขอรับการสนับสนันจาก สนง.บริหารองค์ความรู้ (องค์การมหาชน)</t>
  </si>
  <si>
    <t>KPI 3.2-1 จำนวนกิจกรรมที่ภาครัฐและภาคเอกชนจัดเพื่อสร้างเสริมประสบการณ์สำหรับเด็ก เยาวชน ผู้ใหญ่ และผู้สูงอายุในชุมชน</t>
  </si>
  <si>
    <t>Dara 3.2.1 จำนวนกิจกรรมที่ภาครัฐและภาคเอกชนจัดเพื่อสร้างเสริมประสบการณ์สำหรับเด็ก เยาวชน ผู้ใหญ่ และผู้สูงอายุในชุมชน จำแนกตามจำนวนกิจกรรม กลุ่มผู้เข้าร่วมกิจกรรม</t>
  </si>
  <si>
    <t>KPI 3.2-2 ร้อยละของจำนวนภาคธุรกิจและเครือข่ายเด็กเยาวชนที่ทำงานเพื่อสังคมเพิ่มขึ้น</t>
  </si>
  <si>
    <r>
      <t>Data 3.2.2 จำนวนภาคธุรกิจและเครือข่ายเด็กเยาวชนที่ทำงานเพื่อสังคม</t>
    </r>
    <r>
      <rPr>
        <b/>
        <u/>
        <sz val="14"/>
        <color rgb="FF00B0F0"/>
        <rFont val="TH SarabunPSK"/>
        <family val="2"/>
      </rPr>
      <t>ในปีปัจจุบันและปีที่ผ่านมา</t>
    </r>
  </si>
  <si>
    <t>CSF 3.3 แหล่งเรียนรู้นอกห้องเรียนในชุมชนมีความพร้อมให้การสนับสนุนเด็ก เยาวชน ผู้ใหญ่และผู้สูงอายุในชุมชนอย่างต่อเนื่อง (เช่น ศูนย์วิจัยฯโครงการหลวงหน่วยงานราชการและภาคเอกชนต่างๆ เป็นต้น)</t>
  </si>
  <si>
    <t>KPI 3.3-1 ระดับความสำเร็จของการพัฒนาแหล่งเรียรรู้ชุมชนที่มีคุณภาพได้มาตรฐาน</t>
  </si>
  <si>
    <t>Data 3.3.1 จำนวนแหล่งเรียนรู้ชุมชนที่มีคุณภาพและได้มาตรฐาน</t>
  </si>
  <si>
    <t>data 3.3.2 อัตราการใช้บริการแหล่งเรียนรู้เพื่อการเรียนรู้ตลอดชีวิต (ต่อประชากร 100 คนครั้งต่อปี)</t>
  </si>
  <si>
    <t>Data 3.3.3 อัตราส่วนแหล่งเรียนรู้เพื่อการเรียนรู้ตลอดชีวิต (ต่อประชากร 40,000 คน)</t>
  </si>
  <si>
    <t>Data 3.3.4 ร้อยละของประชากรในวัยแรงงาน(อายุตั้งแต่ 15 ปีขึ้นไป)ที่ต้องการพัฒนาขีดความสามารถของตนเองจำแนกตามสาขาวิชาที่ต้องการพัฒนา เพศ และเขตการปกครอง</t>
  </si>
  <si>
    <t>Data 3.3.5 ร้อยละของประชากรอายุ 6 ปีขึ้นไปที่มีทักษะการใช้คอมพิวเตอร์</t>
  </si>
  <si>
    <t>1) สนง.สถิติจังหวัดพะเยา</t>
  </si>
  <si>
    <t>Data 3.3.6 ร้อยละของประชากรอายุ 6 ขึ้นไปที่มีทักษะการใช้อินเทอร์เน็ต</t>
  </si>
  <si>
    <t>CSF 3.4 พัฒนาห้องสมุด/แหล่งเรียนรู้ระดับจังหวัดเพื่อการเรียนรู้แก่คนทุกวัย(เช่น ห้องสมุดชีวิตโดยท้องถิ่นขอรับการสนับสนุนและคำปรึกษาแนะนำด้านการบริหารจัดการจาก สนง.บริหารองค์ความรู้(องค์การมหาชน))</t>
  </si>
  <si>
    <t>KPI 3.4-1 จำนวนห้องสมุด/แหล่งเรียนรู้ในจังหวัด</t>
  </si>
  <si>
    <t>Data 3.4.1 จำนวนห้องสมุด/แหล่งเรียนรู้จำแนกตามแหล่งผู้รับผิดชอบระดับจังหวัด อำเภอ เทศบาลและภาคเอกชน</t>
  </si>
  <si>
    <t>KPI 3.4-2 จำนวนผู้ใช้บริการห้องสมุด/แหล่งเรียนรู้ในจังหวัด</t>
  </si>
  <si>
    <t>Data 3.4.2 จำนวนผู้ใช้บริการห้องสมุด/แหล่งเรียนรู้ในจังหวัด จำแนกตามกลุ่มเด็กผู้ใหญ่ ผู้สูงอายุ</t>
  </si>
  <si>
    <t>CSF 3.5 สร้างการมีส่วนร่วมของเด็กเยาวชน ผู้ใหญ่ และผู้สูงอายุในชุมชนเพื่อการเรียนรู้ร่วมกันอย่างสร้างสรรค์</t>
  </si>
  <si>
    <t>KPI 3.5-1 ระดับความสำเร็จของการสร้างการมีส่วนร่วมของเด็กเยาวชน ผู้ใหญ่ ผู้สูงอายุ ในการเรียนรู้ร่วมกันอย่างสร้างสรรค์</t>
  </si>
  <si>
    <t>Data 3.5.1 ระดับความสำเร็จของการบริหารจัดองค์ความรู้เชิงภูมิปัญญาและวัฒนธรรมจำแนกตามอำเภอตำบล</t>
  </si>
  <si>
    <t>ระดับ</t>
  </si>
  <si>
    <t>Data 3.5.2 อัตราการเข้าร่วมของเยาวชนและผู้ใหญ่ ผู้สูงอายุ ในกิจกรรมการศึกษานอกโรงเรียน จำแนกตามอำเภอ ตำบล</t>
  </si>
  <si>
    <t xml:space="preserve"> ร้อยละ</t>
  </si>
  <si>
    <t>VC 4 : การสืบสานเรียนรู้วัฒนธรรมท้องถิ่น/ชุมชน</t>
  </si>
  <si>
    <t>CSF 4.1 บริหารจัดการฐานข้อมูลวัฒนธรรม</t>
  </si>
  <si>
    <t>KPI 4.1-1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ที่เพิ่มขึ้น</t>
  </si>
  <si>
    <r>
      <t xml:space="preserve">Data 4.1.1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</t>
    </r>
    <r>
      <rPr>
        <b/>
        <u/>
        <sz val="14"/>
        <color rgb="FF00B0F0"/>
        <rFont val="TH SarabunPSK"/>
        <family val="2"/>
      </rPr>
      <t>ในปีปัจจุบันลัปีที่ผ่านมา</t>
    </r>
  </si>
  <si>
    <t>KPI 4.1-2 จำนวนผู้ใช้ข้อมูลที่เป็นองค์ความรู้เกี่ยวกับวัฒนธรรมท้องถิ่น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ด้านการทอผ้าเป็นต้น)ที่เพิ่มขึ้น</t>
  </si>
  <si>
    <r>
      <t xml:space="preserve">Data 4.1.2 จำนวนผู้ใช้ข้อมูลที่เป็นองค์ความรู้เกี่ยวกับวัฒนธรรมท้องถิ่น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ด้านการทอผ้าเป็นต้น) </t>
    </r>
    <r>
      <rPr>
        <b/>
        <u/>
        <sz val="14"/>
        <color rgb="FF00B0F0"/>
        <rFont val="TH SarabunPSK"/>
        <family val="2"/>
      </rPr>
      <t>ในปีปัจจุบันและปีที่ผ่านมา</t>
    </r>
  </si>
  <si>
    <t>CSF 4.2 ให้ความรู้ความเข้าใจและปลูกจิตสำนึกเกี่ยวกัยวัฒนธรรมท้องถิ่นแก่เยาวชนโดยเฉพาะในชุมชน</t>
  </si>
  <si>
    <t>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</t>
  </si>
  <si>
    <t>Data 4.2.1 จำนวนบุคลากรด้านมรดกทางศิลปวัฒนธรรม จำแนกตามด้าน</t>
  </si>
  <si>
    <t>Data 4.2.2 จำนวนเยาวชนต้นแบบศิลปะร่วมสมัยจำแนกตามสาขา</t>
  </si>
  <si>
    <t>Data 4.2.3 จำนวนอาสาสมัครท้องถิ่นในการดูแลรักษามรดกทางศิลปวัฒนธรรม (อส.มศ.)</t>
  </si>
  <si>
    <t>Data 4.2.4 จำนวนโบราณวัตถุศิลปวัตถุที่ครอบครองโดยวัดและเอกชน</t>
  </si>
  <si>
    <t>รายการ</t>
  </si>
  <si>
    <t>Data 4.2.5 จำนวนงานงิจัย/งานสร้างสรรค์ด้านศิลปวัฒนธรรม จำแนกตามหัวเรื่อง ประเภท</t>
  </si>
  <si>
    <t>หัวเรื่อง/ประเภท</t>
  </si>
  <si>
    <t>CSF 4.3 กิจกรรมเพื่ออนุรักษ์สืบสานวัฒนธรรมท้องถิ่นด้วยการมีส่วนร่วมของคนในชุมชน*</t>
  </si>
  <si>
    <t>KPI 4.3-1 จำนวนกิจกรรมเพื่ออนุรักษ์สืบทอดวัฒนธรรมท้องถิ่นด้วยการมีส่วนร่วมของชุมชน</t>
  </si>
  <si>
    <t>Data 4.3.1 จำนวนรายการวิทยุกระจายเสียง และรายการโทรทัศน์ที่ส่งเสริมด้านศาสนา ศิลปวัฒนธรรม</t>
  </si>
  <si>
    <t>Data 4.3.2 จำนวนอาสาสมัครท้องถิ่นในการดูแลรักษามรดกทางศิลปวัฒนธรรม</t>
  </si>
  <si>
    <t>VC 5 : ส่งเสริมพัฒนาอาชีพ/การมีงานทำ/รายได้ และการคุ้มครองแรงงาน</t>
  </si>
  <si>
    <t>CSF 5.1 การพัฒนาคุณภาพฝีมือแรงงานในสาขาที่จำเป็น</t>
  </si>
  <si>
    <t>KPI 5.1-1 ผลิตภาพแรงงาน</t>
  </si>
  <si>
    <t>Data 5.1.1 ผลิตภัณฑ์จังหวัด ณ ราคาคงที่</t>
  </si>
  <si>
    <t>Data 5.1.2 จำนวนผู้มีงานทำในจังหวัด</t>
  </si>
  <si>
    <t>KPI 5.1-2 ร้อยละที่เพิ่มขึ้นของรายได้ของแรงงานที่ผ่านการทดสอบฝีมือแรงงานเมื่อเทียบกับค่าจ้างขั้นต่ำของจังหวัด</t>
  </si>
  <si>
    <t>Data 5.1.3 รายได้ของแรงงานที่ผ่านการทดสอบฝีมือแรงงาน</t>
  </si>
  <si>
    <t>Data 5.1.4 ค่าจ้างขั้นต่ำของจังหวัด</t>
  </si>
  <si>
    <t>CSF 5.2 การถ่ายทอดความรู้และทักษะให้ชุมชนมีอาชีพเสริมเพื่อสร้างรายได้</t>
  </si>
  <si>
    <t>KPI 5.2-1 ร้อยละความสำเร็จของการจัดหลักสูตรให้ความรู้ทักษะให้ชุมชนมีอาชีพเสริมเพื่อสร้างรายได้</t>
  </si>
  <si>
    <t>Data 5.2.1 จำนวนผู้ได้รับการพัฒนา/อบรม/ศึกษาดูงานตามหลักสูตรให้มีความรู้ทักษะอาชีพเสริมเพื่อสร้างนรายได้</t>
  </si>
  <si>
    <t>Data 5.2.2 จำนวนหลักสูตรพัฒนา/อบรม/ศึกษาดูงานเพื่อให้ความรู้ทักษะอาชีพเสริมเพื่อสร้างรายได้</t>
  </si>
  <si>
    <t>หลักสูตร</t>
  </si>
  <si>
    <t>KPI 5.2-2 จำนวนศูนย์การเรียนรู้ชุมชนที่ให้การอบรมอาชีพเสริม</t>
  </si>
  <si>
    <t>Data 5.2.3 จำนวนศูนย์การเรียนรู้ชุมชนที่ให้การอบรมอาชีพเสริม</t>
  </si>
  <si>
    <t>CSF 5.3 การพัฒนาและสร้างอาชีพที่เหมาะสมกับชุมชน</t>
  </si>
  <si>
    <t>KPI 5.3-1 จำนวนโครงการเพื่อสร้างอาชีพของกองทุนหมู่บ้าน</t>
  </si>
  <si>
    <t>Data 5.3.1 จำนวนโครงการเพื่อสร้างอาชีพของกองทุนหมู่บ้าน</t>
  </si>
  <si>
    <t>โครงการ</t>
  </si>
  <si>
    <t>สนง.พัฒนาชุมชนจังหวัดพะเยา</t>
  </si>
  <si>
    <t>Data 5.3.2 จำนวนสมาชิกกองทุนที่เข้าร่วมโครงการ</t>
  </si>
  <si>
    <t>CSF 5.4 การจัดกิจกรรมส่งเสริมการออมในชุมชนและเสริมรายได้แรงงาน</t>
  </si>
  <si>
    <t>KPI 5.4-1 ร้อยละของครัวเรือนที่มีการจัดทำบัญชีครัวเรือน</t>
  </si>
  <si>
    <t>Data 5.4.1 จำนวนครัวเรือนที่มีการจัดทำบัญชีครัวเรือน</t>
  </si>
  <si>
    <t>Data 5.4.2 จำนวนครัวเรือนในชุมชนทั้งหมด</t>
  </si>
  <si>
    <t xml:space="preserve">1) ที่ทำการปกครองจังหวัดพะเยา                      </t>
  </si>
  <si>
    <t>KPI 5.4-2 ระดับความสำเร็จของสหกรณ์ออมทรัพย์/ธนาคารชุมชน</t>
  </si>
  <si>
    <t>Data 5.4.3 จำนวนหมู่บ้านที่มีสหกรณ์ออมทรัพย์/ธนาคารชุมชน</t>
  </si>
  <si>
    <t>หมู่บ้าน</t>
  </si>
  <si>
    <t>Data 5.4.4 จำนวนประชากรที่เป็นสมาชิกสหกรณ์/ธนาคารชุมชน/การออมทรัพย์ในหมู่บ้าน</t>
  </si>
  <si>
    <t xml:space="preserve">1) สนง.สหกรณ์จังหวัด                    </t>
  </si>
  <si>
    <t>CSF 5.5 ลดปัญหาการว่างงาน</t>
  </si>
  <si>
    <t>KPI 5.5-1 อัตราการว่างงาน</t>
  </si>
  <si>
    <t>Data5.5.1 อัตราการว่างงาน</t>
  </si>
  <si>
    <t>Data 5.5.2 จำนวนผู้ว่างงานรายอำเภอจำแนกตามระดับการศึกษาที่สำเร็จ เพศ กลุ่ม อายุ อุตสาหกรรมที่เคยทำ ระยะเวลาที่หางานทำ</t>
  </si>
  <si>
    <t>Data 5.5.3 ร้อยละของจำนวนความต้องการกำลังแรงงานภาคอุตสาหกรรมที่ได้รับการแก้ไข</t>
  </si>
  <si>
    <t>CFS 5.6 การบริการประกันสังคมที่มีประสิทิภาพ</t>
  </si>
  <si>
    <t>KPI 5.6-1 ระดับความสำเร็จของการบริการประกันสังคมที่มีประสิทธิภาพ</t>
  </si>
  <si>
    <t>Data 5.6.1 ร้อยละของแรงงานตามกฎหมายประกันสังคมได้รับการขึ้นทะเบียน และจ่ายเงินสมทบ</t>
  </si>
  <si>
    <t>1) สนง.ประกันสังคมจังหวัด</t>
  </si>
  <si>
    <t>Data 5.6.2 ร้อยละของผู้ประกันตนได้รับบริการจ่ายประโยชน์ทดแทนภายในเวลาที่กำหนด จำแนกตามกรณีเจ็บป่วย คลอดบุตร ทุพพลภาพ เสียชีวิต สงเคราะห์บุตร ชราภาพและว่างงาน</t>
  </si>
  <si>
    <t>Data 5.6.3 จำนวนผู้รับประโยชน์ทดแทนกรณีเจ็บป่วยฉุกเฉิน และ อุบัติเหตุ จำแนกรายเดือน</t>
  </si>
  <si>
    <t>Data 5.6.4 จำนวนผู้ว่างงานจำแนกตามระดับการศึกษาที่สำเร็จ เพศ กลุ่ม อายุ อุตสาหกรรมที่เคยทำระยะเวลาที่หางานทำ</t>
  </si>
  <si>
    <t>CSF 5.7 การให้ความคุ้มครองแรงงานให้มีคุณภาพชีวิตที่ดี*</t>
  </si>
  <si>
    <t>KPI 5.7-1 ระดับความสำเร็จของการให้ความคุ้มครองแรงงานให้มีคุณภาพชีวิตที่ดี</t>
  </si>
  <si>
    <t>Data 5.7.1 อัตราการปฏิบัติถูกต้องตามกฎหมายคุ้มครองแรงงานของสถานประกอบกิจการ</t>
  </si>
  <si>
    <t>1) สนง.สวัสดิการและคุ้มครองแรงงานจังหวัด</t>
  </si>
  <si>
    <t>Data 5.7.2 อัตราการประสบอันตรายหรือเจ็บป่วยเนื่องจากการทำงานต่อลูกจ้าง 1,000 ราย</t>
  </si>
  <si>
    <t>Data 5.7.3 จำนวนการรับเรื่องร้องทุกข์และการช่วยเหลือคนทำงานในประเทศ</t>
  </si>
  <si>
    <t>Data 5.7.4 จำนวนแรงงานที่ได้รับการพัฒนาฝีมือแรงงานและได้งานทำจำแนกตามกิจกรรมการฝึกหลัก</t>
  </si>
  <si>
    <t>VC 6 : ป้องกันและแก้ไขปัญหายาเสพติด</t>
  </si>
  <si>
    <t>CSF 6.1 การป้องกัน/ป้องปราม/ปราบปรามยาเสพติด</t>
  </si>
  <si>
    <t>KPI 6.1-1 ระดับความสำเร็จของการป้องกัน/ป้องปราบ/ปราบปรามยาเสพติด</t>
  </si>
  <si>
    <t>Data 6.1.1 จำนวนการจับกุมคดียาเสพติดจำแนกตามประเภทข้อหาสารเสพติด พื้นที่</t>
  </si>
  <si>
    <t>คดี</t>
  </si>
  <si>
    <t>Data 6.1.2 มูลค่าการริบทรัพย์คดีเกี่ยวกับยาเสพติด</t>
  </si>
  <si>
    <t>ตำรวจภูธรจังหวัดพะเยา</t>
  </si>
  <si>
    <t>CSF 6.2 การสนับสนุนเครื่องมือตรวจที่ทันสมัย เช่น เครื่องเอ็กซ์เรย์ประจำด่านตรวจ/จุดตรวจ เป็นต้น</t>
  </si>
  <si>
    <t>KPI 6.2-1 จำนวนเครื่องมือตรวจที่ทันสมัยเพื่อสนับสนุนการทำงานของด่านตรวจ/จุดตรวจ</t>
  </si>
  <si>
    <t>Data 6.2.1 จำนวนเครื่องมือตรวจที่ทันสมัยเพื่อสนับสนุนการทำงานของด่านตรวจ / จุดตรวจจำแนกตามด่านตรวจ/จุดตรวจสถานี</t>
  </si>
  <si>
    <t>CSF 6.3 การเพิ่มประสิทธิภาพเครือข่าย เช่นอาสาสมัครชุมชนชุดปฏิบัติการประจำตำบล อาสาสมัครตำรวจบ้าน อาสาสมัครฉุกเฉินในชุมชน/อำเภอ เป็นต้น</t>
  </si>
  <si>
    <t>KPI 6.3-1 จำนวนเครือข่าย(เช่นอาสาสมัครชุมชนชุดปฏิบัติการประจำตำบล อาสาสมัครตำรวจบ้าน อาสาฉุกเฉินในชุมชน/อำเภอ)</t>
  </si>
  <si>
    <t>Data 6.3.1 จำนวนเครือข่าย(เช่นอาสาสมัครชุมชนชุดปฏิบัติการประจำตำบล อาสาสมัครตำรวจบ้าน อาสาฉุกเฉินในชุมชน/อำเภอ) จำแนกตามอำเภอ</t>
  </si>
  <si>
    <t>CSF 6.4 ส่งเสริมสถานประกอบการให้มีส่วนช่วยในการป้องกัน/ปราบปรามยาเสพติด*</t>
  </si>
  <si>
    <t>KPI 6.4-1 จำนวนสถานประกอบการที่จัดทำโครงการ/กิจกรรมเกี่ยวกับการป้องกัน/ปราบปรามยาเสพติดในสถานประกอบการ</t>
  </si>
  <si>
    <t>Data 6.4.1 จำนวนสถานประกอบการที่จัดทำโครงการ/กิจกรรมเกี่ยวกับการป้องกัน/ปราบปรามยาเสพติดในสถานประกอบการ</t>
  </si>
  <si>
    <t>VC 7 : ความปลอดภัย ในชีวิตและทรัพย์สิน</t>
  </si>
  <si>
    <t>CSF 7.1 การเสริมสร้างศักยภาพประสิทธิภาพในการรักษาความปลอดภัยและความมั่นคงในพื้นที่</t>
  </si>
  <si>
    <t>KPI 7.1-1 ระดับความสำเร็จของการเสริมสร้างประสิทธิภาพในการรักษาความปลอดภัยและความมั้นคงในพื้นที่</t>
  </si>
  <si>
    <t>Data 7.1.1 จำนวนอาสาสมัครป้องกันปราบปรามอาชญากรรมส่วนท้องที่จำแนกตามประเภทเครือข่าย (เช่น ชุดรักษาความปลอดภัยหมู่บ้าน)และพื้นที่</t>
  </si>
  <si>
    <t>CSF 7.2 การรักษาความปลอดภัยนักท่องเที่ยว Safety Zone</t>
  </si>
  <si>
    <t>KPI 7.2-1 ระดับความปลอดภัยในชีวิตและทรัพย์สิน</t>
  </si>
  <si>
    <t>Data 7.2.1 จำนวนอาสาสมัครป้องกันปราบปรามอาชญากรรมของสำนักงานตำรวจแห่งชาติจำแนกตามประเภทเครือข่าย(เช่น ตำรวจอาสา)</t>
  </si>
  <si>
    <t>Data 7.2.2 ร้อยละจำนวนคดีที่จับกุมได้ เทียบกับคดีที่รับแจ้ง</t>
  </si>
  <si>
    <t>Data 7.2.3 จำนวนคดีอุบัติเหตุจราจร จำแนกตามผู้ขับขี่ สาเหตุการเกิดอุบัติเหตุลักษณะสภาพที่เกิดเหตุ</t>
  </si>
  <si>
    <t>CSF 7.3 การลดปัญหาอาชญากรรม</t>
  </si>
  <si>
    <t>KPI 7.3-1 อัตราการเกิดอาชญากรรมรุนแรงที่ลดลง</t>
  </si>
  <si>
    <t>Data 7.3.1 อัตราการเกิดอาชญากรรมรุนแรงที่ลดลงโดยเปรียบเทียบปีปัจจุบันกับปีที่ผ่านมา</t>
  </si>
  <si>
    <t>CSF 7.4 การเสริมสร้างความปลอดภัยในการทำงาน</t>
  </si>
  <si>
    <t>KPI 7.4-1 ระดับความสำเร็จของการเสริมสร้างความปลอดภัยในการทำงาน</t>
  </si>
  <si>
    <t>Data 7.4.1 จำนวนสถานประกอบกิจการที่แต่งตั้งคณะกรรมการความปลอดภัย อาชีวอนามัยและสภาพแวดล้อมในการทำงาน</t>
  </si>
  <si>
    <t>Data 7.4.2 อัตราการปฏิบัติถูกต้องตามกฎหมายคุ้มครองความปลอดภัยในการทำงานของสถานประกอบกิจการ</t>
  </si>
  <si>
    <r>
      <t xml:space="preserve">ยุทธศาสตร์ที่ 5 : </t>
    </r>
    <r>
      <rPr>
        <sz val="14"/>
        <color rgb="FF000000"/>
        <rFont val="TH SarabunPSK"/>
        <family val="2"/>
      </rPr>
      <t>พัฒนาและอนุรักษ์ทรัพยากรธรรมชาติและสิ่งแวดล้อมอย่างยั่งยืน</t>
    </r>
  </si>
  <si>
    <t xml:space="preserve"> ประเด็นปัญหาสำคัญ (Critical Issue : CI) : ทรัพยากรธรรมชาติและการลดมลพิษทางสิ่งแวดล้อม (ไฟป่า หมอกควัน)</t>
  </si>
  <si>
    <t>VC 1 : ป้องกันและแก้ไขปัญหาทรัพยากรธรรมชาติ</t>
  </si>
  <si>
    <t>CSF 1.1 การป้องกันและแก้ไขปัญหาการตัดไม้ทำลายป่า</t>
  </si>
  <si>
    <t>KPI 1.1-1 ร้อยละการเปลี่ยนแปลงของพื้นที่ป่าไม้เฉลี่ยต่อปี</t>
  </si>
  <si>
    <t>Data 1.1.1 พื้นที่ป่าไม้ในปีปัจจุบันและปีผ่านมา</t>
  </si>
  <si>
    <t>สนง.ทรัพยากรธรรมชาติและสิ่งแวดล้อมจังหวัดพะเยา</t>
  </si>
  <si>
    <t>KPI 1.1-2 สัดส่วนของพื้นที่ป่าไม้ต่อพื้นที่จังหวัด</t>
  </si>
  <si>
    <t>Data 1.1.2 เนื้อที่ป่าไม้ทั้งหมดของจังหวัด</t>
  </si>
  <si>
    <t>Data 1.1.3 เนื้อที่ทั้งหมดของจังหวัด</t>
  </si>
  <si>
    <t>KPI 1.1-3 ความ สำเร็จในการรักษาพื้นที่ป่าสงวน</t>
  </si>
  <si>
    <t>Data 1.1.4 พื้นที่ป่าสงวนตามประกาศ</t>
  </si>
  <si>
    <t>Data 1.1.5 พื้นที่ป่าสงวนที่มีสภาพป่าของจังหวัด</t>
  </si>
  <si>
    <t>Data 1.1.6 พื้นที่เอกสารสิทธิทำกินในเขตพื้นที่ป่าสงวนแห่งชาติ</t>
  </si>
  <si>
    <t>CSF 1.2 การป้องกันการพังทลายของดิน</t>
  </si>
  <si>
    <t>KPI 1.2-1 พื้นที่การจำแนกชั้นความรุนแรงของการชะล้างพังทลายของดิน</t>
  </si>
  <si>
    <t>Data 1.2.1 พื้นที่การจำแนกชั้นความรุนแรงของการชะล้างพังทลายของดิน</t>
  </si>
  <si>
    <t xml:space="preserve">1) ทรัพยากรน้ำ ภาค 1  </t>
  </si>
  <si>
    <t>KPI 1.2-2 จำนวนการเกิดภัยดินถล่ม</t>
  </si>
  <si>
    <t>Data 1.2.2 จำนวนการเกิดภัยดินถล่มจำแนกตามจำนวนครั้งที่เกิดหมู่บ้านและผู้ประสบภัย</t>
  </si>
  <si>
    <t>CSF 1.3 การเพิ่มประสิทธิภาพการป้องกัน ดูแลป่าไม้</t>
  </si>
  <si>
    <t>KPI 1.3-1 ความ สำเร็จในการจัดการเกี่ยวกับการกระทำผิดกฎหมายเกี่ยวกับป่าไม้</t>
  </si>
  <si>
    <t>Data 1.3.1 จำนวนพื้นที่ป่าถูกบุกรุกทำลายที่ได้มีการดำเนินการตามกฎหมาย</t>
  </si>
  <si>
    <t>KPI 1.3-2 ความ สำเร็จในการจัดการเกี่ยวกับผลิตภัณฑ์สำคัญที่ได้จากป่าไม้</t>
  </si>
  <si>
    <t>Data 1.3.2 จำนวนคดีการกระทำผิดกฎหมายเกี่ยวกับป่าไม้จำแนกตามจำนวนคดีและความเสียหาย</t>
  </si>
  <si>
    <t>Data 1.3.3 ปริมาตรไม้ที่ผลิตได้ จำแนกตามประเภทปริมาตร และมูลค่า</t>
  </si>
  <si>
    <t>ลบ.เมตรและบาท</t>
  </si>
  <si>
    <t>Data 1.3.4 ปริมาตรไม้นำเข้าและส่งออก จำแนกตามประเภท ปริมาตร และมูลค่า</t>
  </si>
  <si>
    <t>VC 2 : อนุรักษ์ฟื้นฟูทรัพยากรธรรมชาติ</t>
  </si>
  <si>
    <t>CSF 2.1 การฟื้นฟูและปรับปรุงคุณภาพดินโดยเฉพาะในพื้นที่เกษตรกรรม</t>
  </si>
  <si>
    <t>KPI 2.1-1 จำนวนพื้นที่ที่เกษตรกรได้รับสิทธิเข้าทำประโยชน์</t>
  </si>
  <si>
    <t>Data 2.1.1 จำนวนพื้นที่ที่เกษตรกรได้รับสิทธิเข้าทำประโยชน์ จำแนกตามลักษณะการจัดที่ดิน (ที่ดินของรัฐ, ชุมชน,ที่ดินของเอกชน)</t>
  </si>
  <si>
    <t>ปฏิรูปที่ดินจังหวัดพะเยา</t>
  </si>
  <si>
    <t>KPI 2.1-2 ร้อยละของการใช้ที่ดิน</t>
  </si>
  <si>
    <t>Data 2.1.2 การใช้ที่ดินจำแนกตามเนื้อที่และการใช้ประโยชน์ในปีปัจจุบันและปีผ่านมา</t>
  </si>
  <si>
    <t>CSF 2.2 การอนุรักษ์และฟื้นฟูสภาพป่า/ระบบนิเวศและสิ่งแวดล้อมให้สมบูรณ์</t>
  </si>
  <si>
    <t>KPI 2.2-1 จำนวนและพื้นที่อนุรักษ์</t>
  </si>
  <si>
    <t>Data 2.2.1 จำนวนและพื้นที่อนุรักษ์จำแนกตามประเภท (อุทยานแห่งชาติ วนอุทยานเขตรักษาพันธุ์สัตว์ป่า เขตห้ามล่าสัตว์ป่า สวนพฤกษศาสตร์ สวนรุกขชาติ)</t>
  </si>
  <si>
    <t>แห่ง/ไร่</t>
  </si>
  <si>
    <t>KPI 2.2-2 ร้อยละของพื้นที่ป่าอนุรักษ์ตามประกาศต่อพื้นที่จังหวัดและต่อพื้นที่ประเทศ</t>
  </si>
  <si>
    <t xml:space="preserve"> Data 2.2.2 พื้นที่ป่าอนุรักษ์ทั้งหมดของจังหวัดตามประกาศ</t>
  </si>
  <si>
    <t>KPI 2.2-3 ร้อยละของพื้นที่ป่าอนุรักษ์ที่สมบูรณ์ต่อพื้นที่ป่าอนุรักษ์ทั้งหมด</t>
  </si>
  <si>
    <t>Data 2.2.3 พื้นที่จังหวัดและพื้นที่ประเทศ</t>
  </si>
  <si>
    <t>Data 2.2.4 พื้นที่ป่าอนุรักษ์ที่สมบูรณ์ทั้งหมดของจังหวัด</t>
  </si>
  <si>
    <t>สำนักบริหารพื้นที่อนุรักษ์ ที่ 15</t>
  </si>
  <si>
    <t>KPI 2.2-4 การฟื้นฟูพื้นที่ป่าไม้</t>
  </si>
  <si>
    <t>Data 2.2.5 จำนวนพื้นที่ป่าไม้ที่ได้รับการปลูกฟื้นฟูจำแนกตามพื้นที่</t>
  </si>
  <si>
    <t>KPI 2.2-5 การรักษาพื้นที่ต้นน้ำของจังหวัด</t>
  </si>
  <si>
    <t>Data 2.2.6 จำนวนการรับขึ้นทะเบียนสวนป่า</t>
  </si>
  <si>
    <t>Data 2.2.7 เนื้อที่ของชั้นคุณภาพลุ่มน้ำ ชั้นที่ 1 และชั้นที่ 2 ของจังหวัด</t>
  </si>
  <si>
    <t>KPI 2.2-6 พื้นที่ปลูกป่านอกเขตพื้นที่อนุรักษ์จำแนกตามหน่วยงาน</t>
  </si>
  <si>
    <t xml:space="preserve">Data 2.2.8 พื้นที่ปลูกป่านอกเขตพื้นที่อนุรักษ์ </t>
  </si>
  <si>
    <t>กรมป่าไม้</t>
  </si>
  <si>
    <t>KPI 2.2-7 พื้นที่ปลูกป่าในเขตพื้นที่อนุรักษ์</t>
  </si>
  <si>
    <t>Data 2.2.9 พื้นที่ปลูกป่าในเขตพื้นที่อนุรักษ์</t>
  </si>
  <si>
    <t>KPI 2.2-8 พื้นที่ป่านอกเขตพื้นที่อนุรักษ์และพื้นที่ป่าในเขตพื้นที่อนุรักษ์ที่ถูกไฟไหม้</t>
  </si>
  <si>
    <t>Data 2.2.10 พื้นที่ป่านอกเขตพื้นที่อนุรักษ์และพื้นที่ป่าในเขตพื้นที่อนุรักษ์ที่ถูกไฟไหม้</t>
  </si>
  <si>
    <t>กรมอุทยานแห่งชาติ</t>
  </si>
  <si>
    <t>KPI 2.2-9 ความ สำเร็จของโครงการเกี่ยวกับการฟื้นฟูและรักษาระบบนิเวศ</t>
  </si>
  <si>
    <t xml:space="preserve">Data 2.2.11 จำนวนโครงการเกี่ยวกับการฟื้นฟูและรักษาระบบนิเวศจำแนกตาม พื้นที่ จำนวนงบประมาณ </t>
  </si>
  <si>
    <t>KPI 2.3-1 จำนวนเกษตรกรและคนในชุมชนที่เข้าร่วมกิจกรรม/โครงการการส่งเสริมเกษตรกรและภาคีเครือข่ายในชุมชนเพื่อร่วมกันอนุรักษ์ป่าอนุรักษ์น้ำ และอนุรักษ์ดิน</t>
  </si>
  <si>
    <t>Data 2.3.1 จำนวนเกษตรกรและคนในชุมชนที่เข้าร่วมกิจกรรม/โครงการโดยจำแนกตามกิจกรรม/โครงการเพื่อการอนุรักษ์ป่า/อนุรักษ์น้ำ/อนุรักษ์ดิน</t>
  </si>
  <si>
    <t>KPI 2.4-1 ความ สำเร็จในการรักษาพื้นที่ป่าชุมชน</t>
  </si>
  <si>
    <t>Data 2.4.1 จำนวนและเนื้อที่ป่าชุมชนที่ได้รับการอนุมัติตั้งแต่ปีงบประมาณ 2543-2553 จำแนกตามพื้นที่และประเภทป่าชุมชน</t>
  </si>
  <si>
    <t>ศูนย์ประสานงานป่าไม้พะเยา</t>
  </si>
  <si>
    <t>KPI 2.4-2 ความสำเร็จในการรักษาและเพิ่มพื้ที่สีเขียว</t>
  </si>
  <si>
    <t>Data 2.4.2 ขนาดพื้นที่สีเขียวจำแนกตามเนื้อที่และประเภทของพื้นที่สีเขียวและองค์กรปกครองส่วนท้องถิ่น</t>
  </si>
  <si>
    <t>Data 2.4.3 จำนวนแหล่งธรรมชาติอันควรอนุรักษ์ของท้องถิ่นจำแนกตามประเภทแหล่งธรรมชาติและเนื้อที่</t>
  </si>
  <si>
    <t>แหล่งและไร่</t>
  </si>
  <si>
    <t>KPI 3.1-1 จำนวนคดีการกระทำผิดกฎหมายเกี่ยวกับการเผาป่าลดลงเมื่อเทียบกับปีที่ผ่านมา</t>
  </si>
  <si>
    <t>Data 3.1.1 จำนวนคดีการกระทำผิดกฎหมายเกี่ยวกับการเผาป่าจำแนกตามความเสียหาย   ในปีปัจจุบันและปีที่ผ่านมา</t>
  </si>
  <si>
    <t>KPI 3.1-2 สาเหตุของการเกิดไฟป่าลดลงเมื่อเทียบกับปีที่ผ่านมา</t>
  </si>
  <si>
    <t>Data 3.1.2 จำนวนพื้นที่ที่ถูกไฟไหม้จากการเผาป่าในปีปัจจุบันและปีที่ผ่านมา</t>
  </si>
  <si>
    <t>Data 3.1.3 จำนวนพื้นที่ที่มีการเผาในพื้นที่เกษตรและพื้นที่โล่ง ในปีปัจจุบันและปีที่ผ่านมา</t>
  </si>
  <si>
    <t>KPI  3.2-1 ระดับความสำเร็จของการประชาสัมพันธ์และรณรงค์โดยใช้ความมีส่วนร่วมของชุมชนในการป้องกันและเฝ้าระวังการเกิดไฟป่า</t>
  </si>
  <si>
    <t>Data 3.2.1 ระดับการรับรู้และความพร้อมให้ความร่วมมือของชุมชนในการป้องกันและเฝ้าระวังการเกิดไฟป่า</t>
  </si>
  <si>
    <t>ระดับ/ร้อยละ</t>
  </si>
  <si>
    <t>KPI  3.2-2 สถิติการดับไฟของสถานีควบคุมไฟป่าและหน่วยงานในสังกัดรวมทั้งชุมชน</t>
  </si>
  <si>
    <t>Data 3.2.2 จำนวนครั้งของการดับไฟป่า</t>
  </si>
  <si>
    <t>Data 3.2.3 จำนวนพื้นที่ได้รับความเสียหายจากการเกิดไฟป่า</t>
  </si>
  <si>
    <t>KPI 3.3-1 จำนวนเทคโนโลยีและองค์ความรู้ที่มีการนำไป ใช้ประโยชน์ในการป้องกันและแก้ไขปัญหาไฟไหม้ป่าหมอกควัน</t>
  </si>
  <si>
    <t>Data 3.3.1 จำนวนเทคโนโลยีและองค์ความรู้ที่มีการนำไปใช้ประโยชน์ในการป้องกันและแก้ไขปัญหาไฟไหม้ป่าหมอกควัน</t>
  </si>
  <si>
    <t>KPI 3.3-2 อัตราการลดลงของจุดความร้อน (Hotspot)ในพื้นที่จังหวัด</t>
  </si>
  <si>
    <t>Data 3.3.2 อัตราการลดลงของจุดความร้อน (Hotspot)ในพื้นที่จังหวัด</t>
  </si>
  <si>
    <t>KPI 3.3-3 อัตราการลดลงของพื้นที่ความเสียหายจากไฟป่า</t>
  </si>
  <si>
    <t>Data 3.3.3 อัตราการลดลงของพื้นที่ความเสียหายจากไฟป่า</t>
  </si>
  <si>
    <t>KPI 3.3-4 จำนวนวันในรอบปีงบประมาณคุณภาพอากาศอยู่ในเกณฑ์มาตรฐาน</t>
  </si>
  <si>
    <t>Data 3.3.4 จำนวนวันในรอบปีงบประมาณคุณภาพอากาศอยู่ในเกณฑ์มาตรฐานที่ปริมาตรฝุ่นละอองขนาดเล็ก (PM10 )มีค่าอยู่ในเกณฑ์มาตรฐาน</t>
  </si>
  <si>
    <t>วัน</t>
  </si>
  <si>
    <t>KPI 4.1-1 จำนวนเครือข่ายเร่งรัดการรักษาทรัพยากร ธรรมชาติป่าไม้ที่เพิ่มขึ้น</t>
  </si>
  <si>
    <t>Data 4.1.1 จำนวนเครือข่ายเร่งรัดการรักษาทรัพยากร ธรรมชาติป่าไม้ในปีปัจจุบันและปีที่ผ่านมา</t>
  </si>
  <si>
    <t>KPI 4.2-1 ความ สำเร็จในการพัฒนาภาคีเครือข่ายในการจัดการทรัพยากร ธรรมชาติป่าไม้</t>
  </si>
  <si>
    <t>Data 4.2.1 จำนวนภาคีเครือข่ายที่ได้รับการถ่ายทอดองค์ความรู้ให้สามารถปฏิบัติการเกี่ยวกับการจัดการทรัพยากรธรรมชาติป่าไม้เช่น การปฏิบัติการเชิงพื้นที่การกำหนดวิธีการจัดการที่เหมาะสมกับสถานการณ์เป็นต้น</t>
  </si>
  <si>
    <t>KPI 4.3-1 จำนวนชุมชนที่ได้รับการถ่ายทอดองค์ความรู้และสร้างจิตสำนึกด้านการอนุรักษ์ฟื้นฟูทรัพยากรธรรมชาติป่าไม้</t>
  </si>
  <si>
    <t>Data 4.3.1 จำนวนชุมชนที่ได้รับการถ่ายทอดองค์ความรู้และสร้างจิตสำนึกด้านการอนุรักษ์ฟื้นฟูทรัพยากร ธรรมชาติป่าไม้จำแนกตามพื้นที่ จำนวนและองค์ความรู้ที่ได้รับ</t>
  </si>
  <si>
    <t>KPI 4.4-1 จำนวนกิจกรรมที่ประชาชนร่วมกันดำเนินการเพื่อดูแลพื้นที่สีเขียวและร่วมจัดทำระบบบริหารจัดการพื้นที่สีเขียวในชุมชน</t>
  </si>
  <si>
    <t>Data 4.4.1 จำนวนกิจกรรมที่ประชาชนร่วมกันดำเนินการเพื่อดูแลพื้นที่สีเขียวและร่วมจัดทำระบบบริหารจัดการพื้นที่สีเขียวในชุมชน</t>
  </si>
  <si>
    <t xml:space="preserve">ส่งเสริมการปกครองส่วนท้องถิ่นจังหวัดพะเยา กรมการปกครอง </t>
  </si>
  <si>
    <t>KPI 4.5-1 จำนวนพื้นที่ป่าต้นน้ำที่ยังไม่เสื่อมโทรม/อุดมสมบูรณ์โดยมีชุมชนที่อยู่ร่วมกันในพื้นที่นั้น</t>
  </si>
  <si>
    <t>Data 4.5.1 จำนวนชุมชนที่ตั้งอยู่ในพื้นที่ต้นน้ำที่ยังไม่เสื่อมโทรม/อุดมสมบูรณ์จำแนกตามเนื้อที่และจำนวนครัวเรือนในปีปัจจุบันและปีที่ผ่านมา</t>
  </si>
  <si>
    <t>KPI 5.1-1 ระดับความสำเร็จของ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 ธรรมชาติเมือเทียบกับแผนดำเนินการ</t>
  </si>
  <si>
    <t>Data 5.1.1 ระดับความ สำเร็จของ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 ธรรมชาติ</t>
  </si>
  <si>
    <t>ระดับหรือร้อยละ</t>
  </si>
  <si>
    <t>Data 5.1.2 แผนดำเนิน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 ธรรมชาติ</t>
  </si>
  <si>
    <t>KPI 5.2-1 ความสำร็จของการพัฒนาระบบฐานข้อมูลสารสนเทศและองค์ความรู้เพื่อการบริหารจัดการทรัพยากรธรรมชาติป่าไม้</t>
  </si>
  <si>
    <t>Data 5.2.1 จำนวนข้อมูลสารสนเทศและองค์ความรู้เพื่อการบริหารจัดการทรัพยากร ธรรมชาติป่าไม้</t>
  </si>
  <si>
    <t>สนง.สถิติจังหวัดพะเยา</t>
  </si>
  <si>
    <t>Data 5.2.2 จำนวนการให้บริการหรือการใช้ข้อมูลสารสนเทศและองค์ความรู้เพื่อการบริหารจัดการทรัพยากร ธรรมชาติป่าไม้</t>
  </si>
  <si>
    <t>KPI 5.3-1 ชุมชนมีการจัดทำแผนการจัดการทรัพยากรชีวภาพและภูมิปัญญาท้องถิ่นให้สามารถยกระดับศักยภาพของชุมชนในการใช้ประโยชน์ทางเศรษฐกิจจากความหลากหลายทางชีวภาพและภูมิปัญญาท้องถิ่นควบคู่ไปกับการอนุรักษ์อย่างยั่งยืน</t>
  </si>
  <si>
    <t>Data 5.3.1จำนวนชุมชนที่ได้รับการสนับสนุนข้อมูลและพัฒนาองค์ความรู้เพื่อการบริหารจัดการเชิงป้องกันและการอนุรักษ์ป่า</t>
  </si>
  <si>
    <t>ท้องถิ่นจังหวัดพะเยา</t>
  </si>
  <si>
    <t>KPI 5.4-1 ระดับความสำเร็จของ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เมือเทียบกับแผนดำเนินการ</t>
  </si>
  <si>
    <t>Data 5.4.1แผนดำเนินการจัดทำระบบประเมินผลการดำเนิน งานป้องกันและแก้ไขปัญหาการทำลายทรัพยากรธรรมชาติป่าไม้ในระดับพื้นที่</t>
  </si>
  <si>
    <t>Row Labels</t>
  </si>
  <si>
    <t>ยุทธศาสตร์ที่ 5 : พัฒนาและอนุรักษ์ทรัพยากรธรรมชาติและสิ่งแวดล้อมอย่างยั่งยืน</t>
  </si>
  <si>
    <t>(blank)</t>
  </si>
  <si>
    <t>Grand Total</t>
  </si>
  <si>
    <t>CSF 4.3 โรงสีชุมชนในกระบวนการผลิตข้าวปลอดภัยของจังหวัดส่วนใหญ่เป็น Green Industry เช่นโรงสีข้าวสามารถควบคุบการปล่อยของเสีย/แกลบสามารถขายไปทำเชื้อเพลิง/รำข้าวสามารถนำไปทำน้ำมันรำข้าว</t>
  </si>
  <si>
    <t>KPI 2.1-1 ร้อยละที่เพิ่มขึ้นของจำนวนเกษตรกรพื้นที่ปลูกข้าวหอมมะลิปลอดภัย</t>
  </si>
  <si>
    <t>KPI 2.3-1 จำนวนผลผลิตข้าวหอมมะลิปลอดภัยเฉลี่ยต่อไร่ที่เพิ่มขึ้น</t>
  </si>
  <si>
    <t>KPI 2.3-2 จำนวนค่าใช้จ่ายในการเพาะปลูกข้าวหอมมะลิปลอดภัยเฉลี่ยต่อไร่ที่ลดลง</t>
  </si>
  <si>
    <t>KPI 2.3-3 จำนวนพื้นที่ปลูกข้าวที่เข้าร่วมโครงการปลูกข้าวหอมมะลิปลอดภัยของจังหวัดที่ผ่านการเตรียมความพร้อมเพื่อเข้าสู่ระบบมาตรฐาน GAP หรือเทียบเท่า GAP ของจังหวัด</t>
  </si>
  <si>
    <t>KPI 2.3-4 จำนวนพื้นที่ปลูกข้าวที่เข้าร่วมโครงการปลูกข้าวหอมมะลิปลอดภัยของจังหวัดได้รับการรับรองคุณภาพข้าวตามมาตรฐาน GAP หรือเทียบเท่า GAP ของจังหวัด</t>
  </si>
  <si>
    <t>KPI 2.4-1 จำนวนสหกรณ์การเกษตร กลุ่มเกษตรกรกลุ่มวิสาหกิจชุมชนผู้ปลูกข้าวหอมมะลิปลอดภัยของจังหวัดที่เพิ่มขึ้น</t>
  </si>
  <si>
    <t>KPI 2.5-1 จำนวนเกษตรกรและสมาชิกสหกรณ์ได้รับการถ่ายทอดเทคโนโลยีและพัฒนาศักยภาพการผลิตข้าวหอมมะลิปลอดภัยทั้งกระบวนการจากศูนย์การเรียนรู้ฯของจังหวัดที่เพิ่มขึ้น</t>
  </si>
  <si>
    <t>KPI 4.3-1 จำนวนโรงสีสหกรณ์ที่ได้รับการส่งเสริมและพัฒนาความรู้เกี่ยวกับเทคโนโลยีและการเป็น Green Industry</t>
  </si>
  <si>
    <t>KPI 4.3-2 จำนวนโรงสีชุมชนโรงสีสหกรณ์ ที่มีศักยภาพ/ความพร้อมเป็น Green Industry</t>
  </si>
  <si>
    <t>KPI 5.4-1 จำนวนช่องทางการจำหน่ายข้าวหอมมะลิปลอดภัยของจังหวัดที่เพิ่มขึ้น</t>
  </si>
  <si>
    <t>KPI 5.4-2 จำนวนการสร้างเครือข่ายความร่วมมือในการส่งเสริมการตลาดและการรวมกลุ่มเกษตรกรปลูกข้าวหอมมะลิปลอดภัยของที่เพิ่มขึ้น</t>
  </si>
  <si>
    <t>KPI 1.3-2 จำนวนผู้กระทำความรุนแรงในครับครัวลดลง (จำแนกตามประเภทความรุนแรงสาเหตุ การกระทำและความสัมพันธ์ระหว่างผู้กระทำและผู้ถูกกระทำ)</t>
  </si>
  <si>
    <t>Count of รายการสถิติทางการ</t>
  </si>
  <si>
    <t>NA</t>
  </si>
  <si>
    <t>สำนักจัดการทรัพยากรป่าไม้ที่ 2 เชียงราย</t>
  </si>
  <si>
    <t>ข้อมูล ปี 2562 คือข้อมูลล่าสุด ที่มาจากการวิเคราะห์ประมาณการจากรูปถ่ายดาวเทียม ซึ่งการสำรวจพื้นที่ทำกินในเขตพื้นป่าสงวนนั้น ต้องใช้ระยะเวลายาวนานตั้งแต่ปี 2541-2542 เนื่องจากมีพื้นที่ขนาดใหญ่ จึงยังไม่สามารถสรุปผลได้</t>
  </si>
  <si>
    <t>ไม่ได้มีการเก็บข้อมูลตั้งแต่ปี 2557 - 2562 เริ่มเก้บข้อมูลในปีงบประมาณ 2563 เป็นต้นไป</t>
  </si>
  <si>
    <t>1. ข้าวเปลือกเจ้า</t>
  </si>
  <si>
    <t>2. ข้าวเปลือกเหนียว</t>
  </si>
  <si>
    <t>(ราคา ณ ความชื้น 15%)</t>
  </si>
  <si>
    <t xml:space="preserve"> -</t>
  </si>
  <si>
    <t>-</t>
  </si>
  <si>
    <t xml:space="preserve"> - </t>
  </si>
  <si>
    <t>ศูนย์ดำรงธรรม</t>
  </si>
  <si>
    <t xml:space="preserve">ที่ทำการปกครองจังหวัดพะเยา                                 </t>
  </si>
  <si>
    <t>โครงการชลประทานจังหวัดพะเยา</t>
  </si>
  <si>
    <t>1) สนง.สหกรณ์จังหวัดพะเยา                   2) สนง.เกษตรจังหวัดพะเยา (กลุ่มส่งเสริมการเกษตร)</t>
  </si>
  <si>
    <t>1) สนง.เกษตรจังหวัดพะเยา (กลุ่มส่งเสริมการเกษตร)                                          2) สนง.เกษตรและสหกรณ์จังหวัดพะเยา</t>
  </si>
  <si>
    <t>1) ศูนย์เมล็ดพันธุ์ข้าวจังหวัดพะเยา           2) ศูนย์ข้าวชุมชน</t>
  </si>
  <si>
    <t>1) สนง.เกษตรและสหกรณ์จังหวัดพะเยา     2) สนง.พัฒนาชุมชนจังหวัดพะเยา             3) มหาวิทยาลัยพะเยา</t>
  </si>
  <si>
    <t>1) สนง.อุตสาหกรรมจังหวัดพะเยา             2) สนง.สหกรณ์จังหวัดพะเยา                      3) พัฒนาชุมชนจังหวัดพะเยา                       4) มหาวิทยาลัยพะเยา</t>
  </si>
  <si>
    <t>1) สนง.อุตสาหกรรมจังหวัดพะเยา             2) สนง.สหกรณ์จังหวัดพะเยา</t>
  </si>
  <si>
    <t>1) สนง. อุตสาหกรรมจังหวัดพะเยา            2) สนง.สหกรณ์จังหวัดพะเยา</t>
  </si>
  <si>
    <t>1) สนง. อุตสาหกรรมจังหวัดพะเยา            2) สนง. สหกรณ์จังหวัดพะเยา</t>
  </si>
  <si>
    <t>1) สนง.เกษตรและสหกรณ์จังหวัดพะเยา     2) สนง.อุตสาหกรรมจังหวัดพะเยา             3) สนง.พัฒนาชุมชนจังหวัดพะเยา</t>
  </si>
  <si>
    <t>1) สนง.เกษตรจังหวัดพะเยา (กลุ่มส่งเสริมการเกษตร)                                          2) สนง.พาณิชย์จังหวัดพะเยา</t>
  </si>
  <si>
    <t xml:space="preserve">1) สนง.พาณิชย์จังหวัดพะเยา                   2) หอการค้าจังหวัด                    </t>
  </si>
  <si>
    <t xml:space="preserve">1) สนง.พาณิชย์จังหวัดพะเยา                   2) หอการค้าจังหวัด                               3) สำนักงานจังหวัด            </t>
  </si>
  <si>
    <t xml:space="preserve">สนง.พาณิชย์จังหวัดพะเยา                     </t>
  </si>
  <si>
    <t>1) สนง.พาณิชย์จังหวัดพะเยา                   2) หอการค้าจังหวัด                               3) สำนักงานจังหวัด                               4) สนง.เกษตรจังหวัดพะเยา (กลุ่มส่งเสริมการเกษตร)                                         5) สนง.พัฒนาชุมชนจังหวัด</t>
  </si>
  <si>
    <t>1) สนง.พัฒนาสังคมและความมั่นคงของมนุษย์จังหวัดพะเยา                               2) อำเภอ                                            3) เทศบาล                                         4) อบต.</t>
  </si>
  <si>
    <t>1) โรงเรียนประถม-มัธยม                         2) เขตพื้นที่การศึกษาประถมศึกษาพะเยา เขต 1                                                 3) เขตพื้นที่การศึกษาประถมศึกษาพะเยา เขต 2                                                 4) เขตพื้นที่การศึกษามัธยมศึกษาพะเยา เขต 36</t>
  </si>
  <si>
    <t xml:space="preserve">พัฒนาชุมชนจังหวัดพะเยา </t>
  </si>
  <si>
    <t>1) สนง.เขตพื้นที่การศึกษาประถมศึกษาพะเยา เขต 1                                        2) สนง.เขตพื้นที่การศึกษาประถมศึกษาพะเยา เขต 2                                        3) สนง.เขตพื้นที่การศึกษามัธยมศึกษาพะเยา เขต 36</t>
  </si>
  <si>
    <t>1) สนง.เขตพื้นที่การศึกษามัธยมศึกษาพะเยา เขต 36                                              2) สนง.ส่งเสริมการศึกษานอกระบบและการศึกษาตามอัธยาศัย</t>
  </si>
  <si>
    <t>1) สนง.คณะกรรมการอาชีวศึกษา              2) สนง.จัดหางานจังหวัดพะเยา                3) สนง.ประกันสังคมจังหวัดพะเยา</t>
  </si>
  <si>
    <t>1) สนง.คณะกรรมการอุดมศึกษา              2) สนง.จัดหางานจังหวัดพะเยา                3) สนง.ประกันสังคมจังหวัดพะเยา</t>
  </si>
  <si>
    <t>1) สนง.เขตพื้นที่การศึกษาประถมศึกษาพะเยา เขต 1                                        2) สนง.เขตพื้นที่การศึกษาประถมศึกษาพะเยา เขต 2                                        3) สนง.เขตพื้นที่การศึกษามัธยมศึกษาพะเยา เขต 36                                              4) สนง.คณะกรรมการอาชีวศึกษา</t>
  </si>
  <si>
    <t>1) สนง.เขตพื้นที่การศึกษาประถมศึกษาพะเยา เขต 1                                        2) สนง.เขตพื้นที่การศึกษาประถมศึกษาพะเยา เขต 2                                        3) สนง.เขตพื้นที่การศึกษามัธยมศึกษาพะเยา เขต 36                                               4) โรงเรียนเอกชน</t>
  </si>
  <si>
    <t>1) สนง.เขตพื้นที่การศึกษา                       2) สนง.ส่งเสริมการศึกษานอกระบบและการศึกษาตามอัธยาศัย                            3) สถาบันทดสอบทางการศึกษาแห่งชาติ (องค์การมหาชน)</t>
  </si>
  <si>
    <t>1) สนง.พัฒนาสังคมและความมั่นคงของมนุษย์จังหวัดพะเยา                               2) อำเภอ                                            3) เทศบาล                                         4) อบต.                                             5) อบจ.</t>
  </si>
  <si>
    <t>2) สนง.ส่งเสริมการศึกษานอกระบบและการศึกษาตามอัธยาศัย                            2) อำเภอ                                            3) เทศบาล                                         4) อบต.</t>
  </si>
  <si>
    <t>1) สนง.ส่งเสริมการศึกษานอกระบบและการศึกษาตามอัธยาศัย                            2) อำเภอ                                            3) เทศบาล                                         4) อบต.</t>
  </si>
  <si>
    <t>1) กรมวิชาการเกษตร                            2) อำเภอ                                            3) เทศบาล                                         4) อบต.                                             5) สนง.สหกรณ์จังหวัดพะเยา</t>
  </si>
  <si>
    <t>1)สหกรณ์จังหวัดพะเยา                          2) อบจ.                                              3) อำเภอ                                            4) เทศบาล                                         5) อบต.                                             6) หอการค้าจังหวัด</t>
  </si>
  <si>
    <t>1) สนง.สหกรณ์จังหวัดพะเยา                   2) อบจ.                                             3) อำเภอ                                            4) เทศบาล                                         5) อบต.                                             6) หอการค้าจังหวัด</t>
  </si>
  <si>
    <t>1) สนง.สหกรณ์จังหวัดพะเยา                   2) อบจ.                                             3) เทศบาล                                          4) อบต.</t>
  </si>
  <si>
    <t xml:space="preserve">สนง.วัฒนธรรมจังหวัด                        </t>
  </si>
  <si>
    <t xml:space="preserve"> สนง.วัฒนธรรมจังหวัด                        </t>
  </si>
  <si>
    <t xml:space="preserve">1) สนง.วัฒนธรรมจังหวัด </t>
  </si>
  <si>
    <t>1) สนง.เขตพื้นที่การศึกษาประถมศึกษาพะเยา เขต 1                                       2) สนง.เขตพื้นที่การศึกษาประถมศึกษาพะเยา เขต 2                                       3) สนง.เขตพื้นที่การศึกษามัธยมศึกษาพะเยา เขต 36                                             4) สถาบันการศึกษาในจังหวัด</t>
  </si>
  <si>
    <t xml:space="preserve">สนง.วัฒนธรรมจังหวัด      </t>
  </si>
  <si>
    <t>พิพิธภัณฑสถานแห่งชาติเชียงแสน</t>
  </si>
  <si>
    <t xml:space="preserve">1) สนง.วัฒนธรรมจังหวัด                      3) มหาวิทยาลัยพะเยา                      </t>
  </si>
  <si>
    <t>สำนักงานสวัสดิการและคุ้มครองแรงงานจังหวัดพะเยา</t>
  </si>
  <si>
    <t>สำนักงานพัฒนาฝีมือแรงานพะเยา</t>
  </si>
  <si>
    <t>1) สนง.พัฒนาชุมชนจังหวัด                    2) สถาบันพัฒนาฝีมือแรงงาน</t>
  </si>
  <si>
    <t>1) สนง.ส่งเสริมการศึกษานอกระบบและการศึกษาตามอัธยาศัยจังหวัด                 2)สนง.พัฒนาชุมชนจังหวัด</t>
  </si>
  <si>
    <t>สนง.ตรวจบัญชีสหกรณ์พะเยา</t>
  </si>
  <si>
    <t xml:space="preserve">1) สนง.สหกรณ์จังหวัด                           2) ที่ทำการปกครองจังหวัดพะเยา              3) ธกส.              </t>
  </si>
  <si>
    <t xml:space="preserve">สนง.สถิติจังหวัดพะเยา                       </t>
  </si>
  <si>
    <t>1) สนง.แรงงานจังหวัด                          2) สนง.จัดหางานจังหวัด</t>
  </si>
  <si>
    <t>1) สนง.ประกันสังคมจังหวัด                    2) สนง.จัดหางานจังหวัด</t>
  </si>
  <si>
    <t>สถาบันพัฒนาฝีมือแรงงาน</t>
  </si>
  <si>
    <t>1) ตำรวจภูธรจังหวัด                              2) สนง.ปปส</t>
  </si>
  <si>
    <t>ป้องกันและบรรเทาสาธารณภัยจังหวัดพะเยา</t>
  </si>
  <si>
    <t>1) สนง.ทรัพยากรธรรมชาติและสิ่งแวดล้อมจังหวัดพะเยา                                       2) กรมป่าไม้                                        3) กรมอุทยานแห่งชาติ</t>
  </si>
  <si>
    <t>1) สนง.ทรัพยากรธรรมชาติและสิ่งแวดล้อมจังหวัดพะเยา                                       2) กรมป่าไม้                                       3) กรมอุทยานแห่งชาติ                           4) ทรัพยากรน้ำ ภาค 1                          5) สถานีพัฒนาที่ดินพะเยา</t>
  </si>
  <si>
    <t>1) กรมการปกครอง                                2) ท้องถิ่นจังหวัดพะเยา</t>
  </si>
  <si>
    <t>1) สนง.ทรัพยากรธรรมชาติและสิ่งแวดล้อมจังหวัดพะเยา                                       2) กรมป่าไม้                                       3) กรมอุทยานแห่งชาติ</t>
  </si>
  <si>
    <t>1) ทรัพยากรธรรมชาติและสิ่งแวดล้อมจังหวัดพะเยา                                       2) กรมการปกครอง                             3) สนง.ส่งเสริมการปกครองส่วนท้องถิ่นจังหวัดพะเยา</t>
  </si>
  <si>
    <t>1) สถานีพัฒนาที่ดินพะเยา                      2) เกษตรจังหวัดพะเยา (กลุ่มส่งเสริมการเกษตร)                                         3) พลังงานจังหวัดพะเยา                        4) มหาวิทยาลัยพะเยา</t>
  </si>
  <si>
    <r>
      <t xml:space="preserve">สถาบันทดสอบทางการศึกษาแห่งชาติ </t>
    </r>
    <r>
      <rPr>
        <sz val="11"/>
        <color theme="1"/>
        <rFont val="TH SarabunPSK"/>
        <family val="2"/>
      </rPr>
      <t>(</t>
    </r>
    <r>
      <rPr>
        <sz val="14"/>
        <color theme="1"/>
        <rFont val="TH SarabunPSK"/>
        <family val="2"/>
      </rPr>
      <t>องค์การมหาชน</t>
    </r>
    <r>
      <rPr>
        <sz val="11"/>
        <color theme="1"/>
        <rFont val="TH SarabunPSK"/>
        <family val="2"/>
      </rPr>
      <t>)</t>
    </r>
  </si>
  <si>
    <t>1) สถาบันทดสอบทางการศึกษาแห่งชาติ (องค์การมหาชน)                                  2) สนง.ทรัพยากรธรรมชาติและสิ่งแวดล้อมจังหวัดพะเยา                                       3) ท้องถิ่นจังหวัดพะเยา</t>
  </si>
  <si>
    <t xml:space="preserve">สนง.ทรัพยากรธรรมชาติและสิ่งแวดล้อมจังหวัดพะเยา                                        </t>
  </si>
  <si>
    <t xml:space="preserve"> </t>
  </si>
  <si>
    <t>สำนักงานพัฒนาฝีมือแรงงานพะเยา</t>
  </si>
  <si>
    <t xml:space="preserve">กองทุนฟื้นฟูและพัฒนาเกษตรกรจังหวัดพะเยา                                             </t>
  </si>
  <si>
    <t>15,16,17,18,31</t>
  </si>
  <si>
    <t>Ph</t>
  </si>
  <si>
    <t>ชุดที่</t>
  </si>
  <si>
    <t>รายการข้อมูล</t>
  </si>
  <si>
    <r>
      <t>Data 1.2.1 จำนวนพันธุ์ข้าวคุณภาพดีที่ผลิตได้</t>
    </r>
    <r>
      <rPr>
        <b/>
        <u/>
        <sz val="14"/>
        <color rgb="FF000000"/>
        <rFont val="TH SarabunPSK"/>
        <family val="2"/>
      </rPr>
      <t>ในปีปัจจุบันและปีที่ผ่านมา</t>
    </r>
  </si>
  <si>
    <t>Data 2.2.1  จำนวนเกษตรกรที่ได้รับการสนับสนุนและพัฒนาความรู้เกี่ยวกับระบบการผลิตข้าวหอมมะลิปลอดภัยให้ได้คุณภาพและมาตรฐาน GAP หรือเทียบเท่า GAP ของจังหวัด</t>
  </si>
  <si>
    <r>
      <t>Data 2.3.3 จำนวนพื้นที่ปลูกข้าวที่เข้าร่วมโครงการปลูกข้าวหอมมะลิปลอดภัยของจังหวัด</t>
    </r>
    <r>
      <rPr>
        <b/>
        <u/>
        <sz val="14"/>
        <color rgb="FF000000"/>
        <rFont val="TH SarabunPSK"/>
        <family val="2"/>
      </rPr>
      <t>ที่ผ่านการเตรียมความพร้อม</t>
    </r>
    <r>
      <rPr>
        <b/>
        <sz val="14"/>
        <color rgb="FF000000"/>
        <rFont val="TH SarabunPSK"/>
        <family val="2"/>
      </rPr>
      <t>เพื่อเข้าสู่ระบบมาตรฐาน GAP หรือเทียบเท่า GAPของจังหวัด</t>
    </r>
  </si>
  <si>
    <r>
      <t>Data 2.3.4 จำนวนพื้นที่ปลูกข้าวที่เข้าร่วมโครงการปลูกข้าวหอมมะลิปลอดภัยของจังหวัด</t>
    </r>
    <r>
      <rPr>
        <b/>
        <u/>
        <sz val="14"/>
        <color rgb="FF000000"/>
        <rFont val="TH SarabunPSK"/>
        <family val="2"/>
      </rPr>
      <t>ที่ได้รับการรับรองคุณภาพ</t>
    </r>
    <r>
      <rPr>
        <b/>
        <sz val="14"/>
        <color rgb="FF000000"/>
        <rFont val="TH SarabunPSK"/>
        <family val="2"/>
      </rPr>
      <t>ข้าวตามมาตรฐาน GAP หรือเทียบเท่า GAP ของจังหวัด</t>
    </r>
  </si>
  <si>
    <r>
      <t>Data 2.5.1 จำนวนเกษตรกรและสมาชิกสหกรณ์ได้รับการถ่ายทอดเทคโนโลยีและพัฒนาศักยภาพการผลิตข้าวหอมมะลิปลอดภัยทั้งกระบวนการจากศูนย์การเรียนรู้ฯของจังหวัด</t>
    </r>
    <r>
      <rPr>
        <b/>
        <u/>
        <sz val="14"/>
        <color theme="1"/>
        <rFont val="TH SarabunPSK"/>
        <family val="2"/>
      </rPr>
      <t>ในปีปัจจุบันและปีที่ผ่านมา</t>
    </r>
  </si>
  <si>
    <r>
      <t xml:space="preserve">Data 4.3.2 จำนวนโรงสีชุมชนโรงสีสหกรณ์ ที่มีศักยภาพมีความพร้อมเป็น </t>
    </r>
    <r>
      <rPr>
        <b/>
        <i/>
        <sz val="14"/>
        <color theme="1"/>
        <rFont val="TH SarabunPSK"/>
        <family val="2"/>
      </rPr>
      <t>Green Industry</t>
    </r>
  </si>
  <si>
    <r>
      <t>Data 5.4.1 จำนวนช่องทางการจำหน่ายข้าวหอมมะลิปลอดภัยของจังหวัด</t>
    </r>
    <r>
      <rPr>
        <b/>
        <u/>
        <sz val="14"/>
        <color rgb="FF000000"/>
        <rFont val="TH SarabunPSK"/>
        <family val="2"/>
      </rPr>
      <t>ในปีปัจจุบันและปีที่ผ่านมา</t>
    </r>
  </si>
  <si>
    <r>
      <t>Data 5.4.2 จำนวนการสร้างเครือข่ายความร่วมมือในการส่งเสริมการตลาดและการรวมกลุ่มเกษตรกรปลูกข้าวหอมมะลิปลอดภัย</t>
    </r>
    <r>
      <rPr>
        <b/>
        <u/>
        <sz val="14"/>
        <color rgb="FF000000"/>
        <rFont val="TH SarabunPSK"/>
        <family val="2"/>
      </rPr>
      <t>ในปีปัจจุบันและปีที่ผ่านมา</t>
    </r>
  </si>
  <si>
    <r>
      <t>Data 1.2.4 จำนวนโรงเรียนที่ส่งเสริมให้นักเรียนมีการศึกษาและปฏิบัติศาสนกิจ</t>
    </r>
    <r>
      <rPr>
        <b/>
        <u/>
        <sz val="14"/>
        <color theme="1"/>
        <rFont val="TH SarabunPSK"/>
        <family val="2"/>
      </rPr>
      <t>ในปัจจุบันและปีที่ผ่านมา จำแนกตามอำเภอ ตำบล</t>
    </r>
  </si>
  <si>
    <r>
      <t xml:space="preserve">Data 1.3.2 จำนวนผู้กระทำความรุนแรงในครับครัว (จำแนกตามประเภทความรุนแรงสาเหตุ การกระทำและความสัมพันธ์ระหว่างผู้กระทำและผู้ถูกกระทำ) </t>
    </r>
    <r>
      <rPr>
        <b/>
        <u/>
        <sz val="14"/>
        <color theme="1"/>
        <rFont val="TH SarabunPSK"/>
        <family val="2"/>
      </rPr>
      <t>ในปีปัจจุบันและปีที่ผ่านมาจำแนกตามอำเภอ ตำบล</t>
    </r>
  </si>
  <si>
    <r>
      <t>Data 3.2.2 จำนวนภาคธุรกิจและเครือข่ายเด็กเยาวชนที่ทำงานเพื่อสังคม</t>
    </r>
    <r>
      <rPr>
        <b/>
        <u/>
        <sz val="14"/>
        <color theme="1"/>
        <rFont val="TH SarabunPSK"/>
        <family val="2"/>
      </rPr>
      <t>ในปีปัจจุบันและปีที่ผ่านมา</t>
    </r>
  </si>
  <si>
    <r>
      <t xml:space="preserve">Data 4.1.1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</t>
    </r>
    <r>
      <rPr>
        <b/>
        <u/>
        <sz val="14"/>
        <color theme="1"/>
        <rFont val="TH SarabunPSK"/>
        <family val="2"/>
      </rPr>
      <t>ในปีปัจจุบันลัปีที่ผ่านมา</t>
    </r>
  </si>
  <si>
    <r>
      <t xml:space="preserve">Data 4.1.2 จำนวนผู้ใช้ข้อมูลที่เป็นองค์ความรู้เกี่ยวกับวัฒนธรรมท้องถิ่น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ด้านการทอผ้าเป็นต้น) </t>
    </r>
    <r>
      <rPr>
        <b/>
        <u/>
        <sz val="14"/>
        <color theme="1"/>
        <rFont val="TH SarabunPSK"/>
        <family val="2"/>
      </rPr>
      <t>ในปีปัจจุบันและปีที่ผ่านมา</t>
    </r>
  </si>
  <si>
    <t>KPI 5.5.1 อัตราการว่างงาน</t>
  </si>
  <si>
    <t>Count of หน่วยวัด</t>
  </si>
  <si>
    <t>สถาบันทดสอบทางการศึกษาแห่งชาติ (องค์การมหาชน)</t>
  </si>
  <si>
    <t>Count of หน่วยงานเจ้าของข้อมูล</t>
  </si>
  <si>
    <r>
      <t>Data 1.2.1 จำนวนพันธุ์ข้าวคุณภาพดีที่ผลิตได้</t>
    </r>
    <r>
      <rPr>
        <b/>
        <u/>
        <sz val="14"/>
        <rFont val="TH SarabunPSK"/>
        <family val="2"/>
      </rPr>
      <t>ในปีปัจจุบันและปีที่ผ่านมา</t>
    </r>
  </si>
  <si>
    <r>
      <t>Data 2.3.3 จำนวนพื้นที่ปลูกข้าวที่เข้าร่วมโครงการปลูกข้าวหอมมะลิปลอดภัยของจังหวัด</t>
    </r>
    <r>
      <rPr>
        <b/>
        <u/>
        <sz val="14"/>
        <rFont val="TH SarabunPSK"/>
        <family val="2"/>
      </rPr>
      <t>ที่ผ่านการเตรียมความพร้อม</t>
    </r>
    <r>
      <rPr>
        <b/>
        <sz val="14"/>
        <rFont val="TH SarabunPSK"/>
        <family val="2"/>
      </rPr>
      <t>เพื่อเข้าสู่ระบบมาตรฐาน GAP หรือเทียบเท่า GAPของจังหวัด</t>
    </r>
  </si>
  <si>
    <r>
      <t>Data 2.3.4 จำนวนพื้นที่ปลูกข้าวที่เข้าร่วมโครงการปลูกข้าวหอมมะลิปลอดภัยของจังหวัด</t>
    </r>
    <r>
      <rPr>
        <b/>
        <u/>
        <sz val="14"/>
        <rFont val="TH SarabunPSK"/>
        <family val="2"/>
      </rPr>
      <t>ที่ได้รับการรับรองคุณภาพ</t>
    </r>
    <r>
      <rPr>
        <b/>
        <sz val="14"/>
        <rFont val="TH SarabunPSK"/>
        <family val="2"/>
      </rPr>
      <t>ข้าวตามมาตรฐาน GAP หรือเทียบเท่า GAP ของจังหวัด</t>
    </r>
  </si>
  <si>
    <r>
      <t>Data 2.5.1 จำนวนเกษตรกรและสมาชิกสหกรณ์ได้รับการถ่ายทอดเทคโนโลยีและพัฒนาศักยภาพการผลิตข้าวหอมมะลิปลอดภัยทั้งกระบวนการจากศูนย์การเรียนรู้ฯของจังหวัด</t>
    </r>
    <r>
      <rPr>
        <b/>
        <u/>
        <sz val="14"/>
        <rFont val="TH SarabunPSK"/>
        <family val="2"/>
      </rPr>
      <t>ในปีปัจจุบันและปีที่ผ่านมา</t>
    </r>
  </si>
  <si>
    <r>
      <t xml:space="preserve">Data 4.3.2 จำนวนโรงสีชุมชนโรงสีสหกรณ์ ที่มีศักยภาพมีความพร้อมเป็น </t>
    </r>
    <r>
      <rPr>
        <b/>
        <i/>
        <sz val="14"/>
        <rFont val="TH SarabunPSK"/>
        <family val="2"/>
      </rPr>
      <t>Green Industry</t>
    </r>
  </si>
  <si>
    <r>
      <t>Data 5.4.1 จำนวนช่องทางการจำหน่ายข้าวหอมมะลิปลอดภัยของจังหวัด</t>
    </r>
    <r>
      <rPr>
        <b/>
        <u/>
        <sz val="14"/>
        <rFont val="TH SarabunPSK"/>
        <family val="2"/>
      </rPr>
      <t>ในปีปัจจุบันและปีที่ผ่านมา</t>
    </r>
  </si>
  <si>
    <r>
      <t>Data 5.4.2 จำนวนการสร้างเครือข่ายความร่วมมือในการส่งเสริมการตลาดและการรวมกลุ่มเกษตรกรปลูกข้าวหอมมะลิปลอดภัย</t>
    </r>
    <r>
      <rPr>
        <b/>
        <u/>
        <sz val="14"/>
        <rFont val="TH SarabunPSK"/>
        <family val="2"/>
      </rPr>
      <t>ในปีปัจจุบันและปีที่ผ่านมา</t>
    </r>
  </si>
  <si>
    <r>
      <t>Data 1.2.4 จำนวนโรงเรียนที่ส่งเสริมให้นักเรียนมีการศึกษาและปฏิบัติศาสนกิจ</t>
    </r>
    <r>
      <rPr>
        <b/>
        <u/>
        <sz val="14"/>
        <rFont val="TH SarabunPSK"/>
        <family val="2"/>
      </rPr>
      <t>ในปัจจุบันและปีที่ผ่านมา จำแนกตามอำเภอ ตำบล</t>
    </r>
  </si>
  <si>
    <r>
      <t xml:space="preserve">Data 1.3.2 จำนวนผู้กระทำความรุนแรงในครับครัว (จำแนกตามประเภทความรุนแรงสาเหตุ การกระทำและความสัมพันธ์ระหว่างผู้กระทำและผู้ถูกกระทำ) </t>
    </r>
    <r>
      <rPr>
        <b/>
        <u/>
        <sz val="14"/>
        <rFont val="TH SarabunPSK"/>
        <family val="2"/>
      </rPr>
      <t>ในปีปัจจุบันและปีที่ผ่านมาจำแนกตามอำเภอ ตำบล</t>
    </r>
  </si>
  <si>
    <r>
      <t>Data 3.2.2 จำนวนภาคธุรกิจและเครือข่ายเด็กเยาวชนที่ทำงานเพื่อสังคม</t>
    </r>
    <r>
      <rPr>
        <b/>
        <u/>
        <sz val="14"/>
        <rFont val="TH SarabunPSK"/>
        <family val="2"/>
      </rPr>
      <t>ในปีปัจจุบันและปีที่ผ่านมา</t>
    </r>
  </si>
  <si>
    <r>
      <t xml:space="preserve">Data 4.1.1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</t>
    </r>
    <r>
      <rPr>
        <b/>
        <u/>
        <sz val="14"/>
        <rFont val="TH SarabunPSK"/>
        <family val="2"/>
      </rPr>
      <t>ในปีปัจจุบันลัปีที่ผ่านมา</t>
    </r>
  </si>
  <si>
    <r>
      <t xml:space="preserve">Data 4.1.2 จำนวนผู้ใช้ข้อมูลที่เป็นองค์ความรู้เกี่ยวกับวัฒนธรรมท้องถิ่น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ด้านการทอผ้าเป็นต้น) </t>
    </r>
    <r>
      <rPr>
        <b/>
        <u/>
        <sz val="14"/>
        <rFont val="TH SarabunPSK"/>
        <family val="2"/>
      </rPr>
      <t>ในปีปัจจุบันและปีที่ผ่านมา</t>
    </r>
  </si>
  <si>
    <t>Data 1.2.4 จำนวนโรงเรียนที่ส่งเสริมให้นักเรียนมีการศึกษาและปฏิบัติศาสนกิจในปัจจุบันและปีที่ผ่านมา จำแนกตามอำเภอ ตำบล</t>
  </si>
  <si>
    <t>Data 1.3.2 จำนวนผู้กระทำความรุนแรงในครับครัว (จำแนกตามประเภทความรุนแรงสาเหตุ การกระทำและความสัมพันธ์ระหว่างผู้กระทำและผู้ถูกกระทำ) ในปีปัจจุบันและปีที่ผ่านมาจำแนกตามอำเภอ ตำบล</t>
  </si>
  <si>
    <t>Data 3.2.2 จำนวนภาคธุรกิจและเครือข่ายเด็กเยาวชนที่ทำงานเพื่อสังคมในปีปัจจุบันและปีที่ผ่านมา</t>
  </si>
  <si>
    <t>Data 4.1.1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ในปีปัจจุบันลัปีที่ผ่านมา</t>
  </si>
  <si>
    <t>Data 4.1.2 จำนวนผู้ใช้ข้อมูลที่เป็นองค์ความรู้เกี่ยวกับวัฒนธรรมท้องถิ่น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ด้านการทอผ้าเป็นต้น) ในปีปัจจุบันและปีที่ผ่านมา</t>
  </si>
  <si>
    <t>Data 1.2.1 จำนวนพันธุ์ข้าวคุณภาพดีที่ผลิตได้ในปีปัจจุบันและปีที่ผ่านมา</t>
  </si>
  <si>
    <t>Data 2.3.3 จำนวนพื้นที่ปลูกข้าวที่เข้าร่วมโครงการปลูกข้าวหอมมะลิปลอดภัยของจังหวัดที่ผ่านการเตรียมความพร้อมเพื่อเข้าสู่ระบบมาตรฐาน GAP หรือเทียบเท่า GAPของจังหวัด</t>
  </si>
  <si>
    <t>Data 2.3.4 จำนวนพื้นที่ปลูกข้าวที่เข้าร่วมโครงการปลูกข้าวหอมมะลิปลอดภัยของจังหวัดที่ได้รับการรับรองคุณภาพข้าวตามมาตรฐาน GAP หรือเทียบเท่า GAP ของจังหวัด</t>
  </si>
  <si>
    <t>Data 2.5.1 จำนวนเกษตรกรและสมาชิกสหกรณ์ได้รับการถ่ายทอดเทคโนโลยีและพัฒนาศักยภาพการผลิตข้าวหอมมะลิปลอดภัยทั้งกระบวนการจากศูนย์การเรียนรู้ฯของจังหวัดในปีปัจจุบันและปีที่ผ่านมา</t>
  </si>
  <si>
    <t>Data 4.3.2 จำนวนโรงสีชุมชนโรงสีสหกรณ์ ที่มีศักยภาพมีความพร้อมเป็น Green Industry</t>
  </si>
  <si>
    <t>Data 5.4.1 จำนวนช่องทางการจำหน่ายข้าวหอมมะลิปลอดภัยของจังหวัดในปีปัจจุบันและปีที่ผ่านมา</t>
  </si>
  <si>
    <t>Data 5.4.2 จำนวนการสร้างเครือข่ายความร่วมมือในการส่งเสริมการตลาดและการรวมกลุ่มเกษตรกรปลูกข้าวหอมมะลิปลอดภัยในปีปัจจุบันและปีที่ผ่านมา</t>
  </si>
  <si>
    <t>ชุดข้อมูลผลิตภัณฑ์ที่มีศักยภาพ (Product Champion: PC)/ ประเด็นปัญหาสำคัญ (Critical Issue:CI)</t>
  </si>
  <si>
    <t>Data 5.1.2 ราคารับซื้อข้าวเปลือกทั่วไป - ข้าวเปลือกเจ้า</t>
  </si>
  <si>
    <t>Data 5.1.2 ราคารับซื้อข้าวเปลือกทั่วไป - ข้าวเปลือกเหนียว</t>
  </si>
  <si>
    <t>Data 5.1.2 ราคารับซื้อข้าวเปลือกทั่วไป - (ราคา ณ ความชื้น 15%)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</si>
</sst>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  <numFmt numFmtId="189" formatCode="_-* #,##0.0_-;\-* #,##0.0_-;_-* &quot;-&quot;??_-;_-@_-"/>
    <numFmt numFmtId="190" formatCode="#,##0.0"/>
  </numFmts>
  <fonts count="59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sz val="14"/>
      <color rgb="FF00B0F0"/>
      <name val="TH SarabunPSK"/>
      <family val="2"/>
    </font>
    <font>
      <b/>
      <u/>
      <sz val="14"/>
      <color rgb="FF00B0F0"/>
      <name val="TH SarabunPSK"/>
      <family val="2"/>
    </font>
    <font>
      <b/>
      <u/>
      <sz val="14"/>
      <color theme="1"/>
      <name val="TH SarabunPSK"/>
      <family val="2"/>
    </font>
    <font>
      <b/>
      <sz val="14"/>
      <color theme="1"/>
      <name val="TH SarabunPSK"/>
      <family val="2"/>
    </font>
    <font>
      <b/>
      <u/>
      <sz val="14"/>
      <color rgb="FF000000"/>
      <name val="TH SarabunPSK"/>
      <family val="2"/>
    </font>
    <font>
      <b/>
      <sz val="14"/>
      <color rgb="FF000000"/>
      <name val="TH SarabunPSK"/>
      <family val="2"/>
    </font>
    <font>
      <b/>
      <sz val="14"/>
      <color rgb="FF00B0F0"/>
      <name val="TH SarabunPSK"/>
      <family val="2"/>
    </font>
    <font>
      <b/>
      <i/>
      <sz val="14"/>
      <color theme="1"/>
      <name val="TH SarabunPSK"/>
      <family val="2"/>
    </font>
    <font>
      <b/>
      <i/>
      <sz val="14"/>
      <color rgb="FF00B0F0"/>
      <name val="TH SarabunPSK"/>
      <family val="2"/>
    </font>
    <font>
      <sz val="14"/>
      <color rgb="FF000000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2"/>
      <color theme="1"/>
      <name val="Tahoma"/>
      <family val="2"/>
      <charset val="222"/>
      <scheme val="minor"/>
    </font>
    <font>
      <sz val="14"/>
      <color rgb="FFFF0000"/>
      <name val="TH SarabunPSK"/>
      <family val="2"/>
    </font>
    <font>
      <sz val="14"/>
      <color theme="1" tint="4.9989318521683403E-2"/>
      <name val="TH SarabunPSK"/>
      <family val="2"/>
    </font>
    <font>
      <sz val="14"/>
      <color theme="1"/>
      <name val="TH SarabunPSK"/>
      <family val="2"/>
    </font>
    <font>
      <sz val="11"/>
      <color theme="1"/>
      <name val="TH SarabunPSK"/>
      <family val="2"/>
    </font>
    <font>
      <b/>
      <u/>
      <sz val="14"/>
      <name val="TH SarabunPSK"/>
      <family val="2"/>
    </font>
    <font>
      <b/>
      <i/>
      <sz val="14"/>
      <name val="TH SarabunPSK"/>
      <family val="2"/>
    </font>
    <font>
      <b/>
      <sz val="14"/>
      <color rgb="FFFF0000"/>
      <name val="TH SarabunPSK"/>
      <family val="2"/>
    </font>
    <font>
      <b/>
      <sz val="14"/>
      <color indexed="8"/>
      <name val="TH SarabunPSK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rgb="FF000000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8" borderId="0" applyNumberFormat="0" applyBorder="0" applyAlignment="0" applyProtection="0"/>
    <xf numFmtId="0" fontId="14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9" borderId="0" applyNumberFormat="0" applyBorder="0" applyAlignment="0" applyProtection="0"/>
    <xf numFmtId="0" fontId="16" fillId="3" borderId="0" applyNumberFormat="0" applyBorder="0" applyAlignment="0" applyProtection="0"/>
    <xf numFmtId="0" fontId="17" fillId="20" borderId="1" applyNumberFormat="0" applyAlignment="0" applyProtection="0"/>
    <xf numFmtId="0" fontId="17" fillId="20" borderId="1" applyNumberFormat="0" applyAlignment="0" applyProtection="0"/>
    <xf numFmtId="0" fontId="17" fillId="20" borderId="1" applyNumberFormat="0" applyAlignment="0" applyProtection="0"/>
    <xf numFmtId="0" fontId="17" fillId="20" borderId="1" applyNumberFormat="0" applyAlignment="0" applyProtection="0"/>
    <xf numFmtId="0" fontId="18" fillId="21" borderId="2" applyNumberFormat="0" applyAlignment="0" applyProtection="0"/>
    <xf numFmtId="188" fontId="14" fillId="0" borderId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4" fillId="0" borderId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24" fillId="0" borderId="3" applyNumberFormat="0" applyFill="0" applyAlignment="0" applyProtection="0"/>
    <xf numFmtId="0" fontId="25" fillId="0" borderId="4" applyNumberFormat="0" applyFill="0" applyAlignment="0" applyProtection="0"/>
    <xf numFmtId="0" fontId="26" fillId="0" borderId="5" applyNumberFormat="0" applyFill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/>
    <xf numFmtId="0" fontId="31" fillId="7" borderId="1" applyNumberFormat="0" applyAlignment="0" applyProtection="0"/>
    <xf numFmtId="0" fontId="31" fillId="7" borderId="1" applyNumberFormat="0" applyAlignment="0" applyProtection="0"/>
    <xf numFmtId="0" fontId="31" fillId="7" borderId="1" applyNumberFormat="0" applyAlignment="0" applyProtection="0"/>
    <xf numFmtId="0" fontId="31" fillId="7" borderId="1" applyNumberFormat="0" applyAlignment="0" applyProtection="0"/>
    <xf numFmtId="0" fontId="32" fillId="0" borderId="6" applyNumberFormat="0" applyFill="0" applyAlignment="0" applyProtection="0"/>
    <xf numFmtId="0" fontId="33" fillId="22" borderId="0" applyNumberFormat="0" applyBorder="0" applyAlignment="0" applyProtection="0"/>
    <xf numFmtId="0" fontId="34" fillId="0" borderId="0"/>
    <xf numFmtId="0" fontId="35" fillId="0" borderId="0"/>
    <xf numFmtId="0" fontId="36" fillId="0" borderId="0"/>
    <xf numFmtId="0" fontId="19" fillId="0" borderId="0"/>
    <xf numFmtId="0" fontId="37" fillId="0" borderId="0"/>
    <xf numFmtId="0" fontId="1" fillId="0" borderId="0"/>
    <xf numFmtId="0" fontId="20" fillId="0" borderId="0"/>
    <xf numFmtId="0" fontId="34" fillId="0" borderId="0"/>
    <xf numFmtId="0" fontId="38" fillId="0" borderId="0"/>
    <xf numFmtId="0" fontId="34" fillId="0" borderId="0"/>
    <xf numFmtId="0" fontId="20" fillId="0" borderId="0"/>
    <xf numFmtId="0" fontId="34" fillId="0" borderId="0"/>
    <xf numFmtId="0" fontId="14" fillId="0" borderId="0"/>
    <xf numFmtId="0" fontId="38" fillId="0" borderId="0"/>
    <xf numFmtId="0" fontId="38" fillId="23" borderId="7" applyNumberFormat="0" applyFont="0" applyAlignment="0" applyProtection="0"/>
    <xf numFmtId="0" fontId="38" fillId="23" borderId="7" applyNumberFormat="0" applyFont="0" applyAlignment="0" applyProtection="0"/>
    <xf numFmtId="0" fontId="38" fillId="23" borderId="7" applyNumberFormat="0" applyFont="0" applyAlignment="0" applyProtection="0"/>
    <xf numFmtId="0" fontId="38" fillId="23" borderId="7" applyNumberFormat="0" applyFont="0" applyAlignment="0" applyProtection="0"/>
    <xf numFmtId="0" fontId="39" fillId="20" borderId="8" applyNumberFormat="0" applyAlignment="0" applyProtection="0"/>
    <xf numFmtId="0" fontId="39" fillId="20" borderId="8" applyNumberFormat="0" applyAlignment="0" applyProtection="0"/>
    <xf numFmtId="0" fontId="39" fillId="20" borderId="8" applyNumberFormat="0" applyAlignment="0" applyProtection="0"/>
    <xf numFmtId="0" fontId="39" fillId="20" borderId="8" applyNumberFormat="0" applyAlignment="0" applyProtection="0"/>
    <xf numFmtId="0" fontId="40" fillId="0" borderId="0" applyNumberFormat="0" applyFill="0" applyBorder="0" applyAlignment="0" applyProtection="0"/>
    <xf numFmtId="0" fontId="41" fillId="0" borderId="9" applyNumberFormat="0" applyFill="0" applyAlignment="0" applyProtection="0"/>
    <xf numFmtId="0" fontId="41" fillId="0" borderId="9" applyNumberFormat="0" applyFill="0" applyAlignment="0" applyProtection="0"/>
    <xf numFmtId="0" fontId="41" fillId="0" borderId="9" applyNumberFormat="0" applyFill="0" applyAlignment="0" applyProtection="0"/>
    <xf numFmtId="0" fontId="41" fillId="0" borderId="9" applyNumberFormat="0" applyFill="0" applyAlignment="0" applyProtection="0"/>
    <xf numFmtId="0" fontId="42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14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5" fillId="0" borderId="0"/>
    <xf numFmtId="0" fontId="46" fillId="0" borderId="0"/>
    <xf numFmtId="0" fontId="45" fillId="0" borderId="0"/>
    <xf numFmtId="0" fontId="46" fillId="0" borderId="0"/>
    <xf numFmtId="0" fontId="45" fillId="0" borderId="0"/>
    <xf numFmtId="0" fontId="46" fillId="0" borderId="0"/>
    <xf numFmtId="0" fontId="45" fillId="0" borderId="0"/>
    <xf numFmtId="0" fontId="46" fillId="0" borderId="0"/>
    <xf numFmtId="0" fontId="45" fillId="0" borderId="0"/>
    <xf numFmtId="0" fontId="46" fillId="0" borderId="0"/>
    <xf numFmtId="0" fontId="45" fillId="0" borderId="0"/>
    <xf numFmtId="0" fontId="46" fillId="0" borderId="0"/>
    <xf numFmtId="0" fontId="45" fillId="0" borderId="0"/>
    <xf numFmtId="0" fontId="46" fillId="0" borderId="0"/>
    <xf numFmtId="0" fontId="45" fillId="0" borderId="0"/>
    <xf numFmtId="0" fontId="46" fillId="0" borderId="0"/>
    <xf numFmtId="0" fontId="45" fillId="0" borderId="0"/>
    <xf numFmtId="0" fontId="46" fillId="0" borderId="0"/>
    <xf numFmtId="0" fontId="45" fillId="0" borderId="0"/>
    <xf numFmtId="0" fontId="46" fillId="0" borderId="0"/>
    <xf numFmtId="0" fontId="47" fillId="0" borderId="0"/>
    <xf numFmtId="0" fontId="48" fillId="0" borderId="0" applyFill="0" applyProtection="0"/>
    <xf numFmtId="0" fontId="14" fillId="0" borderId="0"/>
    <xf numFmtId="0" fontId="1" fillId="0" borderId="0"/>
    <xf numFmtId="0" fontId="1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4" fillId="0" borderId="0"/>
    <xf numFmtId="0" fontId="14" fillId="0" borderId="0"/>
    <xf numFmtId="0" fontId="14" fillId="0" borderId="0"/>
    <xf numFmtId="0" fontId="20" fillId="0" borderId="0"/>
    <xf numFmtId="0" fontId="14" fillId="0" borderId="0"/>
    <xf numFmtId="0" fontId="19" fillId="0" borderId="0"/>
    <xf numFmtId="0" fontId="38" fillId="0" borderId="0"/>
    <xf numFmtId="0" fontId="45" fillId="0" borderId="0"/>
    <xf numFmtId="0" fontId="46" fillId="0" borderId="0"/>
    <xf numFmtId="0" fontId="45" fillId="0" borderId="0"/>
    <xf numFmtId="0" fontId="46" fillId="0" borderId="0"/>
    <xf numFmtId="0" fontId="46" fillId="0" borderId="0"/>
    <xf numFmtId="0" fontId="45" fillId="0" borderId="0"/>
    <xf numFmtId="0" fontId="49" fillId="0" borderId="0"/>
    <xf numFmtId="0" fontId="49" fillId="0" borderId="0"/>
    <xf numFmtId="0" fontId="45" fillId="0" borderId="0"/>
    <xf numFmtId="0" fontId="45" fillId="0" borderId="0"/>
    <xf numFmtId="0" fontId="1" fillId="0" borderId="0"/>
    <xf numFmtId="0" fontId="38" fillId="0" borderId="0"/>
    <xf numFmtId="0" fontId="45" fillId="0" borderId="0"/>
    <xf numFmtId="0" fontId="1" fillId="0" borderId="0"/>
    <xf numFmtId="0" fontId="1" fillId="0" borderId="0"/>
    <xf numFmtId="0" fontId="20" fillId="0" borderId="0"/>
    <xf numFmtId="0" fontId="45" fillId="0" borderId="0"/>
    <xf numFmtId="0" fontId="38" fillId="0" borderId="0"/>
    <xf numFmtId="0" fontId="45" fillId="0" borderId="0"/>
    <xf numFmtId="0" fontId="38" fillId="0" borderId="0"/>
    <xf numFmtId="0" fontId="46" fillId="0" borderId="0"/>
    <xf numFmtId="0" fontId="38" fillId="0" borderId="0"/>
    <xf numFmtId="0" fontId="46" fillId="0" borderId="0"/>
    <xf numFmtId="0" fontId="45" fillId="0" borderId="0"/>
    <xf numFmtId="0" fontId="46" fillId="0" borderId="0"/>
    <xf numFmtId="0" fontId="45" fillId="0" borderId="0"/>
    <xf numFmtId="0" fontId="46" fillId="0" borderId="0"/>
  </cellStyleXfs>
  <cellXfs count="118">
    <xf numFmtId="0" fontId="0" fillId="0" borderId="0" xfId="0"/>
    <xf numFmtId="0" fontId="2" fillId="0" borderId="0" xfId="0" applyFont="1" applyFill="1" applyAlignment="1">
      <alignment vertical="top"/>
    </xf>
    <xf numFmtId="0" fontId="0" fillId="0" borderId="0" xfId="0" applyAlignment="1">
      <alignment vertical="top"/>
    </xf>
    <xf numFmtId="0" fontId="3" fillId="0" borderId="0" xfId="0" applyFont="1" applyFill="1" applyBorder="1" applyAlignment="1">
      <alignment vertical="top" wrapText="1"/>
    </xf>
    <xf numFmtId="43" fontId="3" fillId="0" borderId="0" xfId="1" applyFont="1" applyFill="1" applyBorder="1" applyAlignment="1">
      <alignment vertical="top" wrapText="1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Alignment="1">
      <alignment vertical="top"/>
    </xf>
    <xf numFmtId="0" fontId="0" fillId="0" borderId="0" xfId="0" applyBorder="1" applyAlignment="1">
      <alignment vertical="top"/>
    </xf>
    <xf numFmtId="0" fontId="50" fillId="0" borderId="0" xfId="0" pivotButton="1" applyFont="1" applyAlignment="1">
      <alignment vertical="top" wrapText="1"/>
    </xf>
    <xf numFmtId="0" fontId="50" fillId="0" borderId="0" xfId="0" applyFont="1" applyAlignment="1">
      <alignment vertical="top" wrapText="1"/>
    </xf>
    <xf numFmtId="0" fontId="50" fillId="0" borderId="0" xfId="0" applyFont="1" applyAlignment="1">
      <alignment horizontal="left" vertical="top" wrapText="1"/>
    </xf>
    <xf numFmtId="0" fontId="50" fillId="0" borderId="0" xfId="0" applyFont="1" applyAlignment="1">
      <alignment horizontal="right" vertical="top" wrapText="1"/>
    </xf>
    <xf numFmtId="0" fontId="50" fillId="0" borderId="0" xfId="0" applyNumberFormat="1" applyFont="1" applyAlignment="1">
      <alignment horizontal="right" vertical="top" wrapText="1"/>
    </xf>
    <xf numFmtId="0" fontId="50" fillId="0" borderId="0" xfId="0" applyFont="1" applyAlignment="1">
      <alignment horizontal="right" vertical="top"/>
    </xf>
    <xf numFmtId="0" fontId="50" fillId="24" borderId="0" xfId="0" applyFont="1" applyFill="1" applyAlignment="1">
      <alignment horizontal="left" vertical="top" wrapText="1"/>
    </xf>
    <xf numFmtId="0" fontId="50" fillId="24" borderId="0" xfId="0" applyNumberFormat="1" applyFont="1" applyFill="1" applyAlignment="1">
      <alignment horizontal="right" vertical="top" wrapText="1"/>
    </xf>
    <xf numFmtId="0" fontId="50" fillId="25" borderId="0" xfId="0" applyFont="1" applyFill="1" applyAlignment="1">
      <alignment horizontal="left" vertical="top" wrapText="1"/>
    </xf>
    <xf numFmtId="0" fontId="50" fillId="25" borderId="0" xfId="0" applyNumberFormat="1" applyFont="1" applyFill="1" applyAlignment="1">
      <alignment horizontal="right" vertical="top" wrapText="1"/>
    </xf>
    <xf numFmtId="0" fontId="3" fillId="0" borderId="10" xfId="0" applyFont="1" applyFill="1" applyBorder="1" applyAlignment="1">
      <alignment vertical="top" wrapText="1"/>
    </xf>
    <xf numFmtId="187" fontId="3" fillId="0" borderId="10" xfId="1" applyNumberFormat="1" applyFont="1" applyFill="1" applyBorder="1" applyAlignment="1">
      <alignment horizontal="right" vertical="top" wrapText="1"/>
    </xf>
    <xf numFmtId="187" fontId="51" fillId="26" borderId="10" xfId="1" applyNumberFormat="1" applyFont="1" applyFill="1" applyBorder="1" applyAlignment="1">
      <alignment horizontal="right" vertical="top" wrapText="1"/>
    </xf>
    <xf numFmtId="187" fontId="3" fillId="26" borderId="10" xfId="1" applyNumberFormat="1" applyFont="1" applyFill="1" applyBorder="1" applyAlignment="1">
      <alignment horizontal="right" vertical="top" wrapText="1"/>
    </xf>
    <xf numFmtId="0" fontId="3" fillId="26" borderId="10" xfId="0" applyFont="1" applyFill="1" applyBorder="1" applyAlignment="1">
      <alignment vertical="top" wrapText="1"/>
    </xf>
    <xf numFmtId="187" fontId="52" fillId="26" borderId="10" xfId="1" applyNumberFormat="1" applyFont="1" applyFill="1" applyBorder="1" applyAlignment="1">
      <alignment horizontal="right" vertical="top" wrapText="1"/>
    </xf>
    <xf numFmtId="187" fontId="53" fillId="26" borderId="10" xfId="1" applyNumberFormat="1" applyFont="1" applyFill="1" applyBorder="1" applyAlignment="1">
      <alignment horizontal="right" vertical="top" wrapText="1"/>
    </xf>
    <xf numFmtId="43" fontId="3" fillId="0" borderId="10" xfId="1" applyNumberFormat="1" applyFont="1" applyFill="1" applyBorder="1" applyAlignment="1">
      <alignment horizontal="right" vertical="top" wrapText="1"/>
    </xf>
    <xf numFmtId="187" fontId="3" fillId="26" borderId="10" xfId="1" applyNumberFormat="1" applyFont="1" applyFill="1" applyBorder="1" applyAlignment="1">
      <alignment horizontal="right" vertical="top"/>
    </xf>
    <xf numFmtId="187" fontId="53" fillId="26" borderId="10" xfId="1" applyNumberFormat="1" applyFont="1" applyFill="1" applyBorder="1" applyAlignment="1">
      <alignment horizontal="right" vertical="top"/>
    </xf>
    <xf numFmtId="3" fontId="13" fillId="26" borderId="10" xfId="0" applyNumberFormat="1" applyFont="1" applyFill="1" applyBorder="1" applyAlignment="1">
      <alignment horizontal="right" vertical="top" wrapText="1"/>
    </xf>
    <xf numFmtId="0" fontId="53" fillId="26" borderId="10" xfId="0" applyFont="1" applyFill="1" applyBorder="1" applyAlignment="1">
      <alignment horizontal="right" vertical="top" wrapText="1"/>
    </xf>
    <xf numFmtId="0" fontId="13" fillId="26" borderId="10" xfId="0" applyFont="1" applyFill="1" applyBorder="1" applyAlignment="1">
      <alignment horizontal="right" vertical="top" wrapText="1"/>
    </xf>
    <xf numFmtId="43" fontId="3" fillId="26" borderId="10" xfId="1" applyFont="1" applyFill="1" applyBorder="1" applyAlignment="1">
      <alignment horizontal="right" vertical="top" wrapText="1"/>
    </xf>
    <xf numFmtId="189" fontId="3" fillId="26" borderId="10" xfId="1" applyNumberFormat="1" applyFont="1" applyFill="1" applyBorder="1" applyAlignment="1">
      <alignment horizontal="right" vertical="top" wrapText="1"/>
    </xf>
    <xf numFmtId="0" fontId="3" fillId="26" borderId="10" xfId="0" applyFont="1" applyFill="1" applyBorder="1" applyAlignment="1">
      <alignment horizontal="left" vertical="top" wrapText="1"/>
    </xf>
    <xf numFmtId="0" fontId="53" fillId="26" borderId="10" xfId="0" applyFont="1" applyFill="1" applyBorder="1" applyAlignment="1">
      <alignment horizontal="left" vertical="top" wrapText="1"/>
    </xf>
    <xf numFmtId="0" fontId="53" fillId="26" borderId="10" xfId="0" applyFont="1" applyFill="1" applyBorder="1" applyAlignment="1">
      <alignment vertical="top" wrapText="1"/>
    </xf>
    <xf numFmtId="0" fontId="53" fillId="26" borderId="14" xfId="0" applyFont="1" applyFill="1" applyBorder="1" applyAlignment="1">
      <alignment horizontal="left" vertical="top" wrapText="1"/>
    </xf>
    <xf numFmtId="0" fontId="53" fillId="26" borderId="15" xfId="0" applyFont="1" applyFill="1" applyBorder="1" applyAlignment="1">
      <alignment horizontal="left" vertical="top" wrapText="1"/>
    </xf>
    <xf numFmtId="0" fontId="53" fillId="0" borderId="10" xfId="0" applyFont="1" applyBorder="1" applyAlignment="1">
      <alignment horizontal="left" vertical="top" wrapText="1"/>
    </xf>
    <xf numFmtId="0" fontId="53" fillId="0" borderId="10" xfId="0" applyFont="1" applyBorder="1" applyAlignment="1">
      <alignment horizontal="left" vertical="top"/>
    </xf>
    <xf numFmtId="190" fontId="3" fillId="26" borderId="10" xfId="1" applyNumberFormat="1" applyFont="1" applyFill="1" applyBorder="1" applyAlignment="1">
      <alignment horizontal="right" vertical="top" wrapText="1"/>
    </xf>
    <xf numFmtId="0" fontId="13" fillId="0" borderId="10" xfId="0" applyFont="1" applyBorder="1" applyAlignment="1">
      <alignment horizontal="left" vertical="top" wrapText="1"/>
    </xf>
    <xf numFmtId="0" fontId="13" fillId="0" borderId="10" xfId="0" applyFont="1" applyBorder="1" applyAlignment="1">
      <alignment vertical="top" wrapText="1"/>
    </xf>
    <xf numFmtId="0" fontId="53" fillId="0" borderId="10" xfId="0" applyFont="1" applyBorder="1" applyAlignment="1">
      <alignment vertical="top" wrapText="1"/>
    </xf>
    <xf numFmtId="0" fontId="9" fillId="26" borderId="19" xfId="0" applyFont="1" applyFill="1" applyBorder="1" applyAlignment="1">
      <alignment horizontal="left" vertical="center"/>
    </xf>
    <xf numFmtId="0" fontId="9" fillId="26" borderId="20" xfId="0" applyFont="1" applyFill="1" applyBorder="1" applyAlignment="1">
      <alignment horizontal="left" vertical="center"/>
    </xf>
    <xf numFmtId="0" fontId="7" fillId="26" borderId="18" xfId="0" applyFont="1" applyFill="1" applyBorder="1" applyAlignment="1">
      <alignment horizontal="left" vertical="center"/>
    </xf>
    <xf numFmtId="0" fontId="7" fillId="26" borderId="22" xfId="0" applyFont="1" applyFill="1" applyBorder="1" applyAlignment="1">
      <alignment horizontal="left" vertical="center"/>
    </xf>
    <xf numFmtId="0" fontId="7" fillId="26" borderId="20" xfId="0" applyFont="1" applyFill="1" applyBorder="1" applyAlignment="1">
      <alignment horizontal="left" vertical="center"/>
    </xf>
    <xf numFmtId="0" fontId="7" fillId="26" borderId="0" xfId="0" applyFont="1" applyFill="1" applyAlignment="1">
      <alignment horizontal="left" vertical="center"/>
    </xf>
    <xf numFmtId="0" fontId="9" fillId="26" borderId="23" xfId="0" applyFont="1" applyFill="1" applyBorder="1" applyAlignment="1">
      <alignment horizontal="left" vertical="center"/>
    </xf>
    <xf numFmtId="0" fontId="9" fillId="26" borderId="24" xfId="0" applyFont="1" applyFill="1" applyBorder="1" applyAlignment="1">
      <alignment horizontal="left" vertical="center"/>
    </xf>
    <xf numFmtId="0" fontId="9" fillId="26" borderId="21" xfId="0" applyFont="1" applyFill="1" applyBorder="1" applyAlignment="1">
      <alignment horizontal="left" vertical="center"/>
    </xf>
    <xf numFmtId="0" fontId="7" fillId="26" borderId="24" xfId="0" applyFont="1" applyFill="1" applyBorder="1" applyAlignment="1">
      <alignment horizontal="left" vertical="center"/>
    </xf>
    <xf numFmtId="0" fontId="9" fillId="26" borderId="25" xfId="0" applyFont="1" applyFill="1" applyBorder="1" applyAlignment="1">
      <alignment horizontal="left" vertical="center"/>
    </xf>
    <xf numFmtId="0" fontId="9" fillId="26" borderId="22" xfId="0" applyFont="1" applyFill="1" applyBorder="1" applyAlignment="1">
      <alignment horizontal="left" vertical="center"/>
    </xf>
    <xf numFmtId="0" fontId="9" fillId="26" borderId="18" xfId="0" applyFont="1" applyFill="1" applyBorder="1" applyAlignment="1">
      <alignment horizontal="left" vertical="center"/>
    </xf>
    <xf numFmtId="0" fontId="9" fillId="26" borderId="26" xfId="0" applyFont="1" applyFill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7" fillId="0" borderId="27" xfId="0" applyFont="1" applyBorder="1" applyAlignment="1">
      <alignment horizontal="left" vertical="center"/>
    </xf>
    <xf numFmtId="0" fontId="4" fillId="26" borderId="10" xfId="0" applyFont="1" applyFill="1" applyBorder="1" applyAlignment="1">
      <alignment vertical="top"/>
    </xf>
    <xf numFmtId="0" fontId="4" fillId="0" borderId="10" xfId="0" applyFont="1" applyFill="1" applyBorder="1" applyAlignment="1">
      <alignment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3" fillId="27" borderId="10" xfId="0" applyFont="1" applyFill="1" applyBorder="1" applyAlignment="1">
      <alignment vertical="top" wrapText="1"/>
    </xf>
    <xf numFmtId="187" fontId="3" fillId="27" borderId="10" xfId="1" applyNumberFormat="1" applyFont="1" applyFill="1" applyBorder="1" applyAlignment="1">
      <alignment horizontal="right" vertical="top" wrapText="1"/>
    </xf>
    <xf numFmtId="0" fontId="53" fillId="27" borderId="10" xfId="0" applyFont="1" applyFill="1" applyBorder="1" applyAlignment="1">
      <alignment horizontal="left" vertical="top" wrapText="1"/>
    </xf>
    <xf numFmtId="0" fontId="13" fillId="27" borderId="10" xfId="0" applyFont="1" applyFill="1" applyBorder="1" applyAlignment="1">
      <alignment vertical="top" wrapText="1"/>
    </xf>
    <xf numFmtId="0" fontId="3" fillId="28" borderId="10" xfId="0" applyFont="1" applyFill="1" applyBorder="1" applyAlignment="1">
      <alignment vertical="top" wrapText="1"/>
    </xf>
    <xf numFmtId="187" fontId="3" fillId="28" borderId="10" xfId="1" applyNumberFormat="1" applyFont="1" applyFill="1" applyBorder="1" applyAlignment="1">
      <alignment horizontal="right" vertical="top" wrapText="1"/>
    </xf>
    <xf numFmtId="0" fontId="53" fillId="28" borderId="10" xfId="0" applyFont="1" applyFill="1" applyBorder="1" applyAlignment="1">
      <alignment horizontal="left" vertical="top" wrapText="1"/>
    </xf>
    <xf numFmtId="43" fontId="3" fillId="28" borderId="10" xfId="1" applyFont="1" applyFill="1" applyBorder="1" applyAlignment="1">
      <alignment horizontal="right" vertical="top" wrapText="1"/>
    </xf>
    <xf numFmtId="0" fontId="53" fillId="28" borderId="10" xfId="0" applyFont="1" applyFill="1" applyBorder="1" applyAlignment="1">
      <alignment vertical="top"/>
    </xf>
    <xf numFmtId="0" fontId="13" fillId="28" borderId="10" xfId="0" applyFont="1" applyFill="1" applyBorder="1" applyAlignment="1">
      <alignment horizontal="left" vertical="top" wrapText="1"/>
    </xf>
    <xf numFmtId="0" fontId="53" fillId="28" borderId="10" xfId="0" applyFont="1" applyFill="1" applyBorder="1" applyAlignment="1">
      <alignment horizontal="left" vertical="top"/>
    </xf>
    <xf numFmtId="0" fontId="53" fillId="28" borderId="14" xfId="0" applyFont="1" applyFill="1" applyBorder="1" applyAlignment="1">
      <alignment horizontal="left" vertical="top"/>
    </xf>
    <xf numFmtId="0" fontId="13" fillId="28" borderId="16" xfId="0" applyFont="1" applyFill="1" applyBorder="1" applyAlignment="1">
      <alignment horizontal="left" vertical="top" wrapText="1"/>
    </xf>
    <xf numFmtId="0" fontId="53" fillId="26" borderId="11" xfId="0" applyFont="1" applyFill="1" applyBorder="1" applyAlignment="1">
      <alignment horizontal="left" vertical="top" wrapText="1"/>
    </xf>
    <xf numFmtId="0" fontId="53" fillId="26" borderId="11" xfId="0" applyFont="1" applyFill="1" applyBorder="1" applyAlignment="1">
      <alignment vertical="top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vertical="top"/>
    </xf>
    <xf numFmtId="0" fontId="57" fillId="0" borderId="0" xfId="0" applyFont="1" applyFill="1" applyAlignment="1">
      <alignment vertical="top"/>
    </xf>
    <xf numFmtId="0" fontId="58" fillId="0" borderId="0" xfId="0" applyFont="1" applyFill="1" applyAlignment="1">
      <alignment vertical="top"/>
    </xf>
    <xf numFmtId="0" fontId="2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center" vertical="top"/>
    </xf>
    <xf numFmtId="187" fontId="2" fillId="0" borderId="0" xfId="1" applyNumberFormat="1" applyFont="1" applyFill="1" applyAlignment="1">
      <alignment vertical="top"/>
    </xf>
    <xf numFmtId="0" fontId="2" fillId="0" borderId="0" xfId="0" applyFont="1" applyFill="1" applyAlignment="1">
      <alignment vertical="top" wrapText="1"/>
    </xf>
    <xf numFmtId="0" fontId="3" fillId="0" borderId="0" xfId="0" applyFont="1" applyFill="1" applyAlignment="1">
      <alignment vertical="top" wrapText="1"/>
    </xf>
    <xf numFmtId="0" fontId="51" fillId="0" borderId="10" xfId="0" applyFont="1" applyFill="1" applyBorder="1" applyAlignment="1">
      <alignment vertical="top" wrapText="1"/>
    </xf>
    <xf numFmtId="0" fontId="51" fillId="27" borderId="10" xfId="0" applyFont="1" applyFill="1" applyBorder="1" applyAlignment="1">
      <alignment vertical="top" wrapText="1"/>
    </xf>
    <xf numFmtId="0" fontId="51" fillId="0" borderId="14" xfId="0" applyFont="1" applyFill="1" applyBorder="1" applyAlignment="1">
      <alignment vertical="top" wrapText="1"/>
    </xf>
    <xf numFmtId="0" fontId="51" fillId="0" borderId="17" xfId="0" applyFont="1" applyFill="1" applyBorder="1" applyAlignment="1">
      <alignment vertical="top" wrapText="1"/>
    </xf>
    <xf numFmtId="0" fontId="51" fillId="0" borderId="15" xfId="0" applyFont="1" applyFill="1" applyBorder="1" applyAlignment="1">
      <alignment vertical="top" wrapText="1"/>
    </xf>
    <xf numFmtId="0" fontId="51" fillId="0" borderId="11" xfId="0" applyFont="1" applyFill="1" applyBorder="1" applyAlignment="1">
      <alignment vertical="top" wrapText="1"/>
    </xf>
    <xf numFmtId="0" fontId="51" fillId="0" borderId="12" xfId="0" applyFont="1" applyFill="1" applyBorder="1" applyAlignment="1">
      <alignment vertical="top" wrapText="1"/>
    </xf>
    <xf numFmtId="0" fontId="51" fillId="0" borderId="13" xfId="0" applyFont="1" applyFill="1" applyBorder="1" applyAlignment="1">
      <alignment vertical="top" wrapText="1"/>
    </xf>
    <xf numFmtId="0" fontId="51" fillId="28" borderId="10" xfId="0" applyFont="1" applyFill="1" applyBorder="1" applyAlignment="1">
      <alignment vertical="top" wrapText="1"/>
    </xf>
    <xf numFmtId="0" fontId="53" fillId="0" borderId="10" xfId="0" applyFont="1" applyBorder="1" applyAlignment="1">
      <alignment vertical="top"/>
    </xf>
    <xf numFmtId="0" fontId="53" fillId="27" borderId="10" xfId="0" applyFont="1" applyFill="1" applyBorder="1" applyAlignment="1">
      <alignment vertical="top"/>
    </xf>
    <xf numFmtId="0" fontId="53" fillId="28" borderId="14" xfId="0" applyFont="1" applyFill="1" applyBorder="1" applyAlignment="1">
      <alignment vertical="top"/>
    </xf>
    <xf numFmtId="0" fontId="53" fillId="28" borderId="16" xfId="0" applyFont="1" applyFill="1" applyBorder="1" applyAlignment="1">
      <alignment vertical="top"/>
    </xf>
    <xf numFmtId="0" fontId="3" fillId="0" borderId="0" xfId="0" applyFont="1" applyFill="1" applyBorder="1" applyAlignment="1">
      <alignment horizontal="center" vertical="top"/>
    </xf>
    <xf numFmtId="187" fontId="3" fillId="0" borderId="0" xfId="1" applyNumberFormat="1" applyFont="1" applyFill="1" applyBorder="1" applyAlignment="1">
      <alignment vertical="top"/>
    </xf>
    <xf numFmtId="0" fontId="3" fillId="0" borderId="0" xfId="0" applyFont="1" applyFill="1" applyAlignment="1">
      <alignment horizontal="center" vertical="top"/>
    </xf>
    <xf numFmtId="187" fontId="3" fillId="0" borderId="0" xfId="1" applyNumberFormat="1" applyFont="1" applyFill="1" applyAlignment="1">
      <alignment vertical="top"/>
    </xf>
    <xf numFmtId="0" fontId="3" fillId="26" borderId="10" xfId="0" applyFont="1" applyFill="1" applyBorder="1" applyAlignment="1">
      <alignment horizontal="left" vertical="top" wrapText="1"/>
    </xf>
    <xf numFmtId="187" fontId="3" fillId="26" borderId="10" xfId="1" applyNumberFormat="1" applyFont="1" applyFill="1" applyBorder="1" applyAlignment="1">
      <alignment horizontal="right" vertical="top" wrapText="1"/>
    </xf>
    <xf numFmtId="187" fontId="3" fillId="26" borderId="10" xfId="1" applyNumberFormat="1" applyFont="1" applyFill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58" fillId="0" borderId="28" xfId="0" applyFont="1" applyBorder="1" applyAlignment="1">
      <alignment horizontal="center" vertical="center" wrapText="1"/>
    </xf>
    <xf numFmtId="0" fontId="58" fillId="0" borderId="29" xfId="0" applyFont="1" applyBorder="1" applyAlignment="1">
      <alignment horizontal="center" vertical="center"/>
    </xf>
    <xf numFmtId="0" fontId="58" fillId="0" borderId="30" xfId="0" applyFont="1" applyBorder="1" applyAlignment="1">
      <alignment horizontal="center" vertical="center"/>
    </xf>
    <xf numFmtId="0" fontId="58" fillId="0" borderId="31" xfId="0" applyFont="1" applyBorder="1" applyAlignment="1">
      <alignment horizontal="center" vertical="center"/>
    </xf>
    <xf numFmtId="0" fontId="58" fillId="0" borderId="28" xfId="0" applyFont="1" applyBorder="1" applyAlignment="1">
      <alignment horizontal="center" vertical="center"/>
    </xf>
  </cellXfs>
  <cellStyles count="159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alculation 2 2" xfId="28" xr:uid="{00000000-0005-0000-0000-00001A000000}"/>
    <cellStyle name="Calculation 2 3" xfId="29" xr:uid="{00000000-0005-0000-0000-00001B000000}"/>
    <cellStyle name="Calculation 2 4" xfId="30" xr:uid="{00000000-0005-0000-0000-00001C000000}"/>
    <cellStyle name="Check Cell 2" xfId="31" xr:uid="{00000000-0005-0000-0000-00001D000000}"/>
    <cellStyle name="Comma" xfId="1" builtinId="3"/>
    <cellStyle name="Comma 2" xfId="32" xr:uid="{00000000-0005-0000-0000-00001F000000}"/>
    <cellStyle name="Comma 2 2" xfId="33" xr:uid="{00000000-0005-0000-0000-000020000000}"/>
    <cellStyle name="Comma 2 3" xfId="34" xr:uid="{00000000-0005-0000-0000-000021000000}"/>
    <cellStyle name="Comma 2 4" xfId="35" xr:uid="{00000000-0005-0000-0000-000022000000}"/>
    <cellStyle name="Comma 3" xfId="36" xr:uid="{00000000-0005-0000-0000-000023000000}"/>
    <cellStyle name="Comma 4" xfId="37" xr:uid="{00000000-0005-0000-0000-000024000000}"/>
    <cellStyle name="Comma 4 2" xfId="38" xr:uid="{00000000-0005-0000-0000-000025000000}"/>
    <cellStyle name="Comma 5" xfId="39" xr:uid="{00000000-0005-0000-0000-000026000000}"/>
    <cellStyle name="Currency 2" xfId="40" xr:uid="{00000000-0005-0000-0000-000027000000}"/>
    <cellStyle name="Excel Built-in Normal" xfId="41" xr:uid="{00000000-0005-0000-0000-000028000000}"/>
    <cellStyle name="Explanatory Text 2" xfId="42" xr:uid="{00000000-0005-0000-0000-000029000000}"/>
    <cellStyle name="Good 2" xfId="43" xr:uid="{00000000-0005-0000-0000-00002A000000}"/>
    <cellStyle name="Heading 1 2" xfId="44" xr:uid="{00000000-0005-0000-0000-00002B000000}"/>
    <cellStyle name="Heading 2 2" xfId="45" xr:uid="{00000000-0005-0000-0000-00002C000000}"/>
    <cellStyle name="Heading 3 2" xfId="46" xr:uid="{00000000-0005-0000-0000-00002D000000}"/>
    <cellStyle name="Heading 4 2" xfId="47" xr:uid="{00000000-0005-0000-0000-00002E000000}"/>
    <cellStyle name="Hyperlink 2" xfId="48" xr:uid="{00000000-0005-0000-0000-00002F000000}"/>
    <cellStyle name="Hyperlink 2 2" xfId="49" xr:uid="{00000000-0005-0000-0000-000030000000}"/>
    <cellStyle name="Hyperlink 3" xfId="50" xr:uid="{00000000-0005-0000-0000-000031000000}"/>
    <cellStyle name="Hyperlink 4" xfId="51" xr:uid="{00000000-0005-0000-0000-000032000000}"/>
    <cellStyle name="Input 2" xfId="52" xr:uid="{00000000-0005-0000-0000-000033000000}"/>
    <cellStyle name="Input 2 2" xfId="53" xr:uid="{00000000-0005-0000-0000-000034000000}"/>
    <cellStyle name="Input 2 3" xfId="54" xr:uid="{00000000-0005-0000-0000-000035000000}"/>
    <cellStyle name="Input 2 4" xfId="55" xr:uid="{00000000-0005-0000-0000-000036000000}"/>
    <cellStyle name="Linked Cell 2" xfId="56" xr:uid="{00000000-0005-0000-0000-000037000000}"/>
    <cellStyle name="Neutral 2" xfId="57" xr:uid="{00000000-0005-0000-0000-000038000000}"/>
    <cellStyle name="Normal" xfId="0" builtinId="0"/>
    <cellStyle name="Normal 2" xfId="58" xr:uid="{00000000-0005-0000-0000-00003A000000}"/>
    <cellStyle name="Normal 2 2" xfId="59" xr:uid="{00000000-0005-0000-0000-00003B000000}"/>
    <cellStyle name="Normal 2 2 2" xfId="60" xr:uid="{00000000-0005-0000-0000-00003C000000}"/>
    <cellStyle name="Normal 2 3" xfId="61" xr:uid="{00000000-0005-0000-0000-00003D000000}"/>
    <cellStyle name="Normal 2 4" xfId="62" xr:uid="{00000000-0005-0000-0000-00003E000000}"/>
    <cellStyle name="Normal 2 5" xfId="63" xr:uid="{00000000-0005-0000-0000-00003F000000}"/>
    <cellStyle name="Normal 2 6" xfId="64" xr:uid="{00000000-0005-0000-0000-000040000000}"/>
    <cellStyle name="Normal 3" xfId="65" xr:uid="{00000000-0005-0000-0000-000041000000}"/>
    <cellStyle name="Normal 3 2" xfId="66" xr:uid="{00000000-0005-0000-0000-000042000000}"/>
    <cellStyle name="Normal 4" xfId="67" xr:uid="{00000000-0005-0000-0000-000043000000}"/>
    <cellStyle name="Normal 4 2" xfId="68" xr:uid="{00000000-0005-0000-0000-000044000000}"/>
    <cellStyle name="Normal 5" xfId="69" xr:uid="{00000000-0005-0000-0000-000045000000}"/>
    <cellStyle name="Normal 6" xfId="70" xr:uid="{00000000-0005-0000-0000-000046000000}"/>
    <cellStyle name="Normal 7" xfId="71" xr:uid="{00000000-0005-0000-0000-000047000000}"/>
    <cellStyle name="Note 2" xfId="72" xr:uid="{00000000-0005-0000-0000-000048000000}"/>
    <cellStyle name="Note 2 2" xfId="73" xr:uid="{00000000-0005-0000-0000-000049000000}"/>
    <cellStyle name="Note 2 3" xfId="74" xr:uid="{00000000-0005-0000-0000-00004A000000}"/>
    <cellStyle name="Note 2 4" xfId="75" xr:uid="{00000000-0005-0000-0000-00004B000000}"/>
    <cellStyle name="Output 2" xfId="76" xr:uid="{00000000-0005-0000-0000-00004C000000}"/>
    <cellStyle name="Output 2 2" xfId="77" xr:uid="{00000000-0005-0000-0000-00004D000000}"/>
    <cellStyle name="Output 2 3" xfId="78" xr:uid="{00000000-0005-0000-0000-00004E000000}"/>
    <cellStyle name="Output 2 4" xfId="79" xr:uid="{00000000-0005-0000-0000-00004F000000}"/>
    <cellStyle name="Title 2" xfId="80" xr:uid="{00000000-0005-0000-0000-000050000000}"/>
    <cellStyle name="Total 2" xfId="81" xr:uid="{00000000-0005-0000-0000-000051000000}"/>
    <cellStyle name="Total 2 2" xfId="82" xr:uid="{00000000-0005-0000-0000-000052000000}"/>
    <cellStyle name="Total 2 3" xfId="83" xr:uid="{00000000-0005-0000-0000-000053000000}"/>
    <cellStyle name="Total 2 4" xfId="84" xr:uid="{00000000-0005-0000-0000-000054000000}"/>
    <cellStyle name="Warning Text 2" xfId="85" xr:uid="{00000000-0005-0000-0000-000055000000}"/>
    <cellStyle name="เครื่องหมายจุลภาค 2" xfId="86" xr:uid="{00000000-0005-0000-0000-000056000000}"/>
    <cellStyle name="เครื่องหมายจุลภาค 2 2" xfId="87" xr:uid="{00000000-0005-0000-0000-000057000000}"/>
    <cellStyle name="เครื่องหมายจุลภาค 2 2 2" xfId="88" xr:uid="{00000000-0005-0000-0000-000058000000}"/>
    <cellStyle name="เครื่องหมายจุลภาค 2 27" xfId="89" xr:uid="{00000000-0005-0000-0000-000059000000}"/>
    <cellStyle name="เครื่องหมายจุลภาค 3" xfId="90" xr:uid="{00000000-0005-0000-0000-00005A000000}"/>
    <cellStyle name="เครื่องหมายจุลภาค 3 2" xfId="91" xr:uid="{00000000-0005-0000-0000-00005B000000}"/>
    <cellStyle name="เครื่องหมายจุลภาค 4" xfId="92" xr:uid="{00000000-0005-0000-0000-00005C000000}"/>
    <cellStyle name="จุลภาค 2" xfId="93" xr:uid="{00000000-0005-0000-0000-00005D000000}"/>
    <cellStyle name="จุลภาค 2 2" xfId="94" xr:uid="{00000000-0005-0000-0000-00005E000000}"/>
    <cellStyle name="ปกติ 10" xfId="95" xr:uid="{00000000-0005-0000-0000-00005F000000}"/>
    <cellStyle name="ปกติ 10 2" xfId="96" xr:uid="{00000000-0005-0000-0000-000060000000}"/>
    <cellStyle name="ปกติ 11" xfId="97" xr:uid="{00000000-0005-0000-0000-000061000000}"/>
    <cellStyle name="ปกติ 11 2" xfId="98" xr:uid="{00000000-0005-0000-0000-000062000000}"/>
    <cellStyle name="ปกติ 12" xfId="99" xr:uid="{00000000-0005-0000-0000-000063000000}"/>
    <cellStyle name="ปกติ 12 2" xfId="100" xr:uid="{00000000-0005-0000-0000-000064000000}"/>
    <cellStyle name="ปกติ 13" xfId="101" xr:uid="{00000000-0005-0000-0000-000065000000}"/>
    <cellStyle name="ปกติ 13 2" xfId="102" xr:uid="{00000000-0005-0000-0000-000066000000}"/>
    <cellStyle name="ปกติ 14" xfId="103" xr:uid="{00000000-0005-0000-0000-000067000000}"/>
    <cellStyle name="ปกติ 14 2" xfId="104" xr:uid="{00000000-0005-0000-0000-000068000000}"/>
    <cellStyle name="ปกติ 15" xfId="105" xr:uid="{00000000-0005-0000-0000-000069000000}"/>
    <cellStyle name="ปกติ 15 2" xfId="106" xr:uid="{00000000-0005-0000-0000-00006A000000}"/>
    <cellStyle name="ปกติ 16" xfId="107" xr:uid="{00000000-0005-0000-0000-00006B000000}"/>
    <cellStyle name="ปกติ 16 2" xfId="108" xr:uid="{00000000-0005-0000-0000-00006C000000}"/>
    <cellStyle name="ปกติ 17" xfId="109" xr:uid="{00000000-0005-0000-0000-00006D000000}"/>
    <cellStyle name="ปกติ 17 2" xfId="110" xr:uid="{00000000-0005-0000-0000-00006E000000}"/>
    <cellStyle name="ปกติ 18" xfId="111" xr:uid="{00000000-0005-0000-0000-00006F000000}"/>
    <cellStyle name="ปกติ 18 2" xfId="112" xr:uid="{00000000-0005-0000-0000-000070000000}"/>
    <cellStyle name="ปกติ 19" xfId="113" xr:uid="{00000000-0005-0000-0000-000071000000}"/>
    <cellStyle name="ปกติ 19 2" xfId="114" xr:uid="{00000000-0005-0000-0000-000072000000}"/>
    <cellStyle name="ปกติ 2" xfId="115" xr:uid="{00000000-0005-0000-0000-000073000000}"/>
    <cellStyle name="ปกติ 2 2" xfId="116" xr:uid="{00000000-0005-0000-0000-000074000000}"/>
    <cellStyle name="ปกติ 2 2 2" xfId="117" xr:uid="{00000000-0005-0000-0000-000075000000}"/>
    <cellStyle name="ปกติ 2 3" xfId="118" xr:uid="{00000000-0005-0000-0000-000076000000}"/>
    <cellStyle name="ปกติ 2 3 2" xfId="119" xr:uid="{00000000-0005-0000-0000-000077000000}"/>
    <cellStyle name="ปกติ 2 32 2" xfId="120" xr:uid="{00000000-0005-0000-0000-000078000000}"/>
    <cellStyle name="ปกติ 2 34 2" xfId="121" xr:uid="{00000000-0005-0000-0000-000079000000}"/>
    <cellStyle name="ปกติ 2 35 2" xfId="122" xr:uid="{00000000-0005-0000-0000-00007A000000}"/>
    <cellStyle name="ปกติ 2 36 2" xfId="123" xr:uid="{00000000-0005-0000-0000-00007B000000}"/>
    <cellStyle name="ปกติ 2 37 2" xfId="124" xr:uid="{00000000-0005-0000-0000-00007C000000}"/>
    <cellStyle name="ปกติ 2 4" xfId="125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</cellStyles>
  <dxfs count="64">
    <dxf>
      <font>
        <sz val="12"/>
      </font>
    </dxf>
    <dxf>
      <alignment vertical="top" indent="0" readingOrder="0"/>
    </dxf>
    <dxf>
      <alignment wrapText="1" readingOrder="0"/>
    </dxf>
    <dxf>
      <alignment wrapText="0" readingOrder="0"/>
    </dxf>
    <dxf>
      <alignment horizontal="right" readingOrder="0"/>
    </dxf>
    <dxf>
      <alignment horizontal="right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ont>
        <sz val="12"/>
      </font>
    </dxf>
    <dxf>
      <alignment vertical="top" indent="0" readingOrder="0"/>
    </dxf>
    <dxf>
      <alignment wrapText="1" readingOrder="0"/>
    </dxf>
    <dxf>
      <alignment wrapText="0" readingOrder="0"/>
    </dxf>
    <dxf>
      <alignment horizontal="right" readingOrder="0"/>
    </dxf>
    <dxf>
      <alignment horizontal="right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ont>
        <sz val="12"/>
      </font>
    </dxf>
    <dxf>
      <alignment vertical="top" indent="0" readingOrder="0"/>
    </dxf>
    <dxf>
      <alignment wrapText="1" readingOrder="0"/>
    </dxf>
    <dxf>
      <alignment wrapText="0" readingOrder="0"/>
    </dxf>
    <dxf>
      <alignment horizontal="right" readingOrder="0"/>
    </dxf>
    <dxf>
      <alignment horizontal="right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alignment horizontal="right" readingOrder="0"/>
    </dxf>
    <dxf>
      <alignment horizontal="right" readingOrder="0"/>
    </dxf>
    <dxf>
      <alignment wrapText="0" readingOrder="0"/>
    </dxf>
    <dxf>
      <alignment wrapText="1" readingOrder="0"/>
    </dxf>
    <dxf>
      <alignment vertical="top" indent="0" readingOrder="0"/>
    </dxf>
    <dxf>
      <font>
        <sz val="12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455028124998" createdVersion="6" refreshedVersion="6" minRefreshableVersion="3" recordCount="192" xr:uid="{00000000-000A-0000-FFFF-FFFFB9000000}">
  <cacheSource type="worksheet">
    <worksheetSource ref="A5:P197" sheet="ข้อมูล  PC_CI"/>
  </cacheSource>
  <cacheFields count="16">
    <cacheField name="ยุทธศาสตร์" numFmtId="0">
      <sharedItems/>
    </cacheField>
    <cacheField name="ผลิตภัณฑ์ที่มีศักยภาพ (Product Champion: PC)/ ประเด็นปัญหาสำคัญ (Critical Issue:CI)" numFmtId="0">
      <sharedItems containsBlank="1" count="4">
        <s v="ผลิตภัณฑ์ที่มีศักยภาพ (Product Champion: PC)) :  ข้าวหอมมะลิปลอดภัย/GAP"/>
        <s v=" ประเด็นปัญหาสำคัญ (Critical Issue : CI) : การพัฒนาทรัพยากรมนุษย์และคุณภาพชีวิต"/>
        <s v=" ประเด็นปัญหาสำคัญ (Critical Issue : CI) : ทรัพยากรธรรมชาติและการลดมลพิษทางสิ่งแวดล้อม (ไฟป่า หมอกควัน)"/>
        <m u="1"/>
      </sharedItems>
    </cacheField>
    <cacheField name="ห่วงโซ่คุณค่า (VC)" numFmtId="0">
      <sharedItems/>
    </cacheField>
    <cacheField name="ปัจจัยแห่งความสำเร็จ (CSF) " numFmtId="0">
      <sharedItems/>
    </cacheField>
    <cacheField name="ตัวชี้วัด KPI" numFmtId="0">
      <sharedItems/>
    </cacheField>
    <cacheField name="รายการสถิติทางการ" numFmtId="0">
      <sharedItems count="195">
        <s v="Data 1.1.1 จำนวนรายงานการวิจัยความต้องการข้าวหอมมะลิปลอดภัยของตลาดฯที่จังหวัดนำมาใช้ประโยชน์"/>
        <s v="Data 1.2.1 จำนวนพันธุ์ข้าวคุณภาพดีที่ผลิตได้ในปีปัจจุบันและปีที่ผ่านมา"/>
        <s v="Data 1.2.2 จำนวนแหล่งวิจัยและผลิตพันธุ์ข้าวคุณภาพดีของจังหวัด"/>
        <s v="Data 1.3.1 ข้อมูลชุดดินในแต่ละพื้นที่ (รหัสชุดดิน)"/>
        <s v="Data 1.3.2 ค่าวิเคราะห์ดินในแต่ละพื้นที่ (ค่า Ph)"/>
        <s v="Data 1.3.3 จำนวนพื้นที่ชลประทาน"/>
        <s v="Data 1.3.4 จำนวนพื้นที่แหล่งน้ำสาธารณะ"/>
        <s v="Data 1.4.1 จำนวนหลักเกณฑ์มาตรฐานและระบบการรับรองการปลูกข้าวหอมมะลิปลอดภัยที่เทียบเท่ามาตรฐาน GAP ที่จังหวัดนำมาใช้อ้างอิง"/>
        <s v="Data 1.5-1 จำนวนเทคโนโลยีที่มีการพัฒนาดัดแปลงและเลือกใช้อย่างเหมาะสมกับการผลิตข้าวหอมละลิปลอดภัยของจังหวัด"/>
        <s v="Data 2.1.1 จำนวนเกษตรกรที่ปลูกข้าวหอมมะลิปลอดภัยในปีปัจจุบันและปีที่ผ่านมา"/>
        <s v="Data 2.1.2 จำนวนพื้นที่ปลูกข้าวหอมมะลิปลอดภัยในปีปัจจุบันและปีที่ผ่านมา"/>
        <s v="Data 2.1.3 จำนวนพื้นที่ปลูกข้าวหอมมะลิปลอดภัยในปีปัจจุบัน"/>
        <s v="Data 2.1.4 จำนวนพื้นที่ปลูกข้าวทั้งหมดของจังหวัดในปีปัจจุบัน"/>
        <s v="Data 2.2.1  จำนวนเกษตรกรที่ได้รับการสนับสนุนและพัฒนาคสามรู้เกี่ยวกับระบบการผลิตข้าวหอมมะลิปลอดภัยให้ได้คุณภาพและมาตรฐาน GAP หรือเทียบเท่า GAP ของจังหวัด"/>
        <s v="Data 2.3.1 จำนวนผลผลิตข้าวหอมมะลิปลอดภัยเฉลี่ยต่อไร่ในปีปัจจุบันปละปีที่ผ่านมา"/>
        <s v="Data 2.3.2 จำนวนค่าใช้จ่ายในการเพาะปลูกข้าวหอมมะลิปลอดภัยเฉลี่ยต่อไร่ในปัปัจจุบันปละปีที่ผ่านมา"/>
        <s v="Data 2.3.3 จำนวนพื้นที่ปลูกข้าวที่เข้าร่วมโครงการปลูกข้าวหอมมะลิปลอดภัยของจังหวัดที่ผ่านการเตรียมความพร้อมเพื่อเข้าสู่ระบบมาตรฐาน GAP หรือเทียบเท่า GAPของจังหวัด"/>
        <s v="Data 2.3.4 จำนวนพื้นที่ปลูกข้าวที่เข้าร่วมโครงการปลูกข้าวหอมมะลิปลอดภัยของจังหวัดที่ได้รับการรับรองคุณภาพข้าวตามมาตรฐาน GAP หรือเทียบเท่า GAP ของจังหวัด"/>
        <s v="Data 2.4.1 จำนวนสหกรณ์การเกษตร กลุ่มเกษตรกรกลุ่มวิสาหกิจชุมชนผู้ปลูกข้าวหอมมะลิปลอดภัยของจังหวัดในปัปัจจุบันและปีที่ผ่านมา"/>
        <s v="Data 2.5.1 จำนวนเกษตรกรและสมาชิกสหกรณ์ได้รับการถ่ายทอดเทคโนโลยีและพัฒนาศักยภาพการผลิตข้าวหอมมะลิปลอดภัยทั้งกระบวนการจากศูนย์การเรียนรู้ฯของจังหวัดในปีปัจจุบันและปีที่ผ่านมา"/>
        <s v="Data 2.5.2 จำนวนศูนย์การเรียนรู้และการถ่ายทอดเทคโนโลยีการผลิตข้าวหอมมะลิปลอดภัย"/>
        <s v="Data 2.5.3 จำนวนศูนย์ประสานงานกลุ่มเกษตรกรและภาคธุรกิจ"/>
        <s v="Data 2.6.1 จำนวนเกษตรกรผู้ปลูกข้าวหอมมะลิปลอดภัยทีได้รับการสนับนุนด้านต้นทุนการผิตและการเงินจากสถาบันการเงิน/กองทุน"/>
        <s v="Data 2.6.2 จำนวนเกษตรกรผู้ปลูกข้าวทั้งหมด"/>
        <s v="Data 2.6.3 จำนวนสถาบันการเงินที่เป็นแหล่งทุนให้เกษตรกรกู้ยืมได้"/>
        <s v="Data 2.6.4 จำนวนกองทุนเงินกู้ต่างๆ"/>
        <s v="Data 3.1.1 จำนวนแหล่งและกำลังการผลิตที่ใช้เทคโนโลยีเพื่อรักษาคุณภาพข้าวหอมมะลิปลอดภัยหลังการเก็บเกี่ยว (เช่น การเก็บรักษาข้าวเปลือกให้มีคุณภาพและปลอดภัยตามมาตรฐานการใช้เครื่องอบความชื้นข้าว เป็นต้น)"/>
        <s v="Data 3.1.2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หอมมะลิปลอดภัย"/>
        <s v="Data 3.3.1 จำนวนเกษตรกรที่ได้รับการส่งเสริมจนมีแผนการผลิตและแผนการเก็บเกี่ยวที่เหมาะสม (Crop Zoning and Planning)"/>
        <s v="Data 3.3.2 จำนวนพันธุ์ข้าวที่มีผลผลิตต่อไร่สูงและเหมาะสมกับการเพาะปลูกข้าวนาปี"/>
        <s v="Data 4.1.1 จำนวนโรงสีชุมชน โรงสีสหกรณ์ที่ได้รับการส่งเสริมและพัฒนาให้มีความพร้อมเข้าสู่มาตรฐาน GMP"/>
        <s v="Data 4.1.2 จำนวนโรงสีแปรรูปข้าวอินทรีย์หรือข้าวปลอดสารพิษ"/>
        <s v="Data 4.2.1 จำนวนชนิดบรรจุภัณฑ์ข้าวหอมมะลิปลอดภัยของจังหวัดที่ได้รับการตรวจสอบว่าสามารถรักษาคุณภาพและยืดอายุข้าวปลอดภัย"/>
        <s v="Data 4.2.2 ปริมาณข้าวหอมมะลิปลอดภัยที่ใช้บรรจุภัณฑ์ที่มีการใช้เทคโนโลยีการบรรจุหีบห่อเพื่อรักษาคุณภาพและยึดอายุข้าวปลอดภัย"/>
        <s v="Data 4.3.1 จำนวนโรงสีสหกรณ์ที่ได้รับการส่งเสริมและพัฒนาความรู้เกี่ยวกับเทคโนโลยีและการเป็น Green Industry"/>
        <s v="Data 4.3.2 จำนวนโรงสีชุมชนโรงสีสหกรณ์ ที่มีศักยภาพมีความพร้อมเป็น Green Industry"/>
        <s v="Data 4.4.1 จำนวนผลิตภัณฑ์จากข้าวที่เป็นเอกลักษณ์ของพะเยาที่ได้รับมาตรฐานเช่น มผช./OTOP 5 ดาว/GMP/HACCP เป็นต้น"/>
        <s v="Data 5.1.1 ราคารับซื้อข้าวเปลือกหอมมะลิปลอดภัย"/>
        <s v="Data 5.1.2 ราคารับซื้อข้าวเปลือกทั่วไป"/>
        <s v="Data 5.1.2 ราคารับซื้อข้าวเปลือกทั่วไป - ข้าวเปลือกเจ้า"/>
        <s v="Data 5.1.2 ราคารับซื้อข้าวเปลือกทั่วไป - ข้าวเปลือกเหนียว"/>
        <s v="Data 5.1.2 ราคารับซื้อข้าวเปลือกทั่วไป - (ราคา ณ ความชื้น 15%)"/>
        <s v="Data 5.2.1จำนวนครั้งของการโฆษณาประชาสัมพันธ์และการส่งเสริมการขายข้าวหอมมะลิปลอดภัยที่เหมาะสมกับแผนการผลิตและแผนการเก็บเกี่ยว"/>
        <s v="Data 5.2.2 จำนวนการสั่งซื้อข้าวหอมมะลิปลอดภัยจากการจัดงานแสดงสินค้าและ Road Show "/>
        <s v="Data 5.2.3 มูลค่าการสั่งซื้อข้าวหอมมะลิปลอดภัยจากการจัดงานแสดงสินค้าและ Road Show "/>
        <s v="Data 5.3.1 จำนวนช่องทางการเข้าถึงข้อมูลการตลาด (Market Intelligence )ของจังหวัด"/>
        <s v="Data 5.3.2 จำนวนฐานข้อมูลเกี่ยวกับตลาดราคาและปริมาณความต้องการข้าวหอมมะลิปลอดภัยของจังหวัด"/>
        <s v="Data 5.4.1 จำนวนช่องทางการจำหน่ายข้าวหอมมะลิปลอดภัยของจังหวัดในปีปัจจุบันและปีที่ผ่านมา"/>
        <s v="Data 5.4.2 จำนวนการสร้างเครือข่ายความร่วมมือในการส่งเสริมการตลาดและการรวมกลุ่มเกษตรกรปลูกข้าวหอมมะลิปลอดภัยในปีปัจจุบันและปีที่ผ่านมา"/>
        <s v="Data 1.1.1 จำนวนกิจกรรมเพื่อการส่งเสริม/สร้างความสัมพันธ์ในครอบครัว จำแนกตามอำเภอตำบล"/>
        <s v="Data 1.1.2 จำนวนครัวเรือนที่เข้าร่วมกิจกรรมเพื่อส่งเสริม/สร้างความสัมพันธ์ในครอบครัวจำแนกตามอำเภอตำบล"/>
        <s v="Data 1.1.3 จำนวนครัวเรือนที่คนในครัวเรือนมีส่วนร่วมทำกิจกรรมสาธารณะเพื่อประโยชน์ของชุมชนหรือท้องถิ่น"/>
        <s v="Data 1.2.1 จำนวนกิจกรรมสร้างศีลธรรมจริยธรรมในครอบครัวจำแนกตามอำเภอ ตำบล"/>
        <s v="Data 1.2.2 จำนวนครัวเรือน/ผู้เข้าร่วมกิจกรรมสร้างศีลธรรมจริยธรรมในครัวเรือนจำแนกตามอำเภอ ตำบล"/>
        <s v="Data 1.2.3 จำนวนครัวเรือนทั้งหมดจำแนกตามอำเภอตำบล"/>
        <s v="Data 1.2.4 จำนวนโรงเรียนที่ส่งเสริมให้นักเรียนมีการศึกษาและปฏิบัติศาสนกิจในปัจจุบันและปีที่ผ่านมา จำแนกตามอำเภอ ตำบล"/>
        <s v="Data 1.3.1 จำนวนครัวเรือนที่คนในครัวเรือนมีส่วนร่วมทำกิจกรรมสาธารณะเพื่อประโยชน์ของชุมชนหรือท้องถิ่น จำแนกตามอำเภอ ตำบล"/>
        <s v="Data 1.3.2 จำนวนผู้กระทำความรุนแรงในครับครัว (จำแนกตามประเภทความรุนแรงสาเหตุ การกระทำและความสัมพันธ์ระหว่างผู้กระทำและผู้ถูกกระทำ) ในปีปัจจุบันและปีที่ผ่านมาจำแนกตามอำเภอ ตำบล"/>
        <s v="Data 1.4.1 จำนวนเมือง (ระดับเทศบาล) ที่ผ่านเกณฑ์ประเมินเมืองอยู่เย็นเป็นสุข (Green City)"/>
        <s v="Data 1.4.2 จำนวนชุมชนที่ผ่านเกณฑ์ชุมชนน่าอยู่ (เกณฑ์ของ สกว.)"/>
        <s v="Data 2.1.1 อัตราการเข้าร่วม จำแนกตามเพศ กลุ่มรายได้เขตการปกครอง (จังหวัด/อำเภอ/ตำบล)"/>
        <s v="Data 2.1.2 อัตราการได้เรียนสุทธิ (Net Enrollment Rate)"/>
        <s v="Data 2.1.3 ร้อยละของประชากรของจังหวัดทีได้รับการศึกษาะดับภาคบังคับ"/>
        <s v="Data 2.1.4 ร้อยละของประชากรของจังหวัดที่ได้รับการศึกษาระดับมัธยมศึกษา"/>
        <s v="Data 2.1.5 ร้อยละของประชากรของจังหวัดที่ได้รับการศึกษาระดับอุดมศึกษา"/>
        <s v="Data 2.2.1 จำนวนฐานข้อมูลด้านการศึกษาของเด็กและเยาวชนในพื้นที่ที่สามารถเข้าถึงได้"/>
        <s v="Data 2.3.1 จำนวนสถานศึกษาในระบบจำแนกตามระดับการศึกษาที่เปิดสอนเขตการปกครอง (จังหวัด/อำเภอ/ตำบล)"/>
        <s v="Data 2.3.2 ร้อยละของสถานศึกษาทุกสังกัดที่ได้มาตรฐานคุณภาพ สมศ."/>
        <s v="Data 2.3.3 ร้อยละของสถานศึกษาที่มีระบบประกันคุณภาพภายในและผ่านการประเมินตนเองตามระเบียบกระทรวงศึกษาธิการ"/>
        <s v="Data 2.3.4 ร้อยละของคะแนนเฉลี่ยผลสัมฤทธิ์ทางการเรียนวิชาหลักระดับการศึกษาขั้นพื้นฐานจากการทดสอบระดับชาติเพิ่มขึ้น"/>
        <s v="Data 2.3.5 ร้อยละของนักเรียนที่สอบผ่าน O-Net ป.6 และ ม.3 เฉพาะในกลุ่มวิชา"/>
        <s v="Data 2.3.6 ค่าเฉลี่ย O-Net ม.3"/>
        <s v="Data 2.4.1 จำนวนปีที่ได้รับการศึกษาในระบบโรงเรียนหรือเทียบเท่าของประชากรกลุ่มอายุ 15-59 ปีโดยเฉลี่ย"/>
        <s v="Data 2.4.2 ร้อยละของผู้สำเร็จการศึกษานอกระบบ และเข้าสู่ตลาดงาน"/>
        <s v="Data 2.4.3 ร้อยละของผู้สำเร็จการศึกษาระดับอาชีวศึกษาตามหลังสูตรระดับ ปวช.และเข้าสู่ตลาดงาน"/>
        <s v="Data 2.4.4 ร้อยละของผู้สำเร็จการศึกษาระดับอาชีวศึกษาตามหลักสูตรระดับ ปวส.และเข้าสู่ตลาดงาน "/>
        <s v="Data 2.4.5 ร้อยละของผู้สำเร็จการศึกษาในระดับอาชีวศึกษาได้ทำงานหรือประกอบอาชีพอิสระในสาขาที่เกี่ยวข้องภายใน 1 ปี"/>
        <s v="Data 2.4.6ร้อยละของผู้สำเร็จการศึกษาระดับอุดมศึกษาได้ทำงานหรือประกอบอาชีพอิสระในสาขาที่เกี่ยวข้องภายใน 1 ปี"/>
        <s v="Data 2.5.1 จำนวนผู้สอน (ครู/อาจารย์)ในระบบจำแนกตามชั้นปี เพศ วุฒิการศึกษาประเภทของบุคลากร วิทยะฐานะและตำแหน่งทางวิชาการ"/>
        <s v="Data 2.5.2 ร้อยละของครูที่สอนในระดับการศึกษาขั้นพื้นฐานและมีคุณวุฒิตรงกับกลุ่มสาระการเรียนรู้/วิชาที่สอน"/>
        <s v="Data 2.5.3 อัตราส่วนสถานศึกษาขั้นพื้นฐานและอาชีวศึกษาที่มีอัตราครูผู้สอน (ไม่รวมอัตราจ้างและผู้บริหาร)ต่อผู้เรียนเป็นไปตามเกณฑ์ที่กำหนดเปรียบเทียบระหว่างพื้นที่และกลุ่มสาระการเรียนรู้หลัก 5 กลุ่มสาระ/ประเภทวิชา"/>
        <s v="Data 2.5.4 ร้อยละของผู้ประกอบวิชาชีพทางการศึกษาได้รับการส่งเสริมและพัฒนาตามมาตรฐานวิชาชีพ"/>
        <s v="Data 3.1.1 จำนวนเด็กและเยาวชนที่ได้เข้าร่วมกิจกรรมและศึกษานอกสถานที่จากแหล่งเรียนรู้ภูมิปัญญาและแหล่งท่องเที่ยงที่ได้รับการพัฒนาและเผยแพร่สู่สากล"/>
        <s v="Data 3.1.2 อัตราการอ่านออกเขียนได้ในเยาวชน (15-24ปี)"/>
        <s v="Data 3.1.3 อัตราการอ่านออกเขียนได้ของผู้ใหญ่ (ประชากร 15 ปี ขึ้นไป)(Adult Literacy rate)"/>
        <s v="Dara 3.2.1 จำนวนกิจกรรมที่ภาครัฐและภาคเอกชนจัดเพื่อสร้างเสริมประสบการณ์สำหรับเด็ก เยาวชน ผู้ใหญ่ และผู้สูงอายุในชุมชน จำแนกตามจำนวนกิจกรรม กลุ่มผู้เข้าร่วมกิจกรรม"/>
        <s v="Data 3.2.2 จำนวนภาคธุรกิจและเครือข่ายเด็กเยาวชนที่ทำงานเพื่อสังคมในปีปัจจุบันและปีที่ผ่านมา"/>
        <s v="Data 3.3.1 จำนวนแหล่งเรียนรู้ชุมชนที่มีคุณภาพและได้มาตรฐาน"/>
        <s v="data 3.3.2 อัตราการใช้บริการแหล่งเรียนรู้เพื่อการเรียนรู้ตลอดชีวิต (ต่อประชากร 100 คนครั้งต่อปี)"/>
        <s v="Data 3.3.3 อัตราส่วนแหล่งเรียนรู้เพื่อการเรียนรู้ตลอดชีวิต (ต่อประชากร 40,000 คน)"/>
        <s v="Data 3.3.4 ร้อยละของประชากรในวัยแรงงาน(อายุตั้งแต่ 15 ปีขึ้นไป)ที่ต้องการพัฒนาขีดความสามารถของตนเองจำแนกตามสาขาวิชาที่ต้องการพัฒนา เพศ และเขตการปกครอง"/>
        <s v="Data 3.3.5 ร้อยละของประชากรอายุ 6 ปีขึ้นไปที่มีทักษะการใช้คอมพิวเตอร์"/>
        <s v="Data 3.3.6 ร้อยละของประชากรอายุ 6 ขึ้นไปที่มีทักษะการใช้อินเทอร์เน็ต"/>
        <s v="Data 3.4.1 จำนวนห้องสมุด/แหล่งเรียนรู้จำแนกตามแหล่งผู้รับผิดชอบระดับจังหวัด อำเภอ เทศบาลและภาคเอกชน"/>
        <s v="Data 3.4.2 จำนวนผู้ใช้บริการห้องสมุด/แหล่งเรียนรู้ในจังหวัด จำแนกตามกลุ่มเด็กผู้ใหญ่ ผู้สูงอายุ"/>
        <s v="Data 3.5.1 ระดับความสำเร็จของการบริหารจัดองค์ความรู้เชิงภูมิปัญญาและวัฒนธรรมจำแนกตามอำเภอตำบล"/>
        <s v="Data 3.5.2 อัตราการเข้าร่วมของเยาวชนและผู้ใหญ่ ผู้สูงอายุ ในกิจกรรมการศึกษานอกโรงเรียน จำแนกตามอำเภอ ตำบล"/>
        <s v="Data 4.1.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ในปีปัจจุบันลัปีที่ผ่านมา"/>
        <s v="Data 4.1.2 จำนวนผู้ใช้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เป็นต้น) ในปีปัจจุบันและปีที่ผ่านมา"/>
        <s v="Data 4.2.1 จำนวนบุคลากรด้านมรดกทางศิลปวัฒนธรรม จำแนกตามด้าน"/>
        <s v="Data 4.2.2 จำนวนเยาวชนต้นแบบศิลปะร่วมสมัยจำแนกตามสาขา"/>
        <s v="Data 4.2.3 จำนวนอาสาสมัครท้องถิ่นในการดูแลรักษามรดกทางศิลปวัฒนธรรม (อส.มศ.)"/>
        <s v="Data 4.2.4 จำนวนโบราณวัตถุศิลปวัตถุที่ครอบครองโดยวัดและเอกชน"/>
        <s v="Data 4.2.5 จำนวนงานงิจัย/งานสร้างสรรค์ด้านศิลปวัฒนธรรม จำแนกตามหัวเรื่อง ประเภท"/>
        <s v="Data 4.3.1 จำนวนรายการวิทยุกระจายเสียง และรายการโทรทัศน์ที่ส่งเสริมด้านศาสนา ศิลปวัฒนธรรม"/>
        <s v="Data 4.3.2 จำนวนอาสาสมัครท้องถิ่นในการดูแลรักษามรดกทางศิลปวัฒนธรรม"/>
        <s v="Data 5.1.1 ผลิตภัณฑ์จังหวัด ณ ราคาคงที่"/>
        <s v="Data 5.1.2 จำนวนผู้มีงานทำในจังหวัด"/>
        <s v="Data 5.1.3 รายได้ของแรงงานที่ผ่านการทดสอบฝีมือแรงงาน"/>
        <s v="Data 5.1.4 ค่าจ้างขั้นต่ำของจังหวัด"/>
        <s v="Data 5.2.1 จำนวนผู้ได้รับการพัฒนา/อบรม/ศึกษาดูงานตามหลักสูตรให้มีความรู้ทักษะอาชีพเสริมเพื่อสร้างนรายได้"/>
        <s v="Data 5.2.2 จำนวนหลักสูตรพัฒนา/อบรม/ศึกษาดูงานเพื่อให้ความรู้ทักษะอาชีพเสริมเพื่อสร้างรายได้"/>
        <s v="Data 5.2.3 จำนวนศูนย์การเรียนรู้ชุมชนที่ให้การอบรมอาชีพเสริม"/>
        <s v="Data 5.3.1 จำนวนโครงการเพื่อสร้างอาชีพของกองทุนหมู่บ้าน"/>
        <s v="Data 5.3.2 จำนวนสมาชิกกองทุนที่เข้าร่วมโครงการ"/>
        <s v="Data 5.4.1 จำนวนครัวเรือนที่มีการจัดทำบัญชีครัวเรือน"/>
        <s v="Data 5.4.2 จำนวนครัวเรือนในชุมชนทั้งหมด"/>
        <s v="Data 5.4.3 จำนวนหมู่บ้านที่มีสหกรณ์ออมทรัพย์/ธนาคารชุมชน"/>
        <s v="Data 5.4.4 จำนวนประชากรที่เป็นสมาชิกสหกรณ์/ธนาคารชุมชน/การออมทรัพย์ในหมู่บ้าน"/>
        <s v="Data5.5.1 อัตราการว่างงาน"/>
        <s v="Data 5.5.2 จำนวนผู้ว่างงานรายอำเภอจำแนกตามระดับการศึกษาที่สำเร็จ เพศ กลุ่ม อายุ อุตสาหกรรมที่เคยทำ ระยะเวลาที่หางานทำ"/>
        <s v="Data 5.5.3 ร้อยละของจำนวนความต้องการกำลังแรงงานภาคอุตสาหกรรมที่ได้รับการแก้ไข"/>
        <s v="Data 5.6.1 ร้อยละของแรงงานตามกฎหมายประกันสังคมได้รับการขึ้นทะเบียน และจ่ายเงินสมทบ"/>
        <s v="Data 5.6.2 ร้อยละของผู้ประกันตนได้รับบริการจ่ายประโยชน์ทดแทนภายในเวลาที่กำหนด จำแนกตามกรณีเจ็บป่วย คลอดบุตร ทุพพลภาพ เสียชีวิต สงเคราะห์บุตร ชราภาพและว่างงาน"/>
        <s v="Data 5.6.3 จำนวนผู้รับประโยชน์ทดแทนกรณีเจ็บป่วยฉุกเฉิน และ อุบัติเหตุ จำแนกรายเดือน"/>
        <s v="Data 5.6.4 จำนวนผู้ว่างงานจำแนกตามระดับการศึกษาที่สำเร็จ เพศ กลุ่ม อายุ อุตสาหกรรมที่เคยทำระยะเวลาที่หางานทำ"/>
        <s v="Data 5.7.1 อัตราการปฏิบัติถูกต้องตามกฎหมายคุ้มครองแรงงานของสถานประกอบกิจการ"/>
        <s v="Data 5.7.2 อัตราการประสบอันตรายหรือเจ็บป่วยเนื่องจากการทำงานต่อลูกจ้าง 1,000 ราย"/>
        <s v="Data 5.7.3 จำนวนการรับเรื่องร้องทุกข์และการช่วยเหลือคนทำงานในประเทศ"/>
        <s v="Data 5.7.4 จำนวนแรงงานที่ได้รับการพัฒนาฝีมือแรงงานและได้งานทำจำแนกตามกิจกรรมการฝึกหลัก"/>
        <s v="Data 6.1.1 จำนวนการจับกุมคดียาเสพติดจำแนกตามประเภทข้อหาสารเสพติด พื้นที่"/>
        <s v="Data 6.1.2 มูลค่าการริบทรัพย์คดีเกี่ยวกับยาเสพติด"/>
        <s v="Data 6.2.1 จำนวนเครื่องมือตรวจที่ทันสมัยเพื่อสนับสนุนการทำงานของด่านตรวจ / จุดตรวจจำแนกตามด่านตรวจ/จุดตรวจสถานี"/>
        <s v="Data 6.3.1 จำนวนเครือข่าย(เช่นอาสาสมัครชุมชนชุดปฏิบัติการประจำตำบล อาสาสมัครตำรวจบ้าน อาสาฉุกเฉินในชุมชน/อำเภอ) จำแนกตามอำเภอ"/>
        <s v="Data 6.4.1 จำนวนสถานประกอบการที่จัดทำโครงการ/กิจกรรมเกี่ยวกับการป้องกัน/ปราบปรามยาเสพติดในสถานประกอบการ"/>
        <s v="Data 7.1.1 จำนวนอาสาสมัครป้องกันปราบปรามอาชญากรรมส่วนท้องที่จำแนกตามประเภทเครือข่าย (เช่น ชุดรักษาความปลอดภัยหมู่บ้าน)และพื้นที่"/>
        <s v="Data 7.2.1 จำนวนอาสาสมัครป้องกันปราบปรามอาชญากรรมของสำนักงานตำรวจแห่งชาติจำแนกตามประเภทเครือข่าย(เช่น ตำรวจอาสา)"/>
        <s v="Data 7.2.2 ร้อยละจำนวนคดีที่จับกุมได้ เทียบกับคดีที่รับแจ้ง"/>
        <s v="Data 7.2.3 จำนวนคดีอุบัติเหตุจราจร จำแนกตามผู้ขับขี่ สาเหตุการเกิดอุบัติเหตุลักษณะสภาพที่เกิดเหตุ"/>
        <s v="Data 7.3.1 อัตราการเกิดอาชญากรรมรุนแรงที่ลดลงโดยเปรียบเทียบปีปัจจุบันกับปีที่ผ่านมา"/>
        <s v="Data 7.4.1 จำนวนสถานประกอบกิจการที่แต่งตั้งคณะกรรมการความปลอดภัย อาชีวอนามัยและสภาพแวดล้อมในการทำงาน"/>
        <s v="Data 7.4.2 อัตราการปฏิบัติถูกต้องตามกฎหมายคุ้มครองความปลอดภัยในการทำงานของสถานประกอบกิจการ"/>
        <s v="Data 1.1.1 พื้นที่ป่าไม้ในปีปัจจุบันและปีผ่านมา"/>
        <s v="Data 1.1.2 เนื้อที่ป่าไม้ทั้งหมดของจังหวัด"/>
        <s v="Data 1.1.3 เนื้อที่ทั้งหมดของจังหวัด"/>
        <s v="Data 1.1.4 พื้นที่ป่าสงวนตามประกาศ"/>
        <s v="Data 1.1.5 พื้นที่ป่าสงวนที่มีสภาพป่าของจังหวัด"/>
        <s v="Data 1.1.6 พื้นที่เอกสารสิทธิทำกินในเขตพื้นที่ป่าสงวนแห่งชาติ"/>
        <s v="Data 1.2.1 พื้นที่การจำแนกชั้นความรุนแรงของการชะล้างพังทลายของดิน"/>
        <s v="Data 1.2.2 จำนวนการเกิดภัยดินถล่มจำแนกตามจำนวนครั้งที่เกิดหมู่บ้านและผู้ประสบภัย"/>
        <s v="Data 1.3.1 จำนวนพื้นที่ป่าถูกบุกรุกทำลายที่ได้มีการดำเนินการตามกฎหมาย"/>
        <s v="Data 1.3.2 จำนวนคดีการกระทำผิดกฎหมายเกี่ยวกับป่าไม้จำแนกตามจำนวนคดีและความเสียหาย"/>
        <s v="Data 1.3.3 ปริมาตรไม้ที่ผลิตได้ จำแนกตามประเภทปริมาตร และมูลค่า"/>
        <s v="Data 1.3.4 ปริมาตรไม้นำเข้าและส่งออก จำแนกตามประเภท ปริมาตร และมูลค่า"/>
        <s v="Data 2.1.1 จำนวนพื้นที่ที่เกษตรกรได้รับสิทธิเข้าทำประโยชน์ จำแนกตามลักษณะการจัดที่ดิน (ที่ดินของรัฐ, ชุมชน,ที่ดินของเอกชน)"/>
        <s v="Data 2.1.2 การใช้ที่ดินจำแนกตามเนื้อที่และการใช้ประโยชน์ในปีปัจจุบันและปีผ่านมา"/>
        <s v="Data 2.2.1 จำนวนและพื้นที่อนุรักษ์จำแนกตามประเภท (อุทยานแห่งชาติ วนอุทยานเขตรักษาพันธุ์สัตว์ป่า เขตห้ามล่าสัตว์ป่า สวนพฤกษศาสตร์ สวนรุกขชาติ)"/>
        <s v=" Data 2.2.2 พื้นที่ป่าอนุรักษ์ทั้งหมดของจังหวัดตามประกาศ"/>
        <s v="Data 2.2.3 พื้นที่จังหวัดและพื้นที่ประเทศ"/>
        <s v="Data 2.2.4 พื้นที่ป่าอนุรักษ์ที่สมบูรณ์ทั้งหมดของจังหวัด"/>
        <s v="Data 2.2.5 จำนวนพื้นที่ป่าไม้ที่ได้รับการปลูกฟื้นฟูจำแนกตามพื้นที่"/>
        <s v="Data 2.2.6 จำนวนการรับขึ้นทะเบียนสวนป่า"/>
        <s v="Data 2.2.7 เนื้อที่ของชั้นคุณภาพลุ่มน้ำ ชั้นที่ 1 และชั้นที่ 2 ของจังหวัด"/>
        <s v="Data 2.2.8 พื้นที่ปลูกป่านอกเขตพื้นที่อนุรักษ์ "/>
        <s v="Data 2.2.9 พื้นที่ปลูกป่าในเขตพื้นที่อนุรักษ์"/>
        <s v="Data 2.2.10 พื้นที่ป่านอกเขตพื้นที่อนุรักษ์และพื้นที่ป่าในเขตพื้นที่อนุรักษ์ที่ถูกไฟไหม้"/>
        <s v="Data 2.2.11 จำนวนโครงการเกี่ยวกับการฟื้นฟูและรักษาระบบนิเวศจำแนกตาม พื้นที่ จำนวนงบประมาณ "/>
        <s v="Data 2.3.1 จำนวนเกษตรกรและคนในชุมชนที่เข้าร่วมกิจกรรม/โครงการโดยจำแนกตามกิจกรรม/โครงการเพื่อการอนุรักษ์ป่า/อนุรักษ์น้ำ/อนุรักษ์ดิน"/>
        <s v="Data 2.4.1 จำนวนและเนื้อที่ป่าชุมชนที่ได้รับการอนุมัติตั้งแต่ปีงบประมาณ 2543-2553 จำแนกตามพื้นที่และประเภทป่าชุมชน"/>
        <s v="Data 2.4.2 ขนาดพื้นที่สีเขียวจำแนกตามเนื้อที่และประเภทของพื้นที่สีเขียวและองค์กรปกครองส่วนท้องถิ่น"/>
        <s v="Data 2.4.3 จำนวนแหล่งธรรมชาติอันควรอนุรักษ์ของท้องถิ่นจำแนกตามประเภทแหล่งธรรมชาติและเนื้อที่"/>
        <s v="Data 3.1.1 จำนวนคดีการกระทำผิดกฎหมายเกี่ยวกับการเผาป่าจำแนกตามความเสียหาย   ในปีปัจจุบันและปีที่ผ่านมา"/>
        <s v="Data 3.1.2 จำนวนพื้นที่ที่ถูกไฟไหม้จากการเผาป่าในปีปัจจุบันและปีที่ผ่านมา"/>
        <s v="Data 3.1.3 จำนวนพื้นที่ที่มีการเผาในพื้นที่เกษตรและพื้นที่โล่ง ในปีปัจจุบันและปีที่ผ่านมา"/>
        <s v="Data 3.2.1 ระดับการรับรู้และความพร้อมให้ความร่วมมือของชุมชนในการป้องกันและเฝ้าระวังการเกิดไฟป่า"/>
        <s v="Data 3.2.2 จำนวนครั้งของการดับไฟป่า"/>
        <s v="Data 3.2.3 จำนวนพื้นที่ได้รับความเสียหายจากการเกิดไฟป่า"/>
        <s v="Data 3.3.1 จำนวนเทคโนโลยีและองค์ความรู้ที่มีการนำไปใช้ประโยชน์ในการป้องกันและแก้ไขปัญหาไฟไหม้ป่าหมอกควัน"/>
        <s v="Data 3.3.2 อัตราการลดลงของจุดความร้อน (Hotspot)ในพื้นที่จังหวัด"/>
        <s v="Data 3.3.3 อัตราการลดลงของพื้นที่ความเสียหายจากไฟป่า"/>
        <s v="Data 3.3.4 จำนวนวันในรอบปีงบประมาณคุณภาพอากาศอยู่ในเกณฑ์มาตรฐานที่ปริมาตรฝุ่นละอองขนาดเล็ก (PM10 )มีค่าอยู่ในเกณฑ์มาตรฐาน"/>
        <s v="Data 4.1.1 จำนวนเครือข่ายเร่งรัดการรักษาทรัพยากร ธรรมชาติป่าไม้ในปีปัจจุบันและปีที่ผ่านมา"/>
        <s v="Data 4.2.1 จำนวนภาคีเครือข่ายที่ได้รับการถ่ายทอดองค์ความรู้ให้สามารถปฏิบัติการเกี่ยวกับการจัดการทรัพยากรธรรมชาติป่าไม้เช่น การปฏิบัติการเชิงพื้นที่การกำหนดวิธีการจัดการที่เหมาะสมกับสถานการณ์เป็นต้น"/>
        <s v="Data 4.3.1 จำนวนชุมชนที่ได้รับการถ่ายทอดองค์ความรู้และสร้างจิตสำนึกด้านการอนุรักษ์ฟื้นฟูทรัพยากร ธรรมชาติป่าไม้จำแนกตามพื้นที่ จำนวนและองค์ความรู้ที่ได้รับ"/>
        <s v="Data 4.4.1 จำนวนกิจกรรมที่ประชาชนร่วมกันดำเนินการเพื่อดูแลพื้นที่สีเขียวและร่วมจัดทำระบบบริหารจัดการพื้นที่สีเขียวในชุมชน"/>
        <s v="Data 4.5.1 จำนวนชุมชนที่ตั้งอยู่ในพื้นที่ต้นน้ำที่ยังไม่เสื่อมโทรม/อุดมสมบูรณ์จำแนกตามเนื้อที่และจำนวนครัวเรือนในปีปัจจุบันและปีที่ผ่านมา"/>
        <s v="Data 5.1.1 ระดับความ สำเร็จของ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 ธรรมชาติ"/>
        <s v="Data 5.1.2 แผนดำเนิน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 ธรรมชาติ"/>
        <s v="Data 5.2.1 จำนวนข้อมูลสารสนเทศและองค์ความรู้เพื่อการบริหารจัดการทรัพยากร ธรรมชาติป่าไม้"/>
        <s v="Data 5.2.2 จำนวนการให้บริการหรือการใช้ข้อมูลสารสนเทศและองค์ความรู้เพื่อการบริหารจัดการทรัพยากร ธรรมชาติป่าไม้"/>
        <s v="Data 5.3.1จำนวนชุมชนที่ได้รับการสนับสนุนข้อมูลและพัฒนาองค์ความรู้เพื่อการบริหารจัดการเชิงป้องกันและการอนุรักษ์ป่า"/>
        <s v="Data 5.4.1แผนดำเนินการจัดทำระบบประเมินผลการดำเนิน งานป้องกันและแก้ไขปัญหาการทำลายทรัพยากรธรรมชาติป่าไม้ในระดับพื้นที่"/>
        <s v="(ราคา ณ ความชื้น 15%)" u="1"/>
        <s v="1. ข้าวเปลือกเจ้า" u="1"/>
        <s v="2. ข้าวเปลือกเหนียว" u="1"/>
      </sharedItems>
    </cacheField>
    <cacheField name="หน่วยวัด" numFmtId="0">
      <sharedItems containsBlank="1" count="48">
        <s v="รายงาน"/>
        <s v="พันธุ์"/>
        <s v="แห่ง"/>
        <s v="ชุดที่"/>
        <s v="Ph"/>
        <s v="ไร่"/>
        <s v="หลักเกณฑ์"/>
        <s v="เรื่อง"/>
        <s v="ราย"/>
        <s v="ก.ก./ไร่"/>
        <s v="บาท/ไร่"/>
        <s v="แปลง"/>
        <s v="กองทุน"/>
        <s v="ชนิด"/>
        <s v="ก.ก."/>
        <s v="แห่ง "/>
        <s v="ผลิตภัณฑ์"/>
        <s v="บาท/ตัน"/>
        <m/>
        <s v="ครั้ง"/>
        <s v="ตัน"/>
        <s v="บาท"/>
        <s v="ช่องทาง"/>
        <s v="ฐานข้อมูล"/>
        <s v="เครือข่าย"/>
        <s v="กิจกรรม"/>
        <s v="ครัวเรือน"/>
        <s v="ครัวเรือน/คน"/>
        <s v="เทศบาล"/>
        <s v="ชุมชน"/>
        <s v="ร้อยละ"/>
        <s v="ปี"/>
        <s v="คน"/>
        <s v="ระดับ"/>
        <s v=" ร้อยละ"/>
        <s v="รายการ"/>
        <s v="หัวเรื่อง/ประเภท"/>
        <s v="หลักสูตร"/>
        <s v="โครงการ"/>
        <s v="หมู่บ้าน"/>
        <s v="คดี"/>
        <s v="ลบ.เมตรและบาท"/>
        <s v="แห่ง/ไร่"/>
        <s v="แหล่งและไร่"/>
        <s v="ระดับ/ร้อยละ"/>
        <s v="วัน"/>
        <s v="ระดับหรือร้อยละ"/>
        <s v="ข้อมูล"/>
      </sharedItems>
    </cacheField>
    <cacheField name="2557" numFmtId="0">
      <sharedItems containsBlank="1" containsMixedTypes="1" containsNumber="1" minValue="-100" maxValue="1559629.8223979501"/>
    </cacheField>
    <cacheField name="2558" numFmtId="0">
      <sharedItems containsBlank="1" containsMixedTypes="1" containsNumber="1" minValue="0" maxValue="1564051.1211079"/>
    </cacheField>
    <cacheField name="2559" numFmtId="0">
      <sharedItems containsBlank="1" containsMixedTypes="1" containsNumber="1" minValue="0.3" maxValue="17557399"/>
    </cacheField>
    <cacheField name="2560" numFmtId="0">
      <sharedItems containsBlank="1" containsMixedTypes="1" containsNumber="1" minValue="1" maxValue="25042238.789999999"/>
    </cacheField>
    <cacheField name="2561" numFmtId="0">
      <sharedItems containsBlank="1" containsMixedTypes="1" containsNumber="1" minValue="-50" maxValue="19199596.170000002"/>
    </cacheField>
    <cacheField name="2562" numFmtId="0">
      <sharedItems containsBlank="1" containsMixedTypes="1" containsNumber="1" minValue="-16.666666666666664" maxValue="21588187.190000001"/>
    </cacheField>
    <cacheField name="2563" numFmtId="0">
      <sharedItems containsBlank="1" containsMixedTypes="1" containsNumber="1" minValue="2" maxValue="1515400.04"/>
    </cacheField>
    <cacheField name="หน่วยงานเจ้าของข้อมูล" numFmtId="0">
      <sharedItems containsBlank="1" count="98" longText="1">
        <s v="สนง.เกษตรจังหวัดพะเยา"/>
        <s v="ศูนย์เมล็ดพันธุ์ข้าวจังหวัดพะเยา"/>
        <s v="สถานีพัฒนาที่ดิน"/>
        <s v="โครงการชลประทานจังหวัดพะเยา"/>
        <s v="สนง.เกษตรจังหวัดพะเยา (กลุ่มส่งเสริมการเกษตร)"/>
        <s v="1) สนง.สหกรณ์จังหวัดพะเยา                   2) สนง.เกษตรจังหวัดพะเยา (กลุ่มส่งเสริมการเกษตร)"/>
        <s v="1) สนง.เกษตรจังหวัดพะเยา (กลุ่มส่งเสริมการเกษตร)                                          2) สนง.เกษตรและสหกรณ์จังหวัดพะเยา"/>
        <s v="กองทุนฟื้นฟูและพัฒนาเกษตรกรจังหวัดพะเยา                                             "/>
        <s v="1) กองทุนฟื้นฟูและพัฒนาเกษตรกรจังหวัดพะเยา                                                2) ธกส."/>
        <s v="กองทุนฟื้นฟูและพัฒนาเกษตรกรจังหวัดพะเยา       "/>
        <s v="ศูนย์เมล็ดพันธุ์ข้าวจังหวัดพะเยา           "/>
        <s v="สนง.เกษตรและสหกรณ์จังหวัดพะเยา"/>
        <s v="1) ศูนย์เมล็ดพันธุ์ข้าวจังหวัดพะเยา           2) ศูนย์ข้าวชุมชน"/>
        <s v="1) สนง.เกษตรและสหกรณ์จังหวัดพะเยา     2) สนง.พัฒนาชุมชนจังหวัดพะเยา             3) มหาวิทยาลัยพะเยา"/>
        <s v="1) สนง.อุตสาหกรรมจังหวัดพะเยา             2) สนง.สหกรณ์จังหวัดพะเยา                      3) พัฒนาชุมชนจังหวัดพะเยา                       4) มหาวิทยาลัยพะเยา"/>
        <s v="1) สนง.อุตสาหกรรมจังหวัดพะเยา             2) สนง.สหกรณ์จังหวัดพะเยา"/>
        <s v="1) สนง. อุตสาหกรรมจังหวัดพะเยา            2) สนง.สหกรณ์จังหวัดพะเยา"/>
        <s v="1) สนง. อุตสาหกรรมจังหวัดพะเยา            2) สนง. สหกรณ์จังหวัดพะเยา"/>
        <s v="1) สนง.เกษตรและสหกรณ์จังหวัดพะเยา     2) สนง.อุตสาหกรรมจังหวัดพะเยา             3) สนง.พัฒนาชุมชนจังหวัดพะเยา"/>
        <s v="สนง.พาณิชย์จังหวัดพะเยา"/>
        <s v="1) สนง.เกษตรจังหวัดพะเยา (กลุ่มส่งเสริมการเกษตร)                                          2) สนง.พาณิชย์จังหวัดพะเยา"/>
        <s v="สนง.พาณิชย์จังหวัดพะเยา                    "/>
        <s v="สนง.พาณิชย์จังหวัดพะเยา                                    "/>
        <s v="1) สนง.พาณิชย์จังหวัดพะเยา                   2) หอการค้าจังหวัด                    "/>
        <s v="1) สนง.พาณิชย์จังหวัดพะเยา                   2) หอการค้าจังหวัด                               3) สำนักงานจังหวัด            "/>
        <s v="สนง.พาณิชย์จังหวัดพะเยา                     "/>
        <s v="1) สนง.พาณิชย์จังหวัดพะเยา                   2) หอการค้าจังหวัด                               3) สำนักงานจังหวัด                               4) สนง.เกษตรจังหวัดพะเยา (กลุ่มส่งเสริมการเกษตร)                                         5) สนง.พัฒนาชุมชนจังหวัด"/>
        <s v="1) สนง.พัฒนาสังคมและความมั่นคงของมนุษย์จังหวัดพะเยา                               2) อำเภอ                                            3) เทศบาล                                         4) อบต."/>
        <s v="ที่ทำการปกครองจังหวัดพะเยา                                 "/>
        <s v="1) โรงเรียนประถม-มัธยม                         2) เขตพื้นที่การศึกษาประถมศึกษาพะเยา เขต 1                                                 3) เขตพื้นที่การศึกษาประถมศึกษาพะเยา เขต 2                                                 4) เขตพื้นที่การศึกษามัธยมศึกษาพะเยา เขต 36"/>
        <s v="พัฒนาชุมชนจังหวัดพะเยา "/>
        <s v="1) สนง.เขตพื้นที่การศึกษาประถมศึกษาพะเยา เขต 1                                        2) สนง.เขตพื้นที่การศึกษาประถมศึกษาพะเยา เขต 2                                        3) สนง.เขตพื้นที่การศึกษามัธยมศึกษาพะเยา เขต 36"/>
        <s v="สนง.เขตพื้นที่การศึกษามัธยมศึกษาพะเยา เขต 36"/>
        <s v="คณะกรรมการอุดมศึกษา"/>
        <s v="1) สนง.เขตพื้นที่การศึกษามัธยมศึกษาพะเยา เขต 36                                              2) สนง.ส่งเสริมการศึกษานอกระบบและการศึกษาตามอัธยาศัย"/>
        <s v="สนง.ส่งเสริมการศึกษานอกระบบและการศึกษาตามอัธยาศัย"/>
        <s v="1) สนง.คณะกรรมการอาชีวศึกษา              2) สนง.จัดหางานจังหวัดพะเยา                3) สนง.ประกันสังคมจังหวัดพะเยา"/>
        <s v="1) สนง.คณะกรรมการอาชีวศึกษา"/>
        <s v="1) สนง.คณะกรรมการอุดมศึกษา              2) สนง.จัดหางานจังหวัดพะเยา                3) สนง.ประกันสังคมจังหวัดพะเยา"/>
        <s v="1) สนง.เขตพื้นที่การศึกษาประถมศึกษาพะเยา เขต 1                                        2) สนง.เขตพื้นที่การศึกษาประถมศึกษาพะเยา เขต 2                                        3) สนง.เขตพื้นที่การศึกษามัธยมศึกษาพะเยา เขต 36                                              4) สนง.คณะกรรมการอาชีวศึกษา"/>
        <s v="1) สนง.เขตพื้นที่การศึกษาประถมศึกษาพะเยา เขต 1                                        2) สนง.เขตพื้นที่การศึกษาประถมศึกษาพะเยา เขต 2                                        3) สนง.เขตพื้นที่การศึกษามัธยมศึกษาพะเยา เขต 36                                               4) โรงเรียนเอกชน"/>
        <s v="1) สนง.เขตพื้นที่การศึกษา                       2) สนง.ส่งเสริมการศึกษานอกระบบและการศึกษาตามอัธยาศัย                            3) สถาบันทดสอบทางการศึกษาแห่งชาติ (องค์การมหาชน)"/>
        <s v="1) สนง.พัฒนาสังคมและความมั่นคงของมนุษย์จังหวัดพะเยา                               2) อำเภอ                                            3) เทศบาล                                         4) อบต.                                             5) อบจ."/>
        <s v="2) สนง.ส่งเสริมการศึกษานอกระบบและการศึกษาตามอัธยาศัย                            2) อำเภอ                                            3) เทศบาล                                         4) อบต."/>
        <s v="1) สนง.ส่งเสริมการศึกษานอกระบบและการศึกษาตามอัธยาศัย                            2) อำเภอ                                            3) เทศบาล                                         4) อบต."/>
        <s v="1) กรมวิชาการเกษตร                            2) อำเภอ                                            3) เทศบาล                                         4) อบต.                                             5) สนง.สหกรณ์จังหวัดพะเยา"/>
        <s v="1) สนง.สถิติจังหวัดพะเยา"/>
        <s v="1)สหกรณ์จังหวัดพะเยา                          2) อบจ.                                              3) อำเภอ                                            4) เทศบาล                                         5) อบต.                                             6) หอการค้าจังหวัด"/>
        <s v="1) สนง.สหกรณ์จังหวัดพะเยา                   2) อบจ.                                             3) อำเภอ                                            4) เทศบาล                                         5) อบต.                                             6) หอการค้าจังหวัด"/>
        <s v="1) สนง.สหกรณ์จังหวัดพะเยา                   2) อบจ.                                             3) เทศบาล                                          4) อบต."/>
        <s v="สนง.วัฒนธรรมจังหวัด                        "/>
        <s v=" สนง.วัฒนธรรมจังหวัด                        "/>
        <s v="1) สนง.วัฒนธรรมจังหวัด "/>
        <s v="1) สนง.เขตพื้นที่การศึกษาประถมศึกษาพะเยา เขต 1                                       2) สนง.เขตพื้นที่การศึกษาประถมศึกษาพะเยา เขต 2                                       3) สนง.เขตพื้นที่การศึกษามัธยมศึกษาพะเยา เขต 36                                             4) สถาบันการศึกษาในจังหวัด"/>
        <s v="สนง.วัฒนธรรมจังหวัด      "/>
        <s v="พิพิธภัณฑสถานแห่งชาติเชียงแสน"/>
        <s v="1) สนง.วัฒนธรรมจังหวัด                      3) มหาวิทยาลัยพะเยา                      "/>
        <s v="สำนักงานพัฒนาฝีมือแรงงานพะเยา"/>
        <s v="สำนักงานสวัสดิการและคุ้มครองแรงงานจังหวัดพะเยา"/>
        <s v="สำนักงานพัฒนาฝีมือแรงานพะเยา"/>
        <s v="1) สนง.พัฒนาชุมชนจังหวัด                    2) สถาบันพัฒนาฝีมือแรงงาน"/>
        <s v="1) สนง.ส่งเสริมการศึกษานอกระบบและการศึกษาตามอัธยาศัยจังหวัด                 2)สนง.พัฒนาชุมชนจังหวัด"/>
        <s v="สนง.พัฒนาชุมชนจังหวัดพะเยา"/>
        <s v="สนง.ตรวจบัญชีสหกรณ์พะเยา"/>
        <s v="1) ที่ทำการปกครองจังหวัดพะเยา                      "/>
        <s v="1) สนง.สหกรณ์จังหวัด                           2) ที่ทำการปกครองจังหวัดพะเยา              3) ธกส.              "/>
        <s v="1) สนง.สหกรณ์จังหวัด                    "/>
        <s v="สนง.สถิติจังหวัดพะเยา"/>
        <s v="สนง.สถิติจังหวัดพะเยา                       "/>
        <s v="1) สนง.แรงงานจังหวัด                          2) สนง.จัดหางานจังหวัด"/>
        <s v="1) สนง.ประกันสังคมจังหวัด"/>
        <s v="1) สนง.ประกันสังคมจังหวัด                    2) สนง.จัดหางานจังหวัด"/>
        <s v="1) สนง.สวัสดิการและคุ้มครองแรงงานจังหวัด"/>
        <s v="ศูนย์ดำรงธรรม"/>
        <s v="สถาบันพัฒนาฝีมือแรงงาน"/>
        <s v="1) ตำรวจภูธรจังหวัด                              2) สนง.ปปส"/>
        <s v="ตำรวจภูธรจังหวัดพะเยา"/>
        <s v="สนง.ทรัพยากรธรรมชาติและสิ่งแวดล้อมจังหวัดพะเยา"/>
        <s v="สำนักจัดการทรัพยากรป่าไม้ที่ 2 เชียงราย"/>
        <s v="1) ทรัพยากรน้ำ ภาค 1  "/>
        <s v="ป้องกันและบรรเทาสาธารณภัยจังหวัดพะเยา"/>
        <s v="1) สนง.ทรัพยากรธรรมชาติและสิ่งแวดล้อมจังหวัดพะเยา                                       2) กรมป่าไม้                                        3) กรมอุทยานแห่งชาติ"/>
        <s v="ปฏิรูปที่ดินจังหวัดพะเยา"/>
        <s v="สำนักบริหารพื้นที่อนุรักษ์ ที่ 15"/>
        <s v="กรมป่าไม้"/>
        <s v="กรมอุทยานแห่งชาติ"/>
        <s v="1) สนง.ทรัพยากรธรรมชาติและสิ่งแวดล้อมจังหวัดพะเยา                                       2) กรมป่าไม้                                       3) กรมอุทยานแห่งชาติ                           4) ทรัพยากรน้ำ ภาค 1                          5) สถานีพัฒนาที่ดินพะเยา"/>
        <s v="ศูนย์ประสานงานป่าไม้พะเยา"/>
        <s v="1) กรมการปกครอง                                2) ท้องถิ่นจังหวัดพะเยา"/>
        <s v="1) สนง.ทรัพยากรธรรมชาติและสิ่งแวดล้อมจังหวัดพะเยา                                       2) กรมป่าไม้                                       3) กรมอุทยานแห่งชาติ"/>
        <s v="1) ทรัพยากรธรรมชาติและสิ่งแวดล้อมจังหวัดพะเยา                                       2) กรมการปกครอง                             3) สนง.ส่งเสริมการปกครองส่วนท้องถิ่นจังหวัดพะเยา"/>
        <s v="1) สถานีพัฒนาที่ดินพะเยา                      2) เกษตรจังหวัดพะเยา (กลุ่มส่งเสริมการเกษตร)                                         3) พลังงานจังหวัดพะเยา                        4) มหาวิทยาลัยพะเยา"/>
        <s v="สถาบันทดสอบทางการศึกษาแห่งชาติ (องค์การมหาชน)"/>
        <s v="1) สถาบันทดสอบทางการศึกษาแห่งชาติ (องค์การมหาชน)                                  2) สนง.ทรัพยากรธรรมชาติและสิ่งแวดล้อมจังหวัดพะเยา                                       3) ท้องถิ่นจังหวัดพะเยา"/>
        <s v="ส่งเสริมการปกครองส่วนท้องถิ่นจังหวัดพะเยา กรมการปกครอง "/>
        <s v="สนง.ทรัพยากรธรรมชาติและสิ่งแวดล้อมจังหวัดพะเยา                                        "/>
        <s v="ท้องถิ่นจังหวัดพะเยา"/>
        <m u="1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455029745368" createdVersion="6" refreshedVersion="6" minRefreshableVersion="3" recordCount="192" xr:uid="{00000000-000A-0000-FFFF-FFFFB8000000}">
  <cacheSource type="worksheet">
    <worksheetSource ref="A5:O197" sheet="ข้อมูล  PC_CI"/>
  </cacheSource>
  <cacheFields count="15">
    <cacheField name="ยุทธศาสตร์" numFmtId="0">
      <sharedItems/>
    </cacheField>
    <cacheField name="ผลิตภัณฑ์ที่มีศักยภาพ (Product Champion: PC)/ ประเด็นปัญหาสำคัญ (Critical Issue:CI)" numFmtId="0">
      <sharedItems/>
    </cacheField>
    <cacheField name="ห่วงโซ่คุณค่า (VC)" numFmtId="0">
      <sharedItems/>
    </cacheField>
    <cacheField name="ปัจจัยแห่งความสำเร็จ (CSF) " numFmtId="0">
      <sharedItems/>
    </cacheField>
    <cacheField name="ตัวชี้วัด KPI" numFmtId="0">
      <sharedItems/>
    </cacheField>
    <cacheField name="รายการสถิติทางการ" numFmtId="0">
      <sharedItems/>
    </cacheField>
    <cacheField name="หน่วยวัด" numFmtId="0">
      <sharedItems containsBlank="1" count="48">
        <s v="รายงาน"/>
        <s v="พันธุ์"/>
        <s v="แห่ง"/>
        <s v="ชุดที่"/>
        <s v="Ph"/>
        <s v="ไร่"/>
        <s v="หลักเกณฑ์"/>
        <s v="เรื่อง"/>
        <s v="ราย"/>
        <s v="ก.ก./ไร่"/>
        <s v="บาท/ไร่"/>
        <s v="แปลง"/>
        <s v="กองทุน"/>
        <s v="ชนิด"/>
        <s v="ก.ก."/>
        <s v="แห่ง "/>
        <s v="ผลิตภัณฑ์"/>
        <s v="บาท/ตัน"/>
        <m/>
        <s v="ครั้ง"/>
        <s v="ตัน"/>
        <s v="บาท"/>
        <s v="ช่องทาง"/>
        <s v="ฐานข้อมูล"/>
        <s v="เครือข่าย"/>
        <s v="กิจกรรม"/>
        <s v="ครัวเรือน"/>
        <s v="ครัวเรือน/คน"/>
        <s v="เทศบาล"/>
        <s v="ชุมชน"/>
        <s v="ร้อยละ"/>
        <s v="ปี"/>
        <s v="คน"/>
        <s v="ระดับ"/>
        <s v=" ร้อยละ"/>
        <s v="รายการ"/>
        <s v="หัวเรื่อง/ประเภท"/>
        <s v="หลักสูตร"/>
        <s v="โครงการ"/>
        <s v="หมู่บ้าน"/>
        <s v="คดี"/>
        <s v="ลบ.เมตรและบาท"/>
        <s v="แห่ง/ไร่"/>
        <s v="แหล่งและไร่"/>
        <s v="ระดับ/ร้อยละ"/>
        <s v="วัน"/>
        <s v="ระดับหรือร้อยละ"/>
        <s v="ข้อมูล"/>
      </sharedItems>
    </cacheField>
    <cacheField name="2557" numFmtId="0">
      <sharedItems containsBlank="1" containsMixedTypes="1" containsNumber="1" minValue="-100" maxValue="1559629.8223979501"/>
    </cacheField>
    <cacheField name="2558" numFmtId="0">
      <sharedItems containsBlank="1" containsMixedTypes="1" containsNumber="1" minValue="0" maxValue="1564051.1211079"/>
    </cacheField>
    <cacheField name="2559" numFmtId="0">
      <sharedItems containsBlank="1" containsMixedTypes="1" containsNumber="1" minValue="0.3" maxValue="17557399"/>
    </cacheField>
    <cacheField name="2560" numFmtId="0">
      <sharedItems containsBlank="1" containsMixedTypes="1" containsNumber="1" minValue="1" maxValue="25042238.789999999"/>
    </cacheField>
    <cacheField name="2561" numFmtId="0">
      <sharedItems containsBlank="1" containsMixedTypes="1" containsNumber="1" minValue="-50" maxValue="19199596.170000002"/>
    </cacheField>
    <cacheField name="2562" numFmtId="0">
      <sharedItems containsBlank="1" containsMixedTypes="1" containsNumber="1" minValue="-16.666666666666664" maxValue="21588187.190000001"/>
    </cacheField>
    <cacheField name="2563" numFmtId="0">
      <sharedItems containsBlank="1" containsMixedTypes="1" containsNumber="1" minValue="2" maxValue="1515400.04"/>
    </cacheField>
    <cacheField name="หน่วยงานเจ้าของข้อมูล" numFmtId="0">
      <sharedItems containsBlank="1" count="98" longText="1">
        <s v="สนง.เกษตรจังหวัดพะเยา"/>
        <s v="ศูนย์เมล็ดพันธุ์ข้าวจังหวัดพะเยา"/>
        <s v="สถานีพัฒนาที่ดิน"/>
        <s v="โครงการชลประทานจังหวัดพะเยา"/>
        <s v="สนง.เกษตรจังหวัดพะเยา (กลุ่มส่งเสริมการเกษตร)"/>
        <s v="1) สนง.สหกรณ์จังหวัดพะเยา                   2) สนง.เกษตรจังหวัดพะเยา (กลุ่มส่งเสริมการเกษตร)"/>
        <s v="1) สนง.เกษตรจังหวัดพะเยา (กลุ่มส่งเสริมการเกษตร)                                          2) สนง.เกษตรและสหกรณ์จังหวัดพะเยา"/>
        <s v="กองทุนฟื้นฟูและพัฒนาเกษตรกรจังหวัดพะเยา                                             "/>
        <s v="1) กองทุนฟื้นฟูและพัฒนาเกษตรกรจังหวัดพะเยา                                                2) ธกส."/>
        <s v="กองทุนฟื้นฟูและพัฒนาเกษตรกรจังหวัดพะเยา       "/>
        <s v="ศูนย์เมล็ดพันธุ์ข้าวจังหวัดพะเยา           "/>
        <s v="สนง.เกษตรและสหกรณ์จังหวัดพะเยา"/>
        <s v="1) ศูนย์เมล็ดพันธุ์ข้าวจังหวัดพะเยา           2) ศูนย์ข้าวชุมชน"/>
        <s v="1) สนง.เกษตรและสหกรณ์จังหวัดพะเยา     2) สนง.พัฒนาชุมชนจังหวัดพะเยา             3) มหาวิทยาลัยพะเยา"/>
        <s v="1) สนง.อุตสาหกรรมจังหวัดพะเยา             2) สนง.สหกรณ์จังหวัดพะเยา                      3) พัฒนาชุมชนจังหวัดพะเยา                       4) มหาวิทยาลัยพะเยา"/>
        <s v="1) สนง.อุตสาหกรรมจังหวัดพะเยา             2) สนง.สหกรณ์จังหวัดพะเยา"/>
        <s v="1) สนง. อุตสาหกรรมจังหวัดพะเยา            2) สนง.สหกรณ์จังหวัดพะเยา"/>
        <s v="1) สนง. อุตสาหกรรมจังหวัดพะเยา            2) สนง. สหกรณ์จังหวัดพะเยา"/>
        <s v="1) สนง.เกษตรและสหกรณ์จังหวัดพะเยา     2) สนง.อุตสาหกรรมจังหวัดพะเยา             3) สนง.พัฒนาชุมชนจังหวัดพะเยา"/>
        <s v="สนง.พาณิชย์จังหวัดพะเยา"/>
        <s v="1) สนง.เกษตรจังหวัดพะเยา (กลุ่มส่งเสริมการเกษตร)                                          2) สนง.พาณิชย์จังหวัดพะเยา"/>
        <s v="สนง.พาณิชย์จังหวัดพะเยา                    "/>
        <s v="สนง.พาณิชย์จังหวัดพะเยา                                    "/>
        <s v="1) สนง.พาณิชย์จังหวัดพะเยา                   2) หอการค้าจังหวัด                    "/>
        <s v="1) สนง.พาณิชย์จังหวัดพะเยา                   2) หอการค้าจังหวัด                               3) สำนักงานจังหวัด            "/>
        <s v="สนง.พาณิชย์จังหวัดพะเยา                     "/>
        <s v="1) สนง.พาณิชย์จังหวัดพะเยา                   2) หอการค้าจังหวัด                               3) สำนักงานจังหวัด                               4) สนง.เกษตรจังหวัดพะเยา (กลุ่มส่งเสริมการเกษตร)                                         5) สนง.พัฒนาชุมชนจังหวัด"/>
        <s v="1) สนง.พัฒนาสังคมและความมั่นคงของมนุษย์จังหวัดพะเยา                               2) อำเภอ                                            3) เทศบาล                                         4) อบต."/>
        <s v="ที่ทำการปกครองจังหวัดพะเยา                                 "/>
        <s v="1) โรงเรียนประถม-มัธยม                         2) เขตพื้นที่การศึกษาประถมศึกษาพะเยา เขต 1                                                 3) เขตพื้นที่การศึกษาประถมศึกษาพะเยา เขต 2                                                 4) เขตพื้นที่การศึกษามัธยมศึกษาพะเยา เขต 36"/>
        <s v="พัฒนาชุมชนจังหวัดพะเยา "/>
        <s v="1) สนง.เขตพื้นที่การศึกษาประถมศึกษาพะเยา เขต 1                                        2) สนง.เขตพื้นที่การศึกษาประถมศึกษาพะเยา เขต 2                                        3) สนง.เขตพื้นที่การศึกษามัธยมศึกษาพะเยา เขต 36"/>
        <s v="สนง.เขตพื้นที่การศึกษามัธยมศึกษาพะเยา เขต 36"/>
        <s v="คณะกรรมการอุดมศึกษา"/>
        <s v="1) สนง.เขตพื้นที่การศึกษามัธยมศึกษาพะเยา เขต 36                                              2) สนง.ส่งเสริมการศึกษานอกระบบและการศึกษาตามอัธยาศัย"/>
        <s v="สนง.ส่งเสริมการศึกษานอกระบบและการศึกษาตามอัธยาศัย"/>
        <s v="1) สนง.คณะกรรมการอาชีวศึกษา              2) สนง.จัดหางานจังหวัดพะเยา                3) สนง.ประกันสังคมจังหวัดพะเยา"/>
        <s v="1) สนง.คณะกรรมการอาชีวศึกษา"/>
        <s v="1) สนง.คณะกรรมการอุดมศึกษา              2) สนง.จัดหางานจังหวัดพะเยา                3) สนง.ประกันสังคมจังหวัดพะเยา"/>
        <s v="1) สนง.เขตพื้นที่การศึกษาประถมศึกษาพะเยา เขต 1                                        2) สนง.เขตพื้นที่การศึกษาประถมศึกษาพะเยา เขต 2                                        3) สนง.เขตพื้นที่การศึกษามัธยมศึกษาพะเยา เขต 36                                              4) สนง.คณะกรรมการอาชีวศึกษา"/>
        <s v="1) สนง.เขตพื้นที่การศึกษาประถมศึกษาพะเยา เขต 1                                        2) สนง.เขตพื้นที่การศึกษาประถมศึกษาพะเยา เขต 2                                        3) สนง.เขตพื้นที่การศึกษามัธยมศึกษาพะเยา เขต 36                                               4) โรงเรียนเอกชน"/>
        <s v="1) สนง.เขตพื้นที่การศึกษา                       2) สนง.ส่งเสริมการศึกษานอกระบบและการศึกษาตามอัธยาศัย                            3) สถาบันทดสอบทางการศึกษาแห่งชาติ (องค์การมหาชน)"/>
        <s v="1) สนง.พัฒนาสังคมและความมั่นคงของมนุษย์จังหวัดพะเยา                               2) อำเภอ                                            3) เทศบาล                                         4) อบต.                                             5) อบจ."/>
        <s v="2) สนง.ส่งเสริมการศึกษานอกระบบและการศึกษาตามอัธยาศัย                            2) อำเภอ                                            3) เทศบาล                                         4) อบต."/>
        <s v="1) สนง.ส่งเสริมการศึกษานอกระบบและการศึกษาตามอัธยาศัย                            2) อำเภอ                                            3) เทศบาล                                         4) อบต."/>
        <s v="1) กรมวิชาการเกษตร                            2) อำเภอ                                            3) เทศบาล                                         4) อบต.                                             5) สนง.สหกรณ์จังหวัดพะเยา"/>
        <s v="1) สนง.สถิติจังหวัดพะเยา"/>
        <s v="1)สหกรณ์จังหวัดพะเยา                          2) อบจ.                                              3) อำเภอ                                            4) เทศบาล                                         5) อบต.                                             6) หอการค้าจังหวัด"/>
        <s v="1) สนง.สหกรณ์จังหวัดพะเยา                   2) อบจ.                                             3) อำเภอ                                            4) เทศบาล                                         5) อบต.                                             6) หอการค้าจังหวัด"/>
        <s v="1) สนง.สหกรณ์จังหวัดพะเยา                   2) อบจ.                                             3) เทศบาล                                          4) อบต."/>
        <s v="สนง.วัฒนธรรมจังหวัด                        "/>
        <s v=" สนง.วัฒนธรรมจังหวัด                        "/>
        <s v="1) สนง.วัฒนธรรมจังหวัด "/>
        <s v="1) สนง.เขตพื้นที่การศึกษาประถมศึกษาพะเยา เขต 1                                       2) สนง.เขตพื้นที่การศึกษาประถมศึกษาพะเยา เขต 2                                       3) สนง.เขตพื้นที่การศึกษามัธยมศึกษาพะเยา เขต 36                                             4) สถาบันการศึกษาในจังหวัด"/>
        <s v="สนง.วัฒนธรรมจังหวัด      "/>
        <s v="พิพิธภัณฑสถานแห่งชาติเชียงแสน"/>
        <s v="1) สนง.วัฒนธรรมจังหวัด                      3) มหาวิทยาลัยพะเยา                      "/>
        <s v="สำนักงานพัฒนาฝีมือแรงงานพะเยา"/>
        <s v="สำนักงานสวัสดิการและคุ้มครองแรงงานจังหวัดพะเยา"/>
        <s v="สำนักงานพัฒนาฝีมือแรงานพะเยา"/>
        <s v="1) สนง.พัฒนาชุมชนจังหวัด                    2) สถาบันพัฒนาฝีมือแรงงาน"/>
        <s v="1) สนง.ส่งเสริมการศึกษานอกระบบและการศึกษาตามอัธยาศัยจังหวัด                 2)สนง.พัฒนาชุมชนจังหวัด"/>
        <s v="สนง.พัฒนาชุมชนจังหวัดพะเยา"/>
        <s v="สนง.ตรวจบัญชีสหกรณ์พะเยา"/>
        <s v="1) ที่ทำการปกครองจังหวัดพะเยา                      "/>
        <s v="1) สนง.สหกรณ์จังหวัด                           2) ที่ทำการปกครองจังหวัดพะเยา              3) ธกส.              "/>
        <s v="1) สนง.สหกรณ์จังหวัด                    "/>
        <s v="สนง.สถิติจังหวัดพะเยา"/>
        <s v="สนง.สถิติจังหวัดพะเยา                       "/>
        <s v="1) สนง.แรงงานจังหวัด                          2) สนง.จัดหางานจังหวัด"/>
        <s v="1) สนง.ประกันสังคมจังหวัด"/>
        <s v="1) สนง.ประกันสังคมจังหวัด                    2) สนง.จัดหางานจังหวัด"/>
        <s v="1) สนง.สวัสดิการและคุ้มครองแรงงานจังหวัด"/>
        <s v="ศูนย์ดำรงธรรม"/>
        <s v="สถาบันพัฒนาฝีมือแรงงาน"/>
        <s v="1) ตำรวจภูธรจังหวัด                              2) สนง.ปปส"/>
        <s v="ตำรวจภูธรจังหวัดพะเยา"/>
        <s v="สนง.ทรัพยากรธรรมชาติและสิ่งแวดล้อมจังหวัดพะเยา"/>
        <s v="สำนักจัดการทรัพยากรป่าไม้ที่ 2 เชียงราย"/>
        <s v="1) ทรัพยากรน้ำ ภาค 1  "/>
        <s v="ป้องกันและบรรเทาสาธารณภัยจังหวัดพะเยา"/>
        <s v="1) สนง.ทรัพยากรธรรมชาติและสิ่งแวดล้อมจังหวัดพะเยา                                       2) กรมป่าไม้                                        3) กรมอุทยานแห่งชาติ"/>
        <s v="ปฏิรูปที่ดินจังหวัดพะเยา"/>
        <s v="สำนักบริหารพื้นที่อนุรักษ์ ที่ 15"/>
        <s v="กรมป่าไม้"/>
        <s v="กรมอุทยานแห่งชาติ"/>
        <s v="1) สนง.ทรัพยากรธรรมชาติและสิ่งแวดล้อมจังหวัดพะเยา                                       2) กรมป่าไม้                                       3) กรมอุทยานแห่งชาติ                           4) ทรัพยากรน้ำ ภาค 1                          5) สถานีพัฒนาที่ดินพะเยา"/>
        <s v="ศูนย์ประสานงานป่าไม้พะเยา"/>
        <s v="1) กรมการปกครอง                                2) ท้องถิ่นจังหวัดพะเยา"/>
        <s v="1) สนง.ทรัพยากรธรรมชาติและสิ่งแวดล้อมจังหวัดพะเยา                                       2) กรมป่าไม้                                       3) กรมอุทยานแห่งชาติ"/>
        <s v="1) ทรัพยากรธรรมชาติและสิ่งแวดล้อมจังหวัดพะเยา                                       2) กรมการปกครอง                             3) สนง.ส่งเสริมการปกครองส่วนท้องถิ่นจังหวัดพะเยา"/>
        <s v="1) สถานีพัฒนาที่ดินพะเยา                      2) เกษตรจังหวัดพะเยา (กลุ่มส่งเสริมการเกษตร)                                         3) พลังงานจังหวัดพะเยา                        4) มหาวิทยาลัยพะเยา"/>
        <s v="สถาบันทดสอบทางการศึกษาแห่งชาติ (องค์การมหาชน)"/>
        <s v="1) สถาบันทดสอบทางการศึกษาแห่งชาติ (องค์การมหาชน)                                  2) สนง.ทรัพยากรธรรมชาติและสิ่งแวดล้อมจังหวัดพะเยา                                       3) ท้องถิ่นจังหวัดพะเยา"/>
        <s v="ส่งเสริมการปกครองส่วนท้องถิ่นจังหวัดพะเยา กรมการปกครอง "/>
        <s v="สนง.ทรัพยากรธรรมชาติและสิ่งแวดล้อมจังหวัดพะเยา                                        "/>
        <s v="ท้องถิ่นจังหวัดพะเยา"/>
        <m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455030324076" createdVersion="3" refreshedVersion="6" minRefreshableVersion="3" recordCount="192" xr:uid="{00000000-000A-0000-FFFF-FFFFB7000000}">
  <cacheSource type="worksheet">
    <worksheetSource ref="A5:F197" sheet="ข้อมูล  PC_CI"/>
  </cacheSource>
  <cacheFields count="6">
    <cacheField name="ยุทธศาสตร์" numFmtId="0">
      <sharedItems containsBlank="1" count="4">
        <s v="ยุทธศาสตร์ที่ 1 : ส่งเสริมการเกษตรปลอดภัยและการลงทุนเพื่อเพิ่มขีดความสามารถในการแข่งขัน"/>
        <s v="ยุทศาสตร์ที่ 4 สร้างคุณค่าและพัฒนาคุณภาพชีวิตรของประชาชน"/>
        <s v="ยุทธศาสตร์ที่ 5 : พัฒนาและอนุรักษ์ทรัพยากรธรรมชาติและสิ่งแวดล้อมอย่างยั่งยืน"/>
        <m u="1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4">
        <s v="ผลิตภัณฑ์ที่มีศักยภาพ (Product Champion: PC)) :  ข้าวหอมมะลิปลอดภัย/GAP"/>
        <s v=" ประเด็นปัญหาสำคัญ (Critical Issue : CI) : การพัฒนาทรัพยากรมนุษย์และคุณภาพชีวิต"/>
        <s v=" ประเด็นปัญหาสำคัญ (Critical Issue : CI) : ทรัพยากรธรรมชาติและการลดมลพิษทางสิ่งแวดล้อม (ไฟป่า หมอกควัน)"/>
        <m u="1"/>
      </sharedItems>
    </cacheField>
    <cacheField name="ห่วงโซ่คุณค่า (VC)" numFmtId="0">
      <sharedItems containsBlank="1" count="15">
        <s v="VC 1 : การวิจัยพัฒนา (R&amp;D)และพัฒนาปัจจัยพื้นฐาน"/>
        <s v="VC 2 : การพัฒนาเกษตรกรและสถาบันเกษตร"/>
        <s v="VC 3 : การเพิ่มผลผลิตพัฒนาคุณภาพ และลดต้นทุน"/>
        <s v="VC 4 : การแปรรูป การเพิ่มและสร้างคุณค่า"/>
        <s v="VC 5 : การขนส่งสินค้าและจัดการบริหารสินค้า (Logistics)"/>
        <s v="VC 1 : ส่งเสริมครอบครัวและชุมชนเข้มแข็ง"/>
        <s v="VC 2 : ยกระดับคุณภาพการศึกษา"/>
        <s v="VC 3 : ส่งเสริมการเรียนรู้นอกห้องเรียนของเยาวชน/ชุมชน"/>
        <s v="VC 4 : การสืบสานเรียนรู้วัฒนธรรมท้องถิ่น/ชุมชน"/>
        <s v="VC 5 : ส่งเสริมพัฒนาอาชีพ/การมีงานทำ/รายได้ และการคุ้มครองแรงงาน"/>
        <s v="VC 6 : ป้องกันและแก้ไขปัญหายาเสพติด"/>
        <s v="VC 7 : ความปลอดภัย ในชีวิตและทรัพย์สิน"/>
        <s v="VC 1 : ป้องกันและแก้ไขปัญหาทรัพยากรธรรมชาติ"/>
        <s v="VC 2 : อนุรักษ์ฟื้นฟูทรัพยากรธรรมชาติ"/>
        <m u="1"/>
      </sharedItems>
    </cacheField>
    <cacheField name="ปัจจัยแห่งความสำเร็จ (CSF) " numFmtId="0">
      <sharedItems containsBlank="1" count="57">
        <s v="CSF 1.1 วิจัยความต้องการข้าวหอมมะลิปลอดภัยของตลาดภายในประเทศและต่างประเทศ (เช่น ราคา ชนิด ข้าว ที่เหมาะสมกับความต้องการของผู้บริโภค เป็นต้น)"/>
        <s v="CSF 1.2 เป็นแหล่งผลิตพันธุ์ข้าวคุณภาพดี"/>
        <s v="CFS 1.3 พัฒนาปัจจัยการผลิตที่มีความปลอดภัยจากการใช้สารเคมี เช่น การปรับปรุงดินการ บริหารจัดการน้ำอย่างมีประสิทธิภาพการบริหารระบบนิเวศในนาข้าว เป็นต้น"/>
        <s v="CSF 1.4 วิจัยและพัฒนาระบบมาตรฐานการปลูกข้าวหอมมะลิปลอดภัยที่เทียบเท่ามาตรฐาน GAP เช่นเกณฑ์มาตรฐานกลไกและผู้ให้การตรวจรับรองพันธุ์ข้าวและผลผลิตข้าวปลอดภัยที่รวดเร็วและน่าเชื่อถือเทียบเท่ามาตรฐาน GAP"/>
        <s v="CSF 1.5 การพัฒนา ดัดแปลงและเลือกใช้เทคโนโลยีที่ทันสมัยและเหมาะสมกับการผลิตข้าวหอมมะลิปลอดภัยทั้งกระบวนการ"/>
        <s v="CSF 2.1 ขยายการส่งเสริมการผลิตข้าวหอมมะลิปลอดภัย"/>
        <s v="CSF 2.2 สนับสนุนเกษตรกรในระบบการผลิตข้าวหอมมะลิปลอดภัยที่ได้มาตรฐานอย่างต่อเนื่อง (เช่น การอบรม สาธิต ดูงานด้านการใช้ที่เพาะปลูก การพัฒนาคุณภาพดินแหล่งน้ำที่ปลอดภัยจากสารเคมี ดารเพิ่มผลผลิตและการลดต้นทุน เป็นต้น)"/>
        <s v="CSF 2.3 เกษตรกรสามารถพัฒนาคุณภาพและเพิ่มผลผลิตข้าวหอมมะลิปลอดภัยที่ได้มาตรฐานข้าวปลอดภัยของจังหวัดพะเยา/หรือมาตรญาน GAP"/>
        <s v="CSF 2.4 ส่งเสริมการร่วมกลุ่มสหกรณ์ กลุ่มเกษตรกร หรือ กลุ่มวิสาหกิจชุมชนเพื่อถ่ายทอดความรู้ด้านการบริหารจัดการธุรกิจการเกษตรตามหลักเศรษฐกิจพอเพียง"/>
        <s v="CSF 2.5 พัฒนาให้เป็นูนย์การเรียนรู้และการถ่ายทอดเทคโนโลยีการผลิตข้าวหอมมะลิปลอดภัยทั้งกระบวนการ"/>
        <s v="CSF 2.6 มีเครือข่ายสถาบันการเงิน/กองทุนเพื่อช่วยเหลือด้านการเงินให้เกษตรกรที่ปลูกข้าวหอมมะลิปลอดภัย"/>
        <s v="CSF 3.1 ใช้เทคโนโลยีเพื่อรักษาคุณภาพข้าวหอมมะลิปลอดภัยหลังการเก็บเกี่ยว (เช่น การเก็บรักษาข้าวเปลือกให้มีคุณภาพและปลอดภัยตามมาตรฐานการใช้เครื่องอบลดความชื้นข้าว เป็นต้น)"/>
        <s v="CSF 3.3 เกษตรกรที่มีแผนการผลิตและแผนการเก็บเกี่ยวที่เหมาะสม (Crop Zoning and planningX"/>
        <s v="CSF 4.1 โรงสีชุมชน โรงสีสหกรณ์มีจำนวนเพียงพอและได้รับการเตรียมความพร้อมเข้าสู่มาตรฐานสำหรับการสีข้าวหอมมะลิปลอดภัยชนิดต่างๆ"/>
        <s v="CSF 4.2 ใช้เทคโนโลยีการบรรจุหีบห่อเพื่อรักษาคุณภาพและยืดอายุข้าวหอมมะลิปลอดภัย"/>
        <s v="CSF 4.3 โรงสีชุมชนในกระบวนการผลิตข้าวปลอดภัยของจังหวัดส่วนใหญ่เป็น Green Industry เช่นโรงสีข้าวสามารถควบคุบการปล่อยของเสีย/แกลบสามารถขายไปทำเชื้อเพลิง/รำข้าวสามารถนำไปทำน้ำมันรำข้าว"/>
        <s v="CSF 4.4 การส่งเสริมการแปรรูปผลผลิตข้าวและอุตสาหกรรมแปรรูปข้าวให้เป็นผลิตภัณฑ์เอกลักษณ์ของพะเยา (เช่นผลิตภัณฑ์เสริมสุขภาพและสินค้า OTOP ที่หลากหลายและได้มาตรฐาน เช่น มผช./OTOP 5 ดาว /GMP/HACCP เป็นต้น)"/>
        <s v="CSF 5.1 ส่งเสริมศูนย์รวบรวมและกระจายสินค้าข้าวหอมมะลิปลอดภัยในระดับจังหวัด เช่น มียุ้งฉาง หรือโกดัง หรือสถานที่รวบรวมสินค้าข้าวที่ได้มาตรฐาน (Warehouse)"/>
        <s v="CSF 5.2 ใช้ระบบการขนส่งข้าวหอมมะลิปลอดภัยที่เหมาะสมมีคุณภาพและประสิทธิภาพตั้งแต่แหล่งผลิตไปโรงสีชุมชนและคลังเก็บสินค้าข้าวที่ร่วมในกระบวนการ การผลิตข้าวปลอดภัยจนถึงตลาด"/>
        <s v="CSF 1.1 ส่งเสริมกิจกรรมสร้างความสัมพันธ์ในครอบครัว"/>
        <s v="CSF 1.2 ส่งเสริมกิจกรรมสร้างศีลธรรมจริยธรรมในครัวเรือนและชุมชน"/>
        <s v="CSF 1.3 สร้างเสริมความสามัคคีและการให้โอกาสในครอบครัวและชุมชน"/>
        <s v="CSF 1.4 การพัฒนาปรับปรุงพื้นที่สันทนาการของชุมชน"/>
        <s v="CSF 2.1 การส่งเสริมให้เด็กและเยาวชนสามารถเข้าถึงโอกาสทางการศึกษา"/>
        <s v="CSF 2.2 การบริหารจัดการฐานข้อมูลด้านการศึกษาของเด็กและเยาวชนในพื้นที่"/>
        <s v="CSF 2.3 การพัฒนาคุณภาพการศึกษาทุกระดับในพื้นที่ "/>
        <s v="CSF 2.4 การสร้างโอกาส/แนวทางในการเข้าสู่การศึกษาในระดับวูง/ช่องทางอาชีพสำหรับเยาวชนจะจบการศึกษา"/>
        <s v="CSF 2.5 การพัฒนาบุคลากรทางการศึกษา*"/>
        <s v="CSF 3.1 ส่งเสริมกิจกรรมเสริมการเรียนรู้เพิ่มเติมจากหลักสูตรการศึกษาแก่คนทุกวัย"/>
        <s v="CSF 3.2 ส่งเสริมกิจกรรมสร้างเสริมประสบการณ์สำหรับเด็ก เยาวชน ผู้ใหญ่ และผู้สูงอายุในชุมชน (เช่น พิพิธภัณฑ์ติดล้อ (Muse Mobile)โดยท้องถิ่นขอรับการสนับสนันจาก สนง.บริหารองค์ความรู้ (องค์การมหาชน)"/>
        <s v="CSF 3.3 แหล่งเรียนรู้นอกห้องเรียนในชุมชนมีความพร้อมให้การสนับสนุนเด็ก เยาวชน ผู้ใหญ่และผู้สูงอายุในชุมชนอย่างต่อเนื่อง (เช่น ศูนย์วิจัยฯโครงการหลวงหน่วยงานราชการและภาคเอกชนต่างๆ เป็นต้น)"/>
        <s v="CSF 3.4 พัฒนาห้องสมุด/แหล่งเรียนรู้ระดับจังหวัดเพื่อการเรียนรู้แก่คนทุกวัย(เช่น ห้องสมุดชีวิตโดยท้องถิ่นขอรับการสนับสนุนและคำปรึกษาแนะนำด้านการบริหารจัดการจาก สนง.บริหารองค์ความรู้(องค์การมหาชน))"/>
        <s v="CSF 3.5 สร้างการมีส่วนร่วมของเด็กเยาวชน ผู้ใหญ่ และผู้สูงอายุในชุมชนเพื่อการเรียนรู้ร่วมกันอย่างสร้างสรรค์"/>
        <s v="CSF 4.1 บริหารจัดการฐานข้อมูลวัฒนธรรม"/>
        <s v="CSF 4.2 ให้ความรู้ความเข้าใจและปลูกจิตสำนึกเกี่ยวกัยวัฒนธรรมท้องถิ่นแก่เยาวชนโดยเฉพาะในชุมชน"/>
        <s v="CSF 4.3 กิจกรรมเพื่ออนุรักษ์สืบสานวัฒนธรรมท้องถิ่นด้วยการมีส่วนร่วมของคนในชุมชน*"/>
        <s v="CSF 5.1 การพัฒนาคุณภาพฝีมือแรงงานในสาขาที่จำเป็น"/>
        <s v="CSF 5.2 การถ่ายทอดความรู้และทักษะให้ชุมชนมีอาชีพเสริมเพื่อสร้างรายได้"/>
        <s v="CSF 5.3 การพัฒนาและสร้างอาชีพที่เหมาะสมกับชุมชน"/>
        <s v="CSF 5.4 การจัดกิจกรรมส่งเสริมการออมในชุมชนและเสริมรายได้แรงงาน"/>
        <s v="CSF 5.5 ลดปัญหาการว่างงาน"/>
        <s v="CFS 5.6 การบริการประกันสังคมที่มีประสิทิภาพ"/>
        <s v="CSF 5.7 การให้ความคุ้มครองแรงงานให้มีคุณภาพชีวิตที่ดี*"/>
        <s v="CSF 6.1 การป้องกัน/ป้องปราม/ปราบปรามยาเสพติด"/>
        <s v="CSF 6.2 การสนับสนุนเครื่องมือตรวจที่ทันสมัย เช่น เครื่องเอ็กซ์เรย์ประจำด่านตรวจ/จุดตรวจ เป็นต้น"/>
        <s v="CSF 6.3 การเพิ่มประสิทธิภาพเครือข่าย เช่นอาสาสมัครชุมชนชุดปฏิบัติการประจำตำบล อาสาสมัครตำรวจบ้าน อาสาสมัครฉุกเฉินในชุมชน/อำเภอ เป็นต้น"/>
        <s v="CSF 6.4 ส่งเสริมสถานประกอบการให้มีส่วนช่วยในการป้องกัน/ปราบปรามยาเสพติด*"/>
        <s v="CSF 7.1 การเสริมสร้างศักยภาพประสิทธิภาพในการรักษาความปลอดภัยและความมั่นคงในพื้นที่"/>
        <s v="CSF 7.2 การรักษาความปลอดภัยนักท่องเที่ยว Safety Zone"/>
        <s v="CSF 7.3 การลดปัญหาอาชญากรรม"/>
        <s v="CSF 7.4 การเสริมสร้างความปลอดภัยในการทำงาน"/>
        <s v="CSF 1.1 การป้องกันและแก้ไขปัญหาการตัดไม้ทำลายป่า"/>
        <s v="CSF 1.2 การป้องกันการพังทลายของดิน"/>
        <s v="CSF 1.3 การเพิ่มประสิทธิภาพการป้องกัน ดูแลป่าไม้"/>
        <s v="CSF 2.1 การฟื้นฟูและปรับปรุงคุณภาพดินโดยเฉพาะในพื้นที่เกษตรกรรม"/>
        <s v="CSF 2.2 การอนุรักษ์และฟื้นฟูสภาพป่า/ระบบนิเวศและสิ่งแวดล้อมให้สมบูรณ์"/>
        <m u="1"/>
      </sharedItems>
    </cacheField>
    <cacheField name="ตัวชี้วัด KPI" numFmtId="0">
      <sharedItems containsBlank="1" count="118">
        <s v="KPI 1.1-1 จำนวนรายงานการวิจัยความต้องการข้าวหอมมะลิปลอดภัยของตลาดฯ ที่จังหวัดนำมาใช้ประโยชน์"/>
        <s v="KPI 1.2-1 จำนวนพันธุ์ข้าวคุณภาพดีที่ผลิตได้เพิ่มขึ้น"/>
        <s v="KPI 1.2-2 จำนวนแหล่งวิจัยและผลิตพันธุ์ข้าวคุณภาพดีของจังหวัด"/>
        <s v="KPI 1.3-1 คุณภาพดินและลักษณะพื้นที่ที่มีความเหมาะสมในการเพาะปลูกข้าวปลอดภัยจากสารเคมี"/>
        <s v="KPI 1.3-2 จำนวนพื้นที่บริหารจัดการน้ำในเขตชลประทานและแหล่งน้ำสาธารณะ"/>
        <s v="KPI 1.4-1 จำนวนหลักเกณฑ์มาตรฐานและระบบการรับรองการปลูกข้าวหอมมะลิปลอดภัยที่เทียบเท่ามาตรฐาน GAP ที่จังหวัดทำเสร็จ"/>
        <s v="KPI 1.5-1 จำนวนเทคโนโลยีการพัฒนาดัดแปลงและเลือกใช้อย่างเหมาะสมกับการผลิตข้าวหอมมะลิปลอดภัยของจังหวัด"/>
        <s v="KPI 2.1-1 ร้อยละที่เพิ่มขึ้นของจำนวนเกษตรกรพื้นที่ปลูกข้าวหอมมะลิปลอดภัย"/>
        <s v="KPI 2.1-2 ร้อยละของพื้นที่ปลูกข้าวหอมมะลิปลอดภัยเมื่อเทียบกับพื้นที่ปลูกข้าวทั้งหมดของจังหวัด"/>
        <s v="KPI 2.2-1 จำนวนเกษตรกรที่ได้รับการสนับสนุนและพัฒนาคสามรู้เกี่ยวกับระบบการผลิตข้าวหอมมะลิปลอดภัยให้ได้คุณภาพและมาตรฐาน GAP หรือเทียบเท่า GAP ของจังหวัด"/>
        <s v="KPI 2.3-1 จำนวนผลผลิตข้าวหอมมะลิปลอดภัยเฉลี่ยต่อไร่ที่เพิ่มขึ้น"/>
        <s v="KPI 2.3-2 จำนวนค่าใช้จ่ายในการเพาะปลูกข้าวหอมมะลิปลอดภัยเฉลี่ยต่อไร่ที่ลดลง"/>
        <s v="KPI 2.3-3 จำนวนพื้นที่ปลูกข้าวที่เข้าร่วมโครงการปลูกข้าวหอมมะลิปลอดภัยของจังหวัดที่ผ่านการเตรียมความพร้อมเพื่อเข้าสู่ระบบมาตรฐาน GAP หรือเทียบเท่า GAP ของจังหวัด"/>
        <s v="KPI 2.3-4 จำนวนพื้นที่ปลูกข้าวที่เข้าร่วมโครงการปลูกข้าวหอมมะลิปลอดภัยของจังหวัดได้รับการรับรองคุณภาพข้าวตามมาตรฐาน GAP หรือเทียบเท่า GAP ของจังหวัด"/>
        <s v="KPI 2.4-1 จำนวนสหกรณ์การเกษตร กลุ่มเกษตรกรกลุ่มวิสาหกิจชุมชนผู้ปลูกข้าวหอมมะลิปลอดภัยของจังหวัดที่เพิ่มขึ้น"/>
        <s v="KPI 2.5-1 จำนวนเกษตรกรและสมาชิกสหกรณ์ได้รับการถ่ายทอดเทคโนโลยีและพัฒนาศักยภาพการผลิตข้าวหอมมะลิปลอดภัยทั้งกระบวนการจากศูนย์การเรียนรู้ฯของจังหวัดที่เพิ่มขึ้น"/>
        <s v="KPI 2.5-2 จำนวศูนย์การเรียนรู้และการถ่ายทอดเทคโนโลยีการผลิตข้ามหอมมะลิปลอดภัยและศูนย์ประสานงานกลุ่มเกษตรและภาคธุรกิจ"/>
        <s v="KPI 2.6-1 ร้อยละของเกษตรกรผู้ปลูกข้าวหอมมะลิปลอดภัยที่ได้รับการสนับสนุนด้านต้นทุนการผลิตและการเงินเมื่อเทียบกับเกษตรกรผู้ปลูกข้าวทั้งหมด"/>
        <s v="KPI 2.6-2 จำนวนสถาบันการเงินที่เป็นแหล่งทุนให้เกษตรกรกู้ยืมได้"/>
        <s v="KPI 3.1-1 จำนวนเกษตรกรที่ใช้เทคโนโลยีเพื่อรักษาคุณภาพข้าวหอมมะลิปลอดภัยทั้งหลังการเก็บเกี่ยว (เช่น การเก็บรักษาข้าวเปลือกให้มีคุณภาพและปลอดภัยตามมาตรฐานการใช้เครื่องอบลดความชื้นข้าว เป็นต้น)"/>
        <s v="KPI 3.1-2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หอมมะลิปลอดภัย"/>
        <s v="KPI 3.3-1 จำนวนเกษตรกรที่ได้รับการส่งเสริมให้สามารถจัดทำแผนการผลิตและแผนการเก็บเกี่ยวที่เหมาะสม (Crop Zoning and Planning)"/>
        <s v="KPI 3.3-2 การคัดเลือกพันธุ์ข้าวที่เหมาะสมกับฤดูกาลเพาะปลูกและให้ผลผลิตต่อไร่สูง"/>
        <s v="KPI 4.1-1 จำนวนโรงสีชุมชน โรงสีสหกรณ์ที่ได้รับการส่งเสริมและพัฒนาให้มีความพร้อมเข้าสู่มาตรฐาน GMP"/>
        <s v="KPI 4.2-1 จำนวนชนิดบรรจุภัณฑ์ข้าวหอมมะลิปลอดภัยของจังหวัดที่ได้รับการตรวจสอบว่าสามารถรักษาคุณภาพและยืดอายุข้าวปลอดภัย"/>
        <s v="KPI 4.2-2 ปริมาณข้าวหอมมะลิปลอดภัยที่ใช้บรรจุภัณฑ์ที่มีการใช้เทคโนโลยีการบรรจุหีบห่อเพื่อรักษาคุณภาพและยึดอายุข้าวปลอดภัย"/>
        <s v="KPI 4.3-1 จำนวนโรงสีสหกรณ์ที่ได้รับการส่งเสริมและพัฒนาความรู้เกี่ยวกับเทคโนโลยีและการเป็น Green Industry"/>
        <s v="KPI 4.3-2 จำนวนโรงสีชุมชนโรงสีสหกรณ์ ที่มีศักยภาพ/ความพร้อมเป็น Green Industry"/>
        <s v="KPI 4.4-1  จำนวนผลิตภัณฑ์จากข้าวที่เป็นเอกลักษณ์ของพะเยาที่ได้รับมาตรฐานเช่น มผช./OTOP 5 ดาว/GMP/HACCP เป็นต้น"/>
        <s v="KPI 5.1-1 มูลค่าที่เพิ่มขึ้นของผลผลิตข้าวปลอดภัยเมื่อเทียบกับผลผลิตข้าวทั่วไป"/>
        <s v="KPI 5.2-1 จำนวนครั้งของการโฆษณาประชาสัมพันธ์และการส่งเสริมการขายข้าวหอมมะลิปลอดภัยที่เหมาะสมกับแผนการผลิตและแผนการเก็บเกี่ยว"/>
        <s v="KPI 5.2-2จำนวนและมูลค่าการสั่งซื้อข้าวหอมมะลิปลอดภัยจากการจัดงานแสดงสินค้าและ Road Show "/>
        <s v="KPI 5.3-1 จำนวนช่องทางการเข้าถึงข้อมูลการตลาด (Market Intelligence) ของจังหวัด"/>
        <s v="KPI 5.3-2 จำนวนฐานข้อมูลเกี่ยวกับตลาดราคาและปริมาณความต้อง การข้าวหอมมะลิปลอดภัยของจังหวัด"/>
        <s v="KPI 5.4-1 จำนวนช่องทางการจำหน่ายข้าวหอมมะลิปลอดภัยของจังหวัดที่เพิ่มขึ้น"/>
        <s v="KPI 5.4-2 จำนวนการสร้างเครือข่ายความร่วมมือในการส่งเสริมการตลาดและการรวมกลุ่มเกษตรกรปลูกข้าวหอมมะลิปลอดภัยของที่เพิ่มขึ้น"/>
        <s v="KPI 1.1-1 ระดับความสำเร็จของส่งเสริมการสร้างสัมพันธ์ในครอบครัว"/>
        <s v="KPI 1.2-1 ร้อยละที่เพิ่มขึ้นของครอบครัวและชุมชนที มีการทำกิจกรรมสร้างศีลธรรม จริยธรรม"/>
        <s v="KPI 1.2-2 จำนวนที่เพิ่มขึ้นของโรงเรียนที่ส่งเสริมให้นักเรียนมีการศึกษาและการปฏิบัติศาสนกิจ"/>
        <s v="KPI 1.3-1 จำนวนครัวเรือนที่คนในครัวเรือนมีส่วนร่วมทำกิจกรรมสาธารณะเพื่อประโยชน์ของชุมชนหรือท้องถิ่น"/>
        <s v="KPI 1.3-2 จำนวนผู้กระทำความรุนแรงในครับครัวลดลง (จำแนกตามประเภทความรุนแรงสาเหตุ การกระทำและความสัมพันธ์ระหว่างผู้กระทำและผู้ถูกกระทำ)"/>
        <s v="KPI 1.4-1 จำนวนเมือง (ระดับเทศบาล)และชุมชนที่ผ่านเกณฑ์ประเมินคุณภาพ"/>
        <s v="KPI 2.1-1 ระดับความสำเร็จของการส่งเสริมให้เด็กและเยาวชนสามารถเข้าถึงโอกาสทางการศึกษา"/>
        <s v="KPI 2.1-2 ร้อยละของประชากรที่ได้รับการศึกษาแต่ละระดับ"/>
        <s v="KPI 2.2-1 จำนวนฐานข้อมูลด้านการศึกษาของเด็กและเยาวชนในพื้นที่ที่สามารถเข้าถึงได้"/>
        <s v="KPI 2.3-1 ระดับคุณภาพของสถานศึกษา"/>
        <s v="KPI 2.3-2 ระดับคุณภาพของนักเรียน"/>
        <s v="KPI 2.4-1 จำนวนปีการศึกษาเฉลี่ย"/>
        <s v="KPI 2.4-2 ระดับความสำเร็จของการเข้าสู่การศึกษาในระดับสูง/ช่องทางอาชีพสำหรับเยาวชนที่จะจบการศึกษา"/>
        <s v="KPI 2.5-1 ระดับคุณภาพของบุคลากรทางการศึกษา"/>
        <s v="KPI 3.1-1 ระดับความสำเร็จของการส่งเสริมกิจกรรมเสริมการเรียนรู้เพิ่มเติมจากหลักสูตรการศึกษา"/>
        <s v="KPI 3.2-1 จำนวนกิจกรรมที่ภาครัฐและภาคเอกชนจัดเพื่อสร้างเสริมประสบการณ์สำหรับเด็ก เยาวชน ผู้ใหญ่ และผู้สูงอายุในชุมชน"/>
        <s v="KPI 3.2-2 ร้อยละของจำนวนภาคธุรกิจและเครือข่ายเด็กเยาวชนที่ทำงานเพื่อสังคมเพิ่มขึ้น"/>
        <s v="KPI 3.3-1 ระดับความสำเร็จของการพัฒนาแหล่งเรียรรู้ชุมชนที่มีคุณภาพได้มาตรฐาน"/>
        <s v="KPI 3.4-1 จำนวนห้องสมุด/แหล่งเรียนรู้ในจังหวัด"/>
        <s v="KPI 3.4-2 จำนวนผู้ใช้บริการห้องสมุด/แหล่งเรียนรู้ในจังหวัด"/>
        <s v="KPI 3.5-1 ระดับความสำเร็จของการสร้างการมีส่วนร่วมของเด็กเยาวชน ผู้ใหญ่ ผู้สูงอายุ ในการเรียนรู้ร่วมกันอย่างสร้างสรรค์"/>
        <s v="KPI 4.1-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ที่เพิ่มขึ้น"/>
        <s v="KPI 4.1-2 จำนวนผู้ใช้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เป็นต้น)ที่เพิ่มขึ้น"/>
        <s v="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    <s v="KPI 4.3-1 จำนวนกิจกรรมเพื่ออนุรักษ์สืบทอดวัฒนธรรมท้องถิ่นด้วยการมีส่วนร่วมของชุมชน"/>
        <s v="KPI 5.1-1 ผลิตภาพแรงงาน"/>
        <s v="KPI 5.1-2 ร้อยละที่เพิ่มขึ้นของรายได้ของแรงงานที่ผ่านการทดสอบฝีมือแรงงานเมื่อเทียบกับค่าจ้างขั้นต่ำของจังหวัด"/>
        <s v="KPI 5.2-1 ร้อยละความสำเร็จของการจัดหลักสูตรให้ความรู้ทักษะให้ชุมชนมีอาชีพเสริมเพื่อสร้างรายได้"/>
        <s v="KPI 5.2-2 จำนวนศูนย์การเรียนรู้ชุมชนที่ให้การอบรมอาชีพเสริม"/>
        <s v="KPI 5.3-1 จำนวนโครงการเพื่อสร้างอาชีพของกองทุนหมู่บ้าน"/>
        <s v="KPI 5.4-1 ร้อยละของครัวเรือนที่มีการจัดทำบัญชีครัวเรือน"/>
        <s v="KPI 5.4-2 ระดับความสำเร็จของสหกรณ์ออมทรัพย์/ธนาคารชุมชน"/>
        <s v="KPI 5.5-1 อัตราการว่างงาน"/>
        <s v="KPI 5.6-1 ระดับความสำเร็จของการบริการประกันสังคมที่มีประสิทธิภาพ"/>
        <s v="KPI 5.7-1 ระดับความสำเร็จของการให้ความคุ้มครองแรงงานให้มีคุณภาพชีวิตที่ดี"/>
        <s v="KPI 6.1-1 ระดับความสำเร็จของการป้องกัน/ป้องปราบ/ปราบปรามยาเสพติด"/>
        <s v="KPI 6.2-1 จำนวนเครื่องมือตรวจที่ทันสมัยเพื่อสนับสนุนการทำงานของด่านตรวจ/จุดตรวจ"/>
        <s v="KPI 6.3-1 จำนวนเครือข่าย(เช่นอาสาสมัครชุมชนชุดปฏิบัติการประจำตำบล อาสาสมัครตำรวจบ้าน อาสาฉุกเฉินในชุมชน/อำเภอ)"/>
        <s v="KPI 6.4-1 จำนวนสถานประกอบการที่จัดทำโครงการ/กิจกรรมเกี่ยวกับการป้องกัน/ปราบปรามยาเสพติดในสถานประกอบการ"/>
        <s v="KPI 7.1-1 ระดับความสำเร็จของการเสริมสร้างประสิทธิภาพในการรักษาความปลอดภัยและความมั้นคงในพื้นที่"/>
        <s v="KPI 7.2-1 ระดับความปลอดภัยในชีวิตและทรัพย์สิน"/>
        <s v="KPI 7.3-1 อัตราการเกิดอาชญากรรมรุนแรงที่ลดลง"/>
        <s v="KPI 7.4-1 ระดับความสำเร็จของการเสริมสร้างความปลอดภัยในการทำงาน"/>
        <s v="KPI 1.1-1 ร้อยละการเปลี่ยนแปลงของพื้นที่ป่าไม้เฉลี่ยต่อปี"/>
        <s v="KPI 1.1-2 สัดส่วนของพื้นที่ป่าไม้ต่อพื้นที่จังหวัด"/>
        <s v="KPI 1.1-3 ความ สำเร็จในการรักษาพื้นที่ป่าสงวน"/>
        <s v="KPI 1.2-1 พื้นที่การจำแนกชั้นความรุนแรงของการชะล้างพังทลายของดิน"/>
        <s v="KPI 1.2-2 จำนวนการเกิดภัยดินถล่ม"/>
        <s v="KPI 1.3-1 ความ สำเร็จในการจัดการเกี่ยวกับการกระทำผิดกฎหมายเกี่ยวกับป่าไม้"/>
        <s v="KPI 1.3-2 ความ สำเร็จในการจัดการเกี่ยวกับผลิตภัณฑ์สำคัญที่ได้จากป่าไม้"/>
        <s v="KPI 2.1-1 จำนวนพื้นที่ที่เกษตรกรได้รับสิทธิเข้าทำประโยชน์"/>
        <s v="KPI 2.1-2 ร้อยละของการใช้ที่ดิน"/>
        <s v="KPI 2.2-1 จำนวนและพื้นที่อนุรักษ์"/>
        <s v="KPI 2.2-2 ร้อยละของพื้นที่ป่าอนุรักษ์ตามประกาศต่อพื้นที่จังหวัดและต่อพื้นที่ประเทศ"/>
        <s v="KPI 2.2-3 ร้อยละของพื้นที่ป่าอนุรักษ์ที่สมบูรณ์ต่อพื้นที่ป่าอนุรักษ์ทั้งหมด"/>
        <s v="KPI 2.2-4 การฟื้นฟูพื้นที่ป่าไม้"/>
        <s v="KPI 2.2-5 การรักษาพื้นที่ต้นน้ำของจังหวัด"/>
        <s v="KPI 2.2-6 พื้นที่ปลูกป่านอกเขตพื้นที่อนุรักษ์จำแนกตามหน่วยงาน"/>
        <s v="KPI 2.2-7 พื้นที่ปลูกป่าในเขตพื้นที่อนุรักษ์"/>
        <s v="KPI 2.2-8 พื้นที่ป่านอกเขตพื้นที่อนุรักษ์และพื้นที่ป่าในเขตพื้นที่อนุรักษ์ที่ถูกไฟไหม้"/>
        <s v="KPI 2.2-9 ความ สำเร็จของโครงการเกี่ยวกับการฟื้นฟูและรักษาระบบนิเวศ"/>
        <s v="KPI 2.3-1 จำนวนเกษตรกรและคนในชุมชนที่เข้าร่วมกิจกรรม/โครงการการส่งเสริมเกษตรกรและภาคีเครือข่ายในชุมชนเพื่อร่วมกันอนุรักษ์ป่าอนุรักษ์น้ำ และอนุรักษ์ดิน"/>
        <s v="KPI 2.4-1 ความ สำเร็จในการรักษาพื้นที่ป่าชุมชน"/>
        <s v="KPI 2.4-2 ความสำเร็จในการรักษาและเพิ่มพื้ที่สีเขียว"/>
        <s v="KPI 3.1-1 จำนวนคดีการกระทำผิดกฎหมายเกี่ยวกับการเผาป่าลดลงเมื่อเทียบกับปีที่ผ่านมา"/>
        <s v="KPI 3.1-2 สาเหตุของการเกิดไฟป่าลดลงเมื่อเทียบกับปีที่ผ่านมา"/>
        <s v="KPI  3.2-1 ระดับความสำเร็จของการประชาสัมพันธ์และรณรงค์โดยใช้ความมีส่วนร่วมของชุมชนในการป้องกันและเฝ้าระวังการเกิดไฟป่า"/>
        <s v="KPI  3.2-2 สถิติการดับไฟของสถานีควบคุมไฟป่าและหน่วยงานในสังกัดรวมทั้งชุมชน"/>
        <s v="KPI 3.3-1 จำนวนเทคโนโลยีและองค์ความรู้ที่มีการนำไป ใช้ประโยชน์ในการป้องกันและแก้ไขปัญหาไฟไหม้ป่าหมอกควัน"/>
        <s v="KPI 3.3-2 อัตราการลดลงของจุดความร้อน (Hotspot)ในพื้นที่จังหวัด"/>
        <s v="KPI 3.3-3 อัตราการลดลงของพื้นที่ความเสียหายจากไฟป่า"/>
        <s v="KPI 3.3-4 จำนวนวันในรอบปีงบประมาณคุณภาพอากาศอยู่ในเกณฑ์มาตรฐาน"/>
        <s v="KPI 4.1-1 จำนวนเครือข่ายเร่งรัดการรักษาทรัพยากร ธรรมชาติป่าไม้ที่เพิ่มขึ้น"/>
        <s v="KPI 4.2-1 ความ สำเร็จในการพัฒนาภาคีเครือข่ายในการจัดการทรัพยากร ธรรมชาติป่าไม้"/>
        <s v="KPI 4.3-1 จำนวนชุมชนที่ได้รับการถ่ายทอดองค์ความรู้และสร้างจิตสำนึกด้านการอนุรักษ์ฟื้นฟูทรัพยากรธรรมชาติป่าไม้"/>
        <s v="KPI 4.4-1 จำนวนกิจกรรมที่ประชาชนร่วมกันดำเนินการเพื่อดูแลพื้นที่สีเขียวและร่วมจัดทำระบบบริหารจัดการพื้นที่สีเขียวในชุมชน"/>
        <s v="KPI 4.5-1 จำนวนพื้นที่ป่าต้นน้ำที่ยังไม่เสื่อมโทรม/อุดมสมบูรณ์โดยมีชุมชนที่อยู่ร่วมกันในพื้นที่นั้น"/>
        <s v="KPI 5.1-1 ระดับความสำเร็จของ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 ธรรมชาติเมือเทียบกับแผนดำเนินการ"/>
        <s v="KPI 5.2-1 ความสำร็จของการพัฒนาระบบฐานข้อมูลสารสนเทศและองค์ความรู้เพื่อการบริหารจัดการทรัพยากรธรรมชาติป่าไม้"/>
        <s v="KPI 5.3-1 ชุมชนมีการจัดทำแผนการจัดการทรัพยากรชีวภาพและภูมิปัญญาท้องถิ่นให้สามารถยกระดับศักยภาพของชุมชนในการใช้ประโยชน์ทางเศรษฐกิจจากความหลากหลายทางชีวภาพและภูมิปัญญาท้องถิ่นควบคู่ไปกับการอนุรักษ์อย่างยั่งยืน"/>
        <s v="KPI 5.4-1 ระดับความสำเร็จของ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เมือเทียบกับแผนดำเนินการ"/>
        <m u="1"/>
      </sharedItems>
    </cacheField>
    <cacheField name="รายการสถิติทางการ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2"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1 : การวิจัยพัฒนา (R&amp;D)และพัฒนาปัจจัยพื้นฐาน"/>
    <s v="CSF 1.1 วิจัยความต้องการข้าวหอมมะลิปลอดภัยของตลาดภายในประเทศและต่างประเทศ (เช่น ราคา ชนิด ข้าว ที่เหมาะสมกับความต้องการของผู้บริโภค เป็นต้น)"/>
    <s v="KPI 1.1-1 จำนวนรายงานการวิจัยความต้องการข้าวหอมมะลิปลอดภัยของตลาดฯ ที่จังหวัดนำมาใช้ประโยชน์"/>
    <x v="0"/>
    <x v="0"/>
    <m/>
    <m/>
    <n v="4"/>
    <m/>
    <m/>
    <m/>
    <m/>
    <x v="0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1 : การวิจัยพัฒนา (R&amp;D)และพัฒนาปัจจัยพื้นฐาน"/>
    <s v="CSF 1.2 เป็นแหล่งผลิตพันธุ์ข้าวคุณภาพดี"/>
    <s v="KPI 1.2-1 จำนวนพันธุ์ข้าวคุณภาพดีที่ผลิตได้เพิ่มขึ้น"/>
    <x v="1"/>
    <x v="1"/>
    <m/>
    <m/>
    <n v="4"/>
    <m/>
    <n v="4"/>
    <n v="3"/>
    <n v="4"/>
    <x v="1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1 : การวิจัยพัฒนา (R&amp;D)และพัฒนาปัจจัยพื้นฐาน"/>
    <s v="CSF 1.2 เป็นแหล่งผลิตพันธุ์ข้าวคุณภาพดี"/>
    <s v="KPI 1.2-2 จำนวนแหล่งวิจัยและผลิตพันธุ์ข้าวคุณภาพดีของจังหวัด"/>
    <x v="2"/>
    <x v="2"/>
    <m/>
    <m/>
    <n v="61"/>
    <m/>
    <n v="2"/>
    <n v="2"/>
    <n v="2"/>
    <x v="1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1 : การวิจัยพัฒนา (R&amp;D)และพัฒนาปัจจัยพื้นฐาน"/>
    <s v="CFS 1.3 พัฒนาปัจจัยการผลิตที่มีความปลอดภัยจากการใช้สารเคมี เช่น การปรับปรุงดินการ บริหารจัดการน้ำอย่างมีประสิทธิภาพการบริหารระบบนิเวศในนาข้าว เป็นต้น"/>
    <s v="KPI 1.3-1 คุณภาพดินและลักษณะพื้นที่ที่มีความเหมาะสมในการเพาะปลูกข้าวปลอดภัยจากสารเคมี"/>
    <x v="3"/>
    <x v="3"/>
    <m/>
    <m/>
    <s v="15,16,17,18,31"/>
    <s v="15,16,17,18,31"/>
    <s v="15,16,17,18,31"/>
    <s v="15,16,17,18,31"/>
    <s v="15,16,17,18,31"/>
    <x v="2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1 : การวิจัยพัฒนา (R&amp;D)และพัฒนาปัจจัยพื้นฐาน"/>
    <s v="CFS 1.3 พัฒนาปัจจัยการผลิตที่มีความปลอดภัยจากการใช้สารเคมี เช่น การปรับปรุงดินการ บริหารจัดการน้ำอย่างมีประสิทธิภาพการบริหารระบบนิเวศในนาข้าว เป็นต้น"/>
    <s v="KPI 1.3-1 คุณภาพดินและลักษณะพื้นที่ที่มีความเหมาะสมในการเพาะปลูกข้าวปลอดภัยจากสารเคมี"/>
    <x v="4"/>
    <x v="4"/>
    <m/>
    <m/>
    <s v="5.0-6.5"/>
    <s v="5.0-6.5"/>
    <s v="5.0-6.5"/>
    <s v="5.0-6.5"/>
    <s v="5.0-6.5"/>
    <x v="2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1 : การวิจัยพัฒนา (R&amp;D)และพัฒนาปัจจัยพื้นฐาน"/>
    <s v="CFS 1.3 พัฒนาปัจจัยการผลิตที่มีความปลอดภัยจากการใช้สารเคมี เช่น การปรับปรุงดินการ บริหารจัดการน้ำอย่างมีประสิทธิภาพการบริหารระบบนิเวศในนาข้าว เป็นต้น"/>
    <s v="KPI 1.3-2 จำนวนพื้นที่บริหารจัดการน้ำในเขตชลประทานและแหล่งน้ำสาธารณะ"/>
    <x v="5"/>
    <x v="5"/>
    <n v="222493"/>
    <n v="223493"/>
    <n v="224093"/>
    <n v="224093"/>
    <n v="224093"/>
    <n v="224093"/>
    <n v="224093"/>
    <x v="3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1 : การวิจัยพัฒนา (R&amp;D)และพัฒนาปัจจัยพื้นฐาน"/>
    <s v="CFS 1.3 พัฒนาปัจจัยการผลิตที่มีความปลอดภัยจากการใช้สารเคมี เช่น การปรับปรุงดินการ บริหารจัดการน้ำอย่างมีประสิทธิภาพการบริหารระบบนิเวศในนาข้าว เป็นต้น"/>
    <s v="KPI 1.3-2 จำนวนพื้นที่บริหารจัดการน้ำในเขตชลประทานและแหล่งน้ำสาธารณะ"/>
    <x v="6"/>
    <x v="5"/>
    <s v="NA"/>
    <s v="NA"/>
    <s v="NA"/>
    <s v="NA"/>
    <s v="NA"/>
    <s v="NA"/>
    <s v="NA"/>
    <x v="3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1 : การวิจัยพัฒนา (R&amp;D)และพัฒนาปัจจัยพื้นฐาน"/>
    <s v="CSF 1.4 วิจัยและพัฒนาระบบมาตรฐานการปลูกข้าวหอมมะลิปลอดภัยที่เทียบเท่ามาตรฐาน GAP เช่นเกณฑ์มาตรฐานกลไกและผู้ให้การตรวจรับรองพันธุ์ข้าวและผลผลิตข้าวปลอดภัยที่รวดเร็วและน่าเชื่อถือเทียบเท่ามาตรฐาน GAP"/>
    <s v="KPI 1.4-1 จำนวนหลักเกณฑ์มาตรฐานและระบบการรับรองการปลูกข้าวหอมมะลิปลอดภัยที่เทียบเท่ามาตรฐาน GAP ที่จังหวัดทำเสร็จ"/>
    <x v="7"/>
    <x v="6"/>
    <m/>
    <m/>
    <n v="2"/>
    <m/>
    <m/>
    <m/>
    <m/>
    <x v="4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1 : การวิจัยพัฒนา (R&amp;D)และพัฒนาปัจจัยพื้นฐาน"/>
    <s v="CSF 1.5 การพัฒนา ดัดแปลงและเลือกใช้เทคโนโลยีที่ทันสมัยและเหมาะสมกับการผลิตข้าวหอมมะลิปลอดภัยทั้งกระบวนการ"/>
    <s v="KPI 1.5-1 จำนวนเทคโนโลยีการพัฒนาดัดแปลงและเลือกใช้อย่างเหมาะสมกับการผลิตข้าวหอมมะลิปลอดภัยของจังหวัด"/>
    <x v="8"/>
    <x v="7"/>
    <m/>
    <m/>
    <n v="6"/>
    <m/>
    <m/>
    <m/>
    <m/>
    <x v="4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2 : การพัฒนาเกษตรกรและสถาบันเกษตร"/>
    <s v="CSF 2.1 ขยายการส่งเสริมการผลิตข้าวหอมมะลิปลอดภัย"/>
    <s v="KPI 2.1-1 ร้อยละที่เพิ่มขึ้นของจำนวนเกษตรกรพื้นที่ปลูกข้าวหอมมะลิปลอดภัย"/>
    <x v="9"/>
    <x v="8"/>
    <m/>
    <m/>
    <n v="153"/>
    <m/>
    <m/>
    <m/>
    <m/>
    <x v="4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2 : การพัฒนาเกษตรกรและสถาบันเกษตร"/>
    <s v="CSF 2.1 ขยายการส่งเสริมการผลิตข้าวหอมมะลิปลอดภัย"/>
    <s v="KPI 2.1-1 ร้อยละที่เพิ่มขึ้นของจำนวนเกษตรกรพื้นที่ปลูกข้าวหอมมะลิปลอดภัย"/>
    <x v="10"/>
    <x v="5"/>
    <m/>
    <m/>
    <n v="1530"/>
    <m/>
    <m/>
    <m/>
    <m/>
    <x v="4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2 : การพัฒนาเกษตรกรและสถาบันเกษตร"/>
    <s v="CSF 2.1 ขยายการส่งเสริมการผลิตข้าวหอมมะลิปลอดภัย"/>
    <s v="KPI 2.1-2 ร้อยละของพื้นที่ปลูกข้าวหอมมะลิปลอดภัยเมื่อเทียบกับพื้นที่ปลูกข้าวทั้งหมดของจังหวัด"/>
    <x v="11"/>
    <x v="5"/>
    <m/>
    <m/>
    <n v="1530"/>
    <m/>
    <m/>
    <m/>
    <m/>
    <x v="4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2 : การพัฒนาเกษตรกรและสถาบันเกษตร"/>
    <s v="CSF 2.1 ขยายการส่งเสริมการผลิตข้าวหอมมะลิปลอดภัย"/>
    <s v="KPI 2.1-2 ร้อยละของพื้นที่ปลูกข้าวหอมมะลิปลอดภัยเมื่อเทียบกับพื้นที่ปลูกข้าวทั้งหมดของจังหวัด"/>
    <x v="12"/>
    <x v="5"/>
    <m/>
    <m/>
    <n v="620113"/>
    <m/>
    <m/>
    <m/>
    <m/>
    <x v="4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2 : การพัฒนาเกษตรกรและสถาบันเกษตร"/>
    <s v="CSF 2.2 สนับสนุนเกษตรกรในระบบการผลิตข้าวหอมมะลิปลอดภัยที่ได้มาตรฐานอย่างต่อเนื่อง (เช่น การอบรม สาธิต ดูงานด้านการใช้ที่เพาะปลูก การพัฒนาคุณภาพดินแหล่งน้ำที่ปลอดภัยจากสารเคมี ดารเพิ่มผลผลิตและการลดต้นทุน เป็นต้น)"/>
    <s v="KPI 2.2-1 จำนวนเกษตรกรที่ได้รับการสนับสนุนและพัฒนาคสามรู้เกี่ยวกับระบบการผลิตข้าวหอมมะลิปลอดภัยให้ได้คุณภาพและมาตรฐาน GAP หรือเทียบเท่า GAP ของจังหวัด"/>
    <x v="13"/>
    <x v="8"/>
    <m/>
    <m/>
    <n v="153"/>
    <m/>
    <m/>
    <m/>
    <m/>
    <x v="4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2 : การพัฒนาเกษตรกรและสถาบันเกษตร"/>
    <s v="CSF 2.3 เกษตรกรสามารถพัฒนาคุณภาพและเพิ่มผลผลิตข้าวหอมมะลิปลอดภัยที่ได้มาตรฐานข้าวปลอดภัยของจังหวัดพะเยา/หรือมาตรญาน GAP"/>
    <s v="KPI 2.3-1 จำนวนผลผลิตข้าวหอมมะลิปลอดภัยเฉลี่ยต่อไร่ที่เพิ่มขึ้น"/>
    <x v="14"/>
    <x v="9"/>
    <m/>
    <m/>
    <n v="539.12"/>
    <m/>
    <m/>
    <m/>
    <m/>
    <x v="4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2 : การพัฒนาเกษตรกรและสถาบันเกษตร"/>
    <s v="CSF 2.3 เกษตรกรสามารถพัฒนาคุณภาพและเพิ่มผลผลิตข้าวหอมมะลิปลอดภัยที่ได้มาตรฐานข้าวปลอดภัยของจังหวัดพะเยา/หรือมาตรญาน GAP"/>
    <s v="KPI 2.3-2 จำนวนค่าใช้จ่ายในการเพาะปลูกข้าวหอมมะลิปลอดภัยเฉลี่ยต่อไร่ที่ลดลง"/>
    <x v="15"/>
    <x v="10"/>
    <m/>
    <m/>
    <s v="5,000-6,000"/>
    <m/>
    <m/>
    <m/>
    <m/>
    <x v="4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2 : การพัฒนาเกษตรกรและสถาบันเกษตร"/>
    <s v="CSF 2.3 เกษตรกรสามารถพัฒนาคุณภาพและเพิ่มผลผลิตข้าวหอมมะลิปลอดภัยที่ได้มาตรฐานข้าวปลอดภัยของจังหวัดพะเยา/หรือมาตรญาน GAP"/>
    <s v="KPI 2.3-3 จำนวนพื้นที่ปลูกข้าวที่เข้าร่วมโครงการปลูกข้าวหอมมะลิปลอดภัยของจังหวัดที่ผ่านการเตรียมความพร้อมเพื่อเข้าสู่ระบบมาตรฐาน GAP หรือเทียบเท่า GAP ของจังหวัด"/>
    <x v="16"/>
    <x v="11"/>
    <m/>
    <m/>
    <n v="1530"/>
    <m/>
    <m/>
    <m/>
    <m/>
    <x v="4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2 : การพัฒนาเกษตรกรและสถาบันเกษตร"/>
    <s v="CSF 2.3 เกษตรกรสามารถพัฒนาคุณภาพและเพิ่มผลผลิตข้าวหอมมะลิปลอดภัยที่ได้มาตรฐานข้าวปลอดภัยของจังหวัดพะเยา/หรือมาตรญาน GAP"/>
    <s v="KPI 2.3-4 จำนวนพื้นที่ปลูกข้าวที่เข้าร่วมโครงการปลูกข้าวหอมมะลิปลอดภัยของจังหวัดได้รับการรับรองคุณภาพข้าวตามมาตรฐาน GAP หรือเทียบเท่า GAP ของจังหวัด"/>
    <x v="17"/>
    <x v="11"/>
    <m/>
    <m/>
    <n v="1530"/>
    <m/>
    <m/>
    <m/>
    <m/>
    <x v="4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2 : การพัฒนาเกษตรกรและสถาบันเกษตร"/>
    <s v="CSF 2.4 ส่งเสริมการร่วมกลุ่มสหกรณ์ กลุ่มเกษตรกร หรือ กลุ่มวิสาหกิจชุมชนเพื่อถ่ายทอดความรู้ด้านการบริหารจัดการธุรกิจการเกษตรตามหลักเศรษฐกิจพอเพียง"/>
    <s v="KPI 2.4-1 จำนวนสหกรณ์การเกษตร กลุ่มเกษตรกรกลุ่มวิสาหกิจชุมชนผู้ปลูกข้าวหอมมะลิปลอดภัยของจังหวัดที่เพิ่มขึ้น"/>
    <x v="18"/>
    <x v="2"/>
    <n v="48"/>
    <n v="50"/>
    <n v="44"/>
    <n v="43"/>
    <n v="46"/>
    <n v="45"/>
    <m/>
    <x v="5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2 : การพัฒนาเกษตรกรและสถาบันเกษตร"/>
    <s v="CSF 2.5 พัฒนาให้เป็นูนย์การเรียนรู้และการถ่ายทอดเทคโนโลยีการผลิตข้าวหอมมะลิปลอดภัยทั้งกระบวนการ"/>
    <s v="KPI 2.5-1 จำนวนเกษตรกรและสมาชิกสหกรณ์ได้รับการถ่ายทอดเทคโนโลยีและพัฒนาศักยภาพการผลิตข้าวหอมมะลิปลอดภัยทั้งกระบวนการจากศูนย์การเรียนรู้ฯของจังหวัดที่เพิ่มขึ้น"/>
    <x v="19"/>
    <x v="8"/>
    <m/>
    <m/>
    <n v="153"/>
    <n v="1135"/>
    <n v="1135"/>
    <n v="1615"/>
    <m/>
    <x v="4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2 : การพัฒนาเกษตรกรและสถาบันเกษตร"/>
    <s v="CSF 2.5 พัฒนาให้เป็นูนย์การเรียนรู้และการถ่ายทอดเทคโนโลยีการผลิตข้าวหอมมะลิปลอดภัยทั้งกระบวนการ"/>
    <s v="KPI 2.5-2 จำนวศูนย์การเรียนรู้และการถ่ายทอดเทคโนโลยีการผลิตข้ามหอมมะลิปลอดภัยและศูนย์ประสานงานกลุ่มเกษตรและภาคธุรกิจ"/>
    <x v="20"/>
    <x v="2"/>
    <m/>
    <m/>
    <n v="9"/>
    <m/>
    <m/>
    <m/>
    <m/>
    <x v="4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2 : การพัฒนาเกษตรกรและสถาบันเกษตร"/>
    <s v="CSF 2.5 พัฒนาให้เป็นูนย์การเรียนรู้และการถ่ายทอดเทคโนโลยีการผลิตข้าวหอมมะลิปลอดภัยทั้งกระบวนการ"/>
    <s v="KPI 2.5-2 จำนวศูนย์การเรียนรู้และการถ่ายทอดเทคโนโลยีการผลิตข้ามหอมมะลิปลอดภัยและศูนย์ประสานงานกลุ่มเกษตรและภาคธุรกิจ"/>
    <x v="21"/>
    <x v="2"/>
    <m/>
    <m/>
    <n v="66"/>
    <m/>
    <m/>
    <m/>
    <m/>
    <x v="6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2 : การพัฒนาเกษตรกรและสถาบันเกษตร"/>
    <s v="CSF 2.6 มีเครือข่ายสถาบันการเงิน/กองทุนเพื่อช่วยเหลือด้านการเงินให้เกษตรกรที่ปลูกข้าวหอมมะลิปลอดภัย"/>
    <s v="KPI 2.6-1 ร้อยละของเกษตรกรผู้ปลูกข้าวหอมมะลิปลอดภัยที่ได้รับการสนับสนุนด้านต้นทุนการผลิตและการเงินเมื่อเทียบกับเกษตรกรผู้ปลูกข้าวทั้งหมด"/>
    <x v="22"/>
    <x v="8"/>
    <m/>
    <n v="224"/>
    <n v="25"/>
    <n v="104"/>
    <s v=" -"/>
    <s v=" -"/>
    <m/>
    <x v="7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2 : การพัฒนาเกษตรกรและสถาบันเกษตร"/>
    <s v="CSF 2.6 มีเครือข่ายสถาบันการเงิน/กองทุนเพื่อช่วยเหลือด้านการเงินให้เกษตรกรที่ปลูกข้าวหอมมะลิปลอดภัย"/>
    <s v="KPI 2.6-1 ร้อยละของเกษตรกรผู้ปลูกข้าวหอมมะลิปลอดภัยที่ได้รับการสนับสนุนด้านต้นทุนการผลิตและการเงินเมื่อเทียบกับเกษตรกรผู้ปลูกข้าวทั้งหมด"/>
    <x v="23"/>
    <x v="8"/>
    <m/>
    <m/>
    <n v="56929"/>
    <n v="59046"/>
    <n v="61334"/>
    <n v="63192"/>
    <m/>
    <x v="0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2 : การพัฒนาเกษตรกรและสถาบันเกษตร"/>
    <s v="CSF 2.6 มีเครือข่ายสถาบันการเงิน/กองทุนเพื่อช่วยเหลือด้านการเงินให้เกษตรกรที่ปลูกข้าวหอมมะลิปลอดภัย"/>
    <s v="KPI 2.6-2 จำนวนสถาบันการเงินที่เป็นแหล่งทุนให้เกษตรกรกู้ยืมได้"/>
    <x v="24"/>
    <x v="2"/>
    <m/>
    <m/>
    <n v="7"/>
    <m/>
    <n v="1"/>
    <n v="1"/>
    <m/>
    <x v="8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2 : การพัฒนาเกษตรกรและสถาบันเกษตร"/>
    <s v="CSF 2.6 มีเครือข่ายสถาบันการเงิน/กองทุนเพื่อช่วยเหลือด้านการเงินให้เกษตรกรที่ปลูกข้าวหอมมะลิปลอดภัย"/>
    <s v="KPI 2.6-2 จำนวนสถาบันการเงินที่เป็นแหล่งทุนให้เกษตรกรกู้ยืมได้"/>
    <x v="25"/>
    <x v="12"/>
    <m/>
    <n v="6"/>
    <s v="-"/>
    <n v="7"/>
    <s v=" - "/>
    <s v=" - "/>
    <m/>
    <x v="9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3 : การเพิ่มผลผลิตพัฒนาคุณภาพ และลดต้นทุน"/>
    <s v="CSF 3.1 ใช้เทคโนโลยีเพื่อรักษาคุณภาพข้าวหอมมะลิปลอดภัยหลังการเก็บเกี่ยว (เช่น การเก็บรักษาข้าวเปลือกให้มีคุณภาพและปลอดภัยตามมาตรฐานการใช้เครื่องอบลดความชื้นข้าว เป็นต้น)"/>
    <s v="KPI 3.1-1 จำนวนเกษตรกรที่ใช้เทคโนโลยีเพื่อรักษาคุณภาพข้าวหอมมะลิปลอดภัยทั้งหลังการเก็บเกี่ยว (เช่น การเก็บรักษาข้าวเปลือกให้มีคุณภาพและปลอดภัยตามมาตรฐานการใช้เครื่องอบลดความชื้นข้าว เป็นต้น)"/>
    <x v="26"/>
    <x v="2"/>
    <m/>
    <m/>
    <n v="15"/>
    <n v="15"/>
    <n v="15"/>
    <n v="15"/>
    <n v="15"/>
    <x v="10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3 : การเพิ่มผลผลิตพัฒนาคุณภาพ และลดต้นทุน"/>
    <s v="CSF 3.1 ใช้เทคโนโลยีเพื่อรักษาคุณภาพข้าวหอมมะลิปลอดภัยหลังการเก็บเกี่ยว (เช่น การเก็บรักษาข้าวเปลือกให้มีคุณภาพและปลอดภัยตามมาตรฐานการใช้เครื่องอบลดความชื้นข้าว เป็นต้น)"/>
    <s v="KPI 3.1-2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หอมมะลิปลอดภัย"/>
    <x v="27"/>
    <x v="8"/>
    <m/>
    <m/>
    <n v="51935.3"/>
    <m/>
    <m/>
    <m/>
    <m/>
    <x v="11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3 : การเพิ่มผลผลิตพัฒนาคุณภาพ และลดต้นทุน"/>
    <s v="CSF 3.3 เกษตรกรที่มีแผนการผลิตและแผนการเก็บเกี่ยวที่เหมาะสม (Crop Zoning and planningX"/>
    <s v="KPI 3.3-1 จำนวนเกษตรกรที่ได้รับการส่งเสริมให้สามารถจัดทำแผนการผลิตและแผนการเก็บเกี่ยวที่เหมาะสม (Crop Zoning and Planning)"/>
    <x v="28"/>
    <x v="8"/>
    <m/>
    <m/>
    <n v="153"/>
    <m/>
    <m/>
    <m/>
    <m/>
    <x v="4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3 : การเพิ่มผลผลิตพัฒนาคุณภาพ และลดต้นทุน"/>
    <s v="CSF 3.3 เกษตรกรที่มีแผนการผลิตและแผนการเก็บเกี่ยวที่เหมาะสม (Crop Zoning and planningX"/>
    <s v="KPI 3.3-2 การคัดเลือกพันธุ์ข้าวที่เหมาะสมกับฤดูกาลเพาะปลูกและให้ผลผลิตต่อไร่สูง"/>
    <x v="29"/>
    <x v="1"/>
    <m/>
    <m/>
    <n v="7"/>
    <n v="3"/>
    <n v="2"/>
    <n v="2"/>
    <m/>
    <x v="12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4 : การแปรรูป การเพิ่มและสร้างคุณค่า"/>
    <s v="CSF 4.1 โรงสีชุมชน โรงสีสหกรณ์มีจำนวนเพียงพอและได้รับการเตรียมความพร้อมเข้าสู่มาตรฐานสำหรับการสีข้าวหอมมะลิปลอดภัยชนิดต่างๆ"/>
    <s v="KPI 4.1-1 จำนวนโรงสีชุมชน โรงสีสหกรณ์ที่ได้รับการส่งเสริมและพัฒนาให้มีความพร้อมเข้าสู่มาตรฐาน GMP"/>
    <x v="30"/>
    <x v="2"/>
    <m/>
    <m/>
    <n v="39"/>
    <m/>
    <m/>
    <m/>
    <m/>
    <x v="11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4 : การแปรรูป การเพิ่มและสร้างคุณค่า"/>
    <s v="CSF 4.1 โรงสีชุมชน โรงสีสหกรณ์มีจำนวนเพียงพอและได้รับการเตรียมความพร้อมเข้าสู่มาตรฐานสำหรับการสีข้าวหอมมะลิปลอดภัยชนิดต่างๆ"/>
    <s v="KPI 4.1-1 จำนวนโรงสีชุมชน โรงสีสหกรณ์ที่ได้รับการส่งเสริมและพัฒนาให้มีความพร้อมเข้าสู่มาตรฐาน GMP"/>
    <x v="31"/>
    <x v="2"/>
    <m/>
    <m/>
    <n v="3"/>
    <m/>
    <m/>
    <m/>
    <m/>
    <x v="13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4 : การแปรรูป การเพิ่มและสร้างคุณค่า"/>
    <s v="CSF 4.2 ใช้เทคโนโลยีการบรรจุหีบห่อเพื่อรักษาคุณภาพและยืดอายุข้าวหอมมะลิปลอดภัย"/>
    <s v="KPI 4.2-1 จำนวนชนิดบรรจุภัณฑ์ข้าวหอมมะลิปลอดภัยของจังหวัดที่ได้รับการตรวจสอบว่าสามารถรักษาคุณภาพและยืดอายุข้าวปลอดภัย"/>
    <x v="32"/>
    <x v="13"/>
    <m/>
    <m/>
    <n v="2"/>
    <m/>
    <m/>
    <m/>
    <m/>
    <x v="14"/>
    <s v=" 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4 : การแปรรูป การเพิ่มและสร้างคุณค่า"/>
    <s v="CSF 4.2 ใช้เทคโนโลยีการบรรจุหีบห่อเพื่อรักษาคุณภาพและยืดอายุข้าวหอมมะลิปลอดภัย"/>
    <s v="KPI 4.2-2 ปริมาณข้าวหอมมะลิปลอดภัยที่ใช้บรรจุภัณฑ์ที่มีการใช้เทคโนโลยีการบรรจุหีบห่อเพื่อรักษาคุณภาพและยึดอายุข้าวปลอดภัย"/>
    <x v="33"/>
    <x v="14"/>
    <m/>
    <m/>
    <n v="1"/>
    <m/>
    <m/>
    <m/>
    <m/>
    <x v="15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4 : การแปรรูป การเพิ่มและสร้างคุณค่า"/>
    <s v="CSF 4.3 โรงสีชุมชนในกระบวนการผลิตข้าวปลอดภัยของจังหวัดส่วนใหญ่เป็น Green Industry เช่นโรงสีข้าวสามารถควบคุบการปล่อยของเสีย/แกลบสามารถขายไปทำเชื้อเพลิง/รำข้าวสามารถนำไปทำน้ำมันรำข้าว"/>
    <s v="KPI 4.3-1 จำนวนโรงสีสหกรณ์ที่ได้รับการส่งเสริมและพัฒนาความรู้เกี่ยวกับเทคโนโลยีและการเป็น Green Industry"/>
    <x v="34"/>
    <x v="2"/>
    <m/>
    <m/>
    <n v="39"/>
    <n v="53"/>
    <n v="53"/>
    <n v="37"/>
    <m/>
    <x v="16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4 : การแปรรูป การเพิ่มและสร้างคุณค่า"/>
    <s v="CSF 4.3 โรงสีชุมชนในกระบวนการผลิตข้าวปลอดภัยของจังหวัดส่วนใหญ่เป็น Green Industry เช่นโรงสีข้าวสามารถควบคุบการปล่อยของเสีย/แกลบสามารถขายไปทำเชื้อเพลิง/รำข้าวสามารถนำไปทำน้ำมันรำข้าว"/>
    <s v="KPI 4.3-2 จำนวนโรงสีชุมชนโรงสีสหกรณ์ ที่มีศักยภาพ/ความพร้อมเป็น Green Industry"/>
    <x v="35"/>
    <x v="15"/>
    <m/>
    <m/>
    <n v="5"/>
    <n v="5"/>
    <n v="5"/>
    <n v="5"/>
    <n v="5"/>
    <x v="17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4 : การแปรรูป การเพิ่มและสร้างคุณค่า"/>
    <s v="CSF 4.4 การส่งเสริมการแปรรูปผลผลิตข้าวและอุตสาหกรรมแปรรูปข้าวให้เป็นผลิตภัณฑ์เอกลักษณ์ของพะเยา (เช่นผลิตภัณฑ์เสริมสุขภาพและสินค้า OTOP ที่หลากหลายและได้มาตรฐาน เช่น มผช./OTOP 5 ดาว /GMP/HACCP เป็นต้น)"/>
    <s v="KPI 4.4-1  จำนวนผลิตภัณฑ์จากข้าวที่เป็นเอกลักษณ์ของพะเยาที่ได้รับมาตรฐานเช่น มผช./OTOP 5 ดาว/GMP/HACCP เป็นต้น"/>
    <x v="36"/>
    <x v="16"/>
    <m/>
    <m/>
    <n v="12"/>
    <m/>
    <m/>
    <m/>
    <m/>
    <x v="18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5 : การขนส่งสินค้าและจัดการบริหารสินค้า (Logistics)"/>
    <s v="CSF 5.1 ส่งเสริมศูนย์รวบรวมและกระจายสินค้าข้าวหอมมะลิปลอดภัยในระดับจังหวัด เช่น มียุ้งฉาง หรือโกดัง หรือสถานที่รวบรวมสินค้าข้าวที่ได้มาตรฐาน (Warehouse)"/>
    <s v="KPI 5.1-1 มูลค่าที่เพิ่มขึ้นของผลผลิตข้าวปลอดภัยเมื่อเทียบกับผลผลิตข้าวทั่วไป"/>
    <x v="37"/>
    <x v="17"/>
    <m/>
    <m/>
    <n v="16000"/>
    <n v="16000"/>
    <n v="17000"/>
    <n v="19000"/>
    <m/>
    <x v="19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5 : การขนส่งสินค้าและจัดการบริหารสินค้า (Logistics)"/>
    <s v="CSF 5.1 ส่งเสริมศูนย์รวบรวมและกระจายสินค้าข้าวหอมมะลิปลอดภัยในระดับจังหวัด เช่น มียุ้งฉาง หรือโกดัง หรือสถานที่รวบรวมสินค้าข้าวที่ได้มาตรฐาน (Warehouse)"/>
    <s v="KPI 5.1-1 มูลค่าที่เพิ่มขึ้นของผลผลิตข้าวปลอดภัยเมื่อเทียบกับผลผลิตข้าวทั่วไป"/>
    <x v="38"/>
    <x v="17"/>
    <n v="13500"/>
    <n v="12550"/>
    <n v="9800"/>
    <n v="13650"/>
    <n v="16050"/>
    <n v="14750"/>
    <m/>
    <x v="19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5 : การขนส่งสินค้าและจัดการบริหารสินค้า (Logistics)"/>
    <s v="CSF 5.1 ส่งเสริมศูนย์รวบรวมและกระจายสินค้าข้าวหอมมะลิปลอดภัยในระดับจังหวัด เช่น มียุ้งฉาง หรือโกดัง หรือสถานที่รวบรวมสินค้าข้าวที่ได้มาตรฐาน (Warehouse)"/>
    <s v="KPI 5.1-1 มูลค่าที่เพิ่มขึ้นของผลผลิตข้าวปลอดภัยเมื่อเทียบกับผลผลิตข้าวทั่วไป"/>
    <x v="39"/>
    <x v="18"/>
    <m/>
    <m/>
    <m/>
    <m/>
    <m/>
    <m/>
    <m/>
    <x v="19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5 : การขนส่งสินค้าและจัดการบริหารสินค้า (Logistics)"/>
    <s v="CSF 5.1 ส่งเสริมศูนย์รวบรวมและกระจายสินค้าข้าวหอมมะลิปลอดภัยในระดับจังหวัด เช่น มียุ้งฉาง หรือโกดัง หรือสถานที่รวบรวมสินค้าข้าวที่ได้มาตรฐาน (Warehouse)"/>
    <s v="KPI 5.1-1 มูลค่าที่เพิ่มขึ้นของผลผลิตข้าวปลอดภัยเมื่อเทียบกับผลผลิตข้าวทั่วไป"/>
    <x v="40"/>
    <x v="17"/>
    <n v="11000"/>
    <n v="12100"/>
    <n v="11100"/>
    <n v="8100"/>
    <n v="9250"/>
    <n v="15000"/>
    <m/>
    <x v="19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5 : การขนส่งสินค้าและจัดการบริหารสินค้า (Logistics)"/>
    <s v="CSF 5.1 ส่งเสริมศูนย์รวบรวมและกระจายสินค้าข้าวหอมมะลิปลอดภัยในระดับจังหวัด เช่น มียุ้งฉาง หรือโกดัง หรือสถานที่รวบรวมสินค้าข้าวที่ได้มาตรฐาน (Warehouse)"/>
    <s v="KPI 5.1-1 มูลค่าที่เพิ่มขึ้นของผลผลิตข้าวปลอดภัยเมื่อเทียบกับผลผลิตข้าวทั่วไป"/>
    <x v="41"/>
    <x v="18"/>
    <m/>
    <m/>
    <m/>
    <m/>
    <m/>
    <m/>
    <m/>
    <x v="19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5 : การขนส่งสินค้าและจัดการบริหารสินค้า (Logistics)"/>
    <s v="CSF 5.2 ใช้ระบบการขนส่งข้าวหอมมะลิปลอดภัยที่เหมาะสมมีคุณภาพและประสิทธิภาพตั้งแต่แหล่งผลิตไปโรงสีชุมชนและคลังเก็บสินค้าข้าวที่ร่วมในกระบวนการ การผลิตข้าวปลอดภัยจนถึงตลาด"/>
    <s v="KPI 5.2-1 จำนวนครั้งของการโฆษณาประชาสัมพันธ์และการส่งเสริมการขายข้าวหอมมะลิปลอดภัยที่เหมาะสมกับแผนการผลิตและแผนการเก็บเกี่ยว"/>
    <x v="42"/>
    <x v="19"/>
    <m/>
    <m/>
    <n v="102"/>
    <m/>
    <m/>
    <m/>
    <m/>
    <x v="20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5 : การขนส่งสินค้าและจัดการบริหารสินค้า (Logistics)"/>
    <s v="CSF 5.2 ใช้ระบบการขนส่งข้าวหอมมะลิปลอดภัยที่เหมาะสมมีคุณภาพและประสิทธิภาพตั้งแต่แหล่งผลิตไปโรงสีชุมชนและคลังเก็บสินค้าข้าวที่ร่วมในกระบวนการ การผลิตข้าวปลอดภัยจนถึงตลาด"/>
    <s v="KPI 5.2-2จำนวนและมูลค่าการสั่งซื้อข้าวหอมมะลิปลอดภัยจากการจัดงานแสดงสินค้าและ Road Show "/>
    <x v="43"/>
    <x v="20"/>
    <m/>
    <m/>
    <n v="1"/>
    <n v="11"/>
    <n v="12.5"/>
    <n v="12"/>
    <m/>
    <x v="21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5 : การขนส่งสินค้าและจัดการบริหารสินค้า (Logistics)"/>
    <s v="CSF 5.2 ใช้ระบบการขนส่งข้าวหอมมะลิปลอดภัยที่เหมาะสมมีคุณภาพและประสิทธิภาพตั้งแต่แหล่งผลิตไปโรงสีชุมชนและคลังเก็บสินค้าข้าวที่ร่วมในกระบวนการ การผลิตข้าวปลอดภัยจนถึงตลาด"/>
    <s v="KPI 5.2-2จำนวนและมูลค่าการสั่งซื้อข้าวหอมมะลิปลอดภัยจากการจัดงานแสดงสินค้าและ Road Show "/>
    <x v="44"/>
    <x v="21"/>
    <m/>
    <m/>
    <n v="20313"/>
    <n v="136150"/>
    <n v="326372"/>
    <n v="373151"/>
    <m/>
    <x v="22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5 : การขนส่งสินค้าและจัดการบริหารสินค้า (Logistics)"/>
    <s v="CSF 5.2 ใช้ระบบการขนส่งข้าวหอมมะลิปลอดภัยที่เหมาะสมมีคุณภาพและประสิทธิภาพตั้งแต่แหล่งผลิตไปโรงสีชุมชนและคลังเก็บสินค้าข้าวที่ร่วมในกระบวนการ การผลิตข้าวปลอดภัยจนถึงตลาด"/>
    <s v="KPI 5.3-1 จำนวนช่องทางการเข้าถึงข้อมูลการตลาด (Market Intelligence) ของจังหวัด"/>
    <x v="45"/>
    <x v="22"/>
    <m/>
    <m/>
    <n v="5"/>
    <m/>
    <m/>
    <m/>
    <m/>
    <x v="23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5 : การขนส่งสินค้าและจัดการบริหารสินค้า (Logistics)"/>
    <s v="CSF 5.2 ใช้ระบบการขนส่งข้าวหอมมะลิปลอดภัยที่เหมาะสมมีคุณภาพและประสิทธิภาพตั้งแต่แหล่งผลิตไปโรงสีชุมชนและคลังเก็บสินค้าข้าวที่ร่วมในกระบวนการ การผลิตข้าวปลอดภัยจนถึงตลาด"/>
    <s v="KPI 5.3-2 จำนวนฐานข้อมูลเกี่ยวกับตลาดราคาและปริมาณความต้อง การข้าวหอมมะลิปลอดภัยของจังหวัด"/>
    <x v="46"/>
    <x v="23"/>
    <m/>
    <m/>
    <m/>
    <n v="54"/>
    <n v="45"/>
    <n v="66"/>
    <m/>
    <x v="24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5 : การขนส่งสินค้าและจัดการบริหารสินค้า (Logistics)"/>
    <s v="CSF 5.2 ใช้ระบบการขนส่งข้าวหอมมะลิปลอดภัยที่เหมาะสมมีคุณภาพและประสิทธิภาพตั้งแต่แหล่งผลิตไปโรงสีชุมชนและคลังเก็บสินค้าข้าวที่ร่วมในกระบวนการ การผลิตข้าวปลอดภัยจนถึงตลาด"/>
    <s v="KPI 5.4-1 จำนวนช่องทางการจำหน่ายข้าวหอมมะลิปลอดภัยของจังหวัดที่เพิ่มขึ้น"/>
    <x v="47"/>
    <x v="22"/>
    <m/>
    <m/>
    <n v="1"/>
    <n v="8"/>
    <n v="14"/>
    <n v="9"/>
    <m/>
    <x v="25"/>
    <m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x v="0"/>
    <s v="VC 5 : การขนส่งสินค้าและจัดการบริหารสินค้า (Logistics)"/>
    <s v="CSF 5.2 ใช้ระบบการขนส่งข้าวหอมมะลิปลอดภัยที่เหมาะสมมีคุณภาพและประสิทธิภาพตั้งแต่แหล่งผลิตไปโรงสีชุมชนและคลังเก็บสินค้าข้าวที่ร่วมในกระบวนการ การผลิตข้าวปลอดภัยจนถึงตลาด"/>
    <s v="KPI 5.4-2 จำนวนการสร้างเครือข่ายความร่วมมือในการส่งเสริมการตลาดและการรวมกลุ่มเกษตรกรปลูกข้าวหอมมะลิปลอดภัยของที่เพิ่มขึ้น"/>
    <x v="48"/>
    <x v="24"/>
    <m/>
    <m/>
    <n v="10"/>
    <m/>
    <m/>
    <m/>
    <m/>
    <x v="26"/>
    <m/>
  </r>
  <r>
    <s v="ยุทศาสตร์ที่ 4 สร้างคุณค่าและพัฒนาคุณภาพชีวิตรของประชาชน"/>
    <x v="1"/>
    <s v="VC 1 : ส่งเสริมครอบครัวและชุมชนเข้มแข็ง"/>
    <s v="CSF 1.1 ส่งเสริมกิจกรรมสร้างความสัมพันธ์ในครอบครัว"/>
    <s v="KPI 1.1-1 ระดับความสำเร็จของส่งเสริมการสร้างสัมพันธ์ในครอบครัว"/>
    <x v="49"/>
    <x v="25"/>
    <m/>
    <m/>
    <n v="47"/>
    <m/>
    <m/>
    <m/>
    <m/>
    <x v="27"/>
    <m/>
  </r>
  <r>
    <s v="ยุทศาสตร์ที่ 4 สร้างคุณค่าและพัฒนาคุณภาพชีวิตรของประชาชน"/>
    <x v="1"/>
    <s v="VC 1 : ส่งเสริมครอบครัวและชุมชนเข้มแข็ง"/>
    <s v="CSF 1.1 ส่งเสริมกิจกรรมสร้างความสัมพันธ์ในครอบครัว"/>
    <s v="KPI 1.1-1 ระดับความสำเร็จของส่งเสริมการสร้างสัมพันธ์ในครอบครัว"/>
    <x v="50"/>
    <x v="26"/>
    <m/>
    <m/>
    <n v="3060"/>
    <m/>
    <m/>
    <m/>
    <m/>
    <x v="27"/>
    <m/>
  </r>
  <r>
    <s v="ยุทศาสตร์ที่ 4 สร้างคุณค่าและพัฒนาคุณภาพชีวิตรของประชาชน"/>
    <x v="1"/>
    <s v="VC 1 : ส่งเสริมครอบครัวและชุมชนเข้มแข็ง"/>
    <s v="CSF 1.1 ส่งเสริมกิจกรรมสร้างความสัมพันธ์ในครอบครัว"/>
    <s v="KPI 1.1-1 ระดับความสำเร็จของส่งเสริมการสร้างสัมพันธ์ในครอบครัว"/>
    <x v="51"/>
    <x v="26"/>
    <m/>
    <m/>
    <n v="116713"/>
    <m/>
    <m/>
    <m/>
    <m/>
    <x v="27"/>
    <m/>
  </r>
  <r>
    <s v="ยุทศาสตร์ที่ 4 สร้างคุณค่าและพัฒนาคุณภาพชีวิตรของประชาชน"/>
    <x v="1"/>
    <s v="VC 1 : ส่งเสริมครอบครัวและชุมชนเข้มแข็ง"/>
    <s v="CSF 1.2 ส่งเสริมกิจกรรมสร้างศีลธรรมจริยธรรมในครัวเรือนและชุมชน"/>
    <s v="KPI 1.2-1 ร้อยละที่เพิ่มขึ้นของครอบครัวและชุมชนที มีการทำกิจกรรมสร้างศีลธรรม จริยธรรม"/>
    <x v="52"/>
    <x v="25"/>
    <m/>
    <m/>
    <n v="4"/>
    <m/>
    <m/>
    <m/>
    <m/>
    <x v="27"/>
    <m/>
  </r>
  <r>
    <s v="ยุทศาสตร์ที่ 4 สร้างคุณค่าและพัฒนาคุณภาพชีวิตรของประชาชน"/>
    <x v="1"/>
    <s v="VC 1 : ส่งเสริมครอบครัวและชุมชนเข้มแข็ง"/>
    <s v="CSF 1.2 ส่งเสริมกิจกรรมสร้างศีลธรรมจริยธรรมในครัวเรือนและชุมชน"/>
    <s v="KPI 1.2-1 ร้อยละที่เพิ่มขึ้นของครอบครัวและชุมชนที มีการทำกิจกรรมสร้างศีลธรรม จริยธรรม"/>
    <x v="53"/>
    <x v="27"/>
    <m/>
    <m/>
    <n v="418795"/>
    <m/>
    <m/>
    <m/>
    <m/>
    <x v="27"/>
    <m/>
  </r>
  <r>
    <s v="ยุทศาสตร์ที่ 4 สร้างคุณค่าและพัฒนาคุณภาพชีวิตรของประชาชน"/>
    <x v="1"/>
    <s v="VC 1 : ส่งเสริมครอบครัวและชุมชนเข้มแข็ง"/>
    <s v="CSF 1.2 ส่งเสริมกิจกรรมสร้างศีลธรรมจริยธรรมในครัวเรือนและชุมชน"/>
    <s v="KPI 1.2-1 ร้อยละที่เพิ่มขึ้นของครอบครัวและชุมชนที มีการทำกิจกรรมสร้างศีลธรรม จริยธรรม"/>
    <x v="54"/>
    <x v="26"/>
    <n v="181374"/>
    <n v="183743"/>
    <n v="185971"/>
    <n v="188120"/>
    <n v="190142"/>
    <n v="192755"/>
    <m/>
    <x v="28"/>
    <m/>
  </r>
  <r>
    <s v="ยุทศาสตร์ที่ 4 สร้างคุณค่าและพัฒนาคุณภาพชีวิตรของประชาชน"/>
    <x v="1"/>
    <s v="VC 1 : ส่งเสริมครอบครัวและชุมชนเข้มแข็ง"/>
    <s v="CSF 1.2 ส่งเสริมกิจกรรมสร้างศีลธรรมจริยธรรมในครัวเรือนและชุมชน"/>
    <s v="KPI 1.2-2 จำนวนที่เพิ่มขึ้นของโรงเรียนที่ส่งเสริมให้นักเรียนมีการศึกษาและการปฏิบัติศาสนกิจ"/>
    <x v="55"/>
    <x v="2"/>
    <m/>
    <m/>
    <n v="294"/>
    <m/>
    <m/>
    <m/>
    <m/>
    <x v="29"/>
    <m/>
  </r>
  <r>
    <s v="ยุทศาสตร์ที่ 4 สร้างคุณค่าและพัฒนาคุณภาพชีวิตรของประชาชน"/>
    <x v="1"/>
    <s v="VC 1 : ส่งเสริมครอบครัวและชุมชนเข้มแข็ง"/>
    <s v="CSF 1.3 สร้างเสริมความสามัคคีและการให้โอกาสในครอบครัวและชุมชน"/>
    <s v="KPI 1.3-1 จำนวนครัวเรือนที่คนในครัวเรือนมีส่วนร่วมทำกิจกรรมสาธารณะเพื่อประโยชน์ของชุมชนหรือท้องถิ่น"/>
    <x v="56"/>
    <x v="26"/>
    <m/>
    <m/>
    <n v="116713"/>
    <m/>
    <m/>
    <m/>
    <m/>
    <x v="27"/>
    <m/>
  </r>
  <r>
    <s v="ยุทศาสตร์ที่ 4 สร้างคุณค่าและพัฒนาคุณภาพชีวิตรของประชาชน"/>
    <x v="1"/>
    <s v="VC 1 : ส่งเสริมครอบครัวและชุมชนเข้มแข็ง"/>
    <s v="CSF 1.3 สร้างเสริมความสามัคคีและการให้โอกาสในครอบครัวและชุมชน"/>
    <s v="KPI 1.3-2 จำนวนผู้กระทำความรุนแรงในครับครัวลดลง (จำแนกตามประเภทความรุนแรงสาเหตุ การกระทำและความสัมพันธ์ระหว่างผู้กระทำและผู้ถูกกระทำ)"/>
    <x v="57"/>
    <x v="0"/>
    <m/>
    <m/>
    <n v="10"/>
    <m/>
    <m/>
    <m/>
    <m/>
    <x v="27"/>
    <m/>
  </r>
  <r>
    <s v="ยุทศาสตร์ที่ 4 สร้างคุณค่าและพัฒนาคุณภาพชีวิตรของประชาชน"/>
    <x v="1"/>
    <s v="VC 1 : ส่งเสริมครอบครัวและชุมชนเข้มแข็ง"/>
    <s v="CSF 1.4 การพัฒนาปรับปรุงพื้นที่สันทนาการของชุมชน"/>
    <s v="KPI 1.4-1 จำนวนเมือง (ระดับเทศบาล)และชุมชนที่ผ่านเกณฑ์ประเมินคุณภาพ"/>
    <x v="58"/>
    <x v="28"/>
    <m/>
    <m/>
    <m/>
    <m/>
    <m/>
    <m/>
    <m/>
    <x v="27"/>
    <m/>
  </r>
  <r>
    <s v="ยุทศาสตร์ที่ 4 สร้างคุณค่าและพัฒนาคุณภาพชีวิตรของประชาชน"/>
    <x v="1"/>
    <s v="VC 1 : ส่งเสริมครอบครัวและชุมชนเข้มแข็ง"/>
    <s v="CSF 1.4 การพัฒนาปรับปรุงพื้นที่สันทนาการของชุมชน"/>
    <s v="KPI 1.4-1 จำนวนเมือง (ระดับเทศบาล)และชุมชนที่ผ่านเกณฑ์ประเมินคุณภาพ"/>
    <x v="59"/>
    <x v="29"/>
    <m/>
    <m/>
    <m/>
    <m/>
    <m/>
    <m/>
    <m/>
    <x v="30"/>
    <m/>
  </r>
  <r>
    <s v="ยุทศาสตร์ที่ 4 สร้างคุณค่าและพัฒนาคุณภาพชีวิตรของประชาชน"/>
    <x v="1"/>
    <s v="VC 2 : ยกระดับคุณภาพการศึกษา"/>
    <s v="CSF 2.1 การส่งเสริมให้เด็กและเยาวชนสามารถเข้าถึงโอกาสทางการศึกษา"/>
    <s v="KPI 2.1-1 ระดับความสำเร็จของการส่งเสริมให้เด็กและเยาวชนสามารถเข้าถึงโอกาสทางการศึกษา"/>
    <x v="60"/>
    <x v="30"/>
    <m/>
    <m/>
    <m/>
    <m/>
    <m/>
    <m/>
    <m/>
    <x v="31"/>
    <m/>
  </r>
  <r>
    <s v="ยุทศาสตร์ที่ 4 สร้างคุณค่าและพัฒนาคุณภาพชีวิตรของประชาชน"/>
    <x v="1"/>
    <s v="VC 2 : ยกระดับคุณภาพการศึกษา"/>
    <s v="CSF 2.1 การส่งเสริมให้เด็กและเยาวชนสามารถเข้าถึงโอกาสทางการศึกษา"/>
    <s v="KPI 2.1-2 ร้อยละของประชากรที่ได้รับการศึกษาแต่ละระดับ"/>
    <x v="61"/>
    <x v="30"/>
    <m/>
    <m/>
    <m/>
    <m/>
    <m/>
    <m/>
    <m/>
    <x v="31"/>
    <m/>
  </r>
  <r>
    <s v="ยุทศาสตร์ที่ 4 สร้างคุณค่าและพัฒนาคุณภาพชีวิตรของประชาชน"/>
    <x v="1"/>
    <s v="VC 2 : ยกระดับคุณภาพการศึกษา"/>
    <s v="CSF 2.1 การส่งเสริมให้เด็กและเยาวชนสามารถเข้าถึงโอกาสทางการศึกษา"/>
    <s v="KPI 2.1-2 ร้อยละของประชากรที่ได้รับการศึกษาแต่ละระดับ"/>
    <x v="62"/>
    <x v="30"/>
    <m/>
    <m/>
    <m/>
    <m/>
    <m/>
    <m/>
    <m/>
    <x v="31"/>
    <m/>
  </r>
  <r>
    <s v="ยุทศาสตร์ที่ 4 สร้างคุณค่าและพัฒนาคุณภาพชีวิตรของประชาชน"/>
    <x v="1"/>
    <s v="VC 2 : ยกระดับคุณภาพการศึกษา"/>
    <s v="CSF 2.1 การส่งเสริมให้เด็กและเยาวชนสามารถเข้าถึงโอกาสทางการศึกษา"/>
    <s v="KPI 2.1-2 ร้อยละของประชากรที่ได้รับการศึกษาแต่ละระดับ"/>
    <x v="63"/>
    <x v="30"/>
    <m/>
    <m/>
    <m/>
    <m/>
    <m/>
    <m/>
    <m/>
    <x v="32"/>
    <m/>
  </r>
  <r>
    <s v="ยุทศาสตร์ที่ 4 สร้างคุณค่าและพัฒนาคุณภาพชีวิตรของประชาชน"/>
    <x v="1"/>
    <s v="VC 2 : ยกระดับคุณภาพการศึกษา"/>
    <s v="CSF 2.1 การส่งเสริมให้เด็กและเยาวชนสามารถเข้าถึงโอกาสทางการศึกษา"/>
    <s v="KPI 2.1-2 ร้อยละของประชากรที่ได้รับการศึกษาแต่ละระดับ"/>
    <x v="64"/>
    <x v="30"/>
    <m/>
    <m/>
    <m/>
    <m/>
    <m/>
    <m/>
    <m/>
    <x v="33"/>
    <m/>
  </r>
  <r>
    <s v="ยุทศาสตร์ที่ 4 สร้างคุณค่าและพัฒนาคุณภาพชีวิตรของประชาชน"/>
    <x v="1"/>
    <s v="VC 2 : ยกระดับคุณภาพการศึกษา"/>
    <s v="CSF 2.2 การบริหารจัดการฐานข้อมูลด้านการศึกษาของเด็กและเยาวชนในพื้นที่"/>
    <s v="KPI 2.2-1 จำนวนฐานข้อมูลด้านการศึกษาของเด็กและเยาวชนในพื้นที่ที่สามารถเข้าถึงได้"/>
    <x v="65"/>
    <x v="23"/>
    <m/>
    <m/>
    <m/>
    <m/>
    <m/>
    <m/>
    <m/>
    <x v="31"/>
    <m/>
  </r>
  <r>
    <s v="ยุทศาสตร์ที่ 4 สร้างคุณค่าและพัฒนาคุณภาพชีวิตรของประชาชน"/>
    <x v="1"/>
    <s v="VC 2 : ยกระดับคุณภาพการศึกษา"/>
    <s v="CSF 2.3 การพัฒนาคุณภาพการศึกษาทุกระดับในพื้นที่ "/>
    <s v="KPI 2.3-1 ระดับคุณภาพของสถานศึกษา"/>
    <x v="66"/>
    <x v="2"/>
    <m/>
    <m/>
    <m/>
    <m/>
    <m/>
    <m/>
    <m/>
    <x v="31"/>
    <m/>
  </r>
  <r>
    <s v="ยุทศาสตร์ที่ 4 สร้างคุณค่าและพัฒนาคุณภาพชีวิตรของประชาชน"/>
    <x v="1"/>
    <s v="VC 2 : ยกระดับคุณภาพการศึกษา"/>
    <s v="CSF 2.3 การพัฒนาคุณภาพการศึกษาทุกระดับในพื้นที่ "/>
    <s v="KPI 2.3-2 ระดับคุณภาพของนักเรียน"/>
    <x v="67"/>
    <x v="30"/>
    <m/>
    <m/>
    <m/>
    <m/>
    <m/>
    <m/>
    <m/>
    <x v="31"/>
    <m/>
  </r>
  <r>
    <s v="ยุทศาสตร์ที่ 4 สร้างคุณค่าและพัฒนาคุณภาพชีวิตรของประชาชน"/>
    <x v="1"/>
    <s v="VC 2 : ยกระดับคุณภาพการศึกษา"/>
    <s v="CSF 2.3 การพัฒนาคุณภาพการศึกษาทุกระดับในพื้นที่ "/>
    <s v="KPI 2.3-2 ระดับคุณภาพของนักเรียน"/>
    <x v="68"/>
    <x v="30"/>
    <m/>
    <m/>
    <m/>
    <m/>
    <m/>
    <m/>
    <m/>
    <x v="31"/>
    <m/>
  </r>
  <r>
    <s v="ยุทศาสตร์ที่ 4 สร้างคุณค่าและพัฒนาคุณภาพชีวิตรของประชาชน"/>
    <x v="1"/>
    <s v="VC 2 : ยกระดับคุณภาพการศึกษา"/>
    <s v="CSF 2.3 การพัฒนาคุณภาพการศึกษาทุกระดับในพื้นที่ "/>
    <s v="KPI 2.3-2 ระดับคุณภาพของนักเรียน"/>
    <x v="69"/>
    <x v="30"/>
    <m/>
    <m/>
    <m/>
    <m/>
    <m/>
    <m/>
    <m/>
    <x v="31"/>
    <m/>
  </r>
  <r>
    <s v="ยุทศาสตร์ที่ 4 สร้างคุณค่าและพัฒนาคุณภาพชีวิตรของประชาชน"/>
    <x v="1"/>
    <s v="VC 2 : ยกระดับคุณภาพการศึกษา"/>
    <s v="CSF 2.3 การพัฒนาคุณภาพการศึกษาทุกระดับในพื้นที่ "/>
    <s v="KPI 2.3-2 ระดับคุณภาพของนักเรียน"/>
    <x v="70"/>
    <x v="30"/>
    <m/>
    <m/>
    <m/>
    <m/>
    <m/>
    <m/>
    <m/>
    <x v="31"/>
    <m/>
  </r>
  <r>
    <s v="ยุทศาสตร์ที่ 4 สร้างคุณค่าและพัฒนาคุณภาพชีวิตรของประชาชน"/>
    <x v="1"/>
    <s v="VC 2 : ยกระดับคุณภาพการศึกษา"/>
    <s v="CSF 2.3 การพัฒนาคุณภาพการศึกษาทุกระดับในพื้นที่ "/>
    <s v="KPI 2.3-2 ระดับคุณภาพของนักเรียน"/>
    <x v="71"/>
    <x v="30"/>
    <m/>
    <m/>
    <m/>
    <m/>
    <m/>
    <m/>
    <m/>
    <x v="31"/>
    <m/>
  </r>
  <r>
    <s v="ยุทศาสตร์ที่ 4 สร้างคุณค่าและพัฒนาคุณภาพชีวิตรของประชาชน"/>
    <x v="1"/>
    <s v="VC 2 : ยกระดับคุณภาพการศึกษา"/>
    <s v="CSF 2.4 การสร้างโอกาส/แนวทางในการเข้าสู่การศึกษาในระดับวูง/ช่องทางอาชีพสำหรับเยาวชนจะจบการศึกษา"/>
    <s v="KPI 2.4-1 จำนวนปีการศึกษาเฉลี่ย"/>
    <x v="72"/>
    <x v="31"/>
    <m/>
    <m/>
    <n v="15"/>
    <m/>
    <m/>
    <m/>
    <m/>
    <x v="34"/>
    <m/>
  </r>
  <r>
    <s v="ยุทศาสตร์ที่ 4 สร้างคุณค่าและพัฒนาคุณภาพชีวิตรของประชาชน"/>
    <x v="1"/>
    <s v="VC 2 : ยกระดับคุณภาพการศึกษา"/>
    <s v="CSF 2.4 การสร้างโอกาส/แนวทางในการเข้าสู่การศึกษาในระดับวูง/ช่องทางอาชีพสำหรับเยาวชนจะจบการศึกษา"/>
    <s v="KPI 2.4-2 ระดับความสำเร็จของการเข้าสู่การศึกษาในระดับสูง/ช่องทางอาชีพสำหรับเยาวชนที่จะจบการศึกษา"/>
    <x v="73"/>
    <x v="30"/>
    <m/>
    <m/>
    <m/>
    <m/>
    <m/>
    <m/>
    <m/>
    <x v="35"/>
    <m/>
  </r>
  <r>
    <s v="ยุทศาสตร์ที่ 4 สร้างคุณค่าและพัฒนาคุณภาพชีวิตรของประชาชน"/>
    <x v="1"/>
    <s v="VC 2 : ยกระดับคุณภาพการศึกษา"/>
    <s v="CSF 2.4 การสร้างโอกาส/แนวทางในการเข้าสู่การศึกษาในระดับวูง/ช่องทางอาชีพสำหรับเยาวชนจะจบการศึกษา"/>
    <s v="KPI 2.4-2 ระดับความสำเร็จของการเข้าสู่การศึกษาในระดับสูง/ช่องทางอาชีพสำหรับเยาวชนที่จะจบการศึกษา"/>
    <x v="74"/>
    <x v="30"/>
    <m/>
    <m/>
    <m/>
    <m/>
    <m/>
    <m/>
    <m/>
    <x v="36"/>
    <m/>
  </r>
  <r>
    <s v="ยุทศาสตร์ที่ 4 สร้างคุณค่าและพัฒนาคุณภาพชีวิตรของประชาชน"/>
    <x v="1"/>
    <s v="VC 2 : ยกระดับคุณภาพการศึกษา"/>
    <s v="CSF 2.4 การสร้างโอกาส/แนวทางในการเข้าสู่การศึกษาในระดับวูง/ช่องทางอาชีพสำหรับเยาวชนจะจบการศึกษา"/>
    <s v="KPI 2.4-2 ระดับความสำเร็จของการเข้าสู่การศึกษาในระดับสูง/ช่องทางอาชีพสำหรับเยาวชนที่จะจบการศึกษา"/>
    <x v="75"/>
    <x v="30"/>
    <m/>
    <m/>
    <m/>
    <m/>
    <m/>
    <m/>
    <m/>
    <x v="37"/>
    <m/>
  </r>
  <r>
    <s v="ยุทศาสตร์ที่ 4 สร้างคุณค่าและพัฒนาคุณภาพชีวิตรของประชาชน"/>
    <x v="1"/>
    <s v="VC 2 : ยกระดับคุณภาพการศึกษา"/>
    <s v="CSF 2.4 การสร้างโอกาส/แนวทางในการเข้าสู่การศึกษาในระดับวูง/ช่องทางอาชีพสำหรับเยาวชนจะจบการศึกษา"/>
    <s v="KPI 2.4-2 ระดับความสำเร็จของการเข้าสู่การศึกษาในระดับสูง/ช่องทางอาชีพสำหรับเยาวชนที่จะจบการศึกษา"/>
    <x v="76"/>
    <x v="30"/>
    <m/>
    <m/>
    <m/>
    <m/>
    <m/>
    <m/>
    <m/>
    <x v="37"/>
    <m/>
  </r>
  <r>
    <s v="ยุทศาสตร์ที่ 4 สร้างคุณค่าและพัฒนาคุณภาพชีวิตรของประชาชน"/>
    <x v="1"/>
    <s v="VC 2 : ยกระดับคุณภาพการศึกษา"/>
    <s v="CSF 2.4 การสร้างโอกาส/แนวทางในการเข้าสู่การศึกษาในระดับวูง/ช่องทางอาชีพสำหรับเยาวชนจะจบการศึกษา"/>
    <s v="KPI 2.4-2 ระดับความสำเร็จของการเข้าสู่การศึกษาในระดับสูง/ช่องทางอาชีพสำหรับเยาวชนที่จะจบการศึกษา"/>
    <x v="77"/>
    <x v="30"/>
    <m/>
    <m/>
    <m/>
    <m/>
    <m/>
    <m/>
    <m/>
    <x v="38"/>
    <m/>
  </r>
  <r>
    <s v="ยุทศาสตร์ที่ 4 สร้างคุณค่าและพัฒนาคุณภาพชีวิตรของประชาชน"/>
    <x v="1"/>
    <s v="VC 2 : ยกระดับคุณภาพการศึกษา"/>
    <s v="CSF 2.5 การพัฒนาบุคลากรทางการศึกษา*"/>
    <s v="KPI 2.5-1 ระดับคุณภาพของบุคลากรทางการศึกษา"/>
    <x v="78"/>
    <x v="32"/>
    <m/>
    <m/>
    <m/>
    <m/>
    <m/>
    <m/>
    <m/>
    <x v="39"/>
    <m/>
  </r>
  <r>
    <s v="ยุทศาสตร์ที่ 4 สร้างคุณค่าและพัฒนาคุณภาพชีวิตรของประชาชน"/>
    <x v="1"/>
    <s v="VC 2 : ยกระดับคุณภาพการศึกษา"/>
    <s v="CSF 2.5 การพัฒนาบุคลากรทางการศึกษา*"/>
    <s v="KPI 2.5-1 ระดับคุณภาพของบุคลากรทางการศึกษา"/>
    <x v="79"/>
    <x v="30"/>
    <m/>
    <m/>
    <m/>
    <m/>
    <m/>
    <m/>
    <m/>
    <x v="39"/>
    <m/>
  </r>
  <r>
    <s v="ยุทศาสตร์ที่ 4 สร้างคุณค่าและพัฒนาคุณภาพชีวิตรของประชาชน"/>
    <x v="1"/>
    <s v="VC 2 : ยกระดับคุณภาพการศึกษา"/>
    <s v="CSF 2.5 การพัฒนาบุคลากรทางการศึกษา*"/>
    <s v="KPI 2.5-1 ระดับคุณภาพของบุคลากรทางการศึกษา"/>
    <x v="80"/>
    <x v="30"/>
    <m/>
    <m/>
    <m/>
    <m/>
    <m/>
    <m/>
    <m/>
    <x v="39"/>
    <m/>
  </r>
  <r>
    <s v="ยุทศาสตร์ที่ 4 สร้างคุณค่าและพัฒนาคุณภาพชีวิตรของประชาชน"/>
    <x v="1"/>
    <s v="VC 2 : ยกระดับคุณภาพการศึกษา"/>
    <s v="CSF 2.5 การพัฒนาบุคลากรทางการศึกษา*"/>
    <s v="KPI 2.5-1 ระดับคุณภาพของบุคลากรทางการศึกษา"/>
    <x v="81"/>
    <x v="30"/>
    <m/>
    <m/>
    <m/>
    <m/>
    <m/>
    <m/>
    <m/>
    <x v="39"/>
    <m/>
  </r>
  <r>
    <s v="ยุทศาสตร์ที่ 4 สร้างคุณค่าและพัฒนาคุณภาพชีวิตรของประชาชน"/>
    <x v="1"/>
    <s v="VC 3 : ส่งเสริมการเรียนรู้นอกห้องเรียนของเยาวชน/ชุมชน"/>
    <s v="CSF 3.1 ส่งเสริมกิจกรรมเสริมการเรียนรู้เพิ่มเติมจากหลักสูตรการศึกษาแก่คนทุกวัย"/>
    <s v="KPI 3.1-1 ระดับความสำเร็จของการส่งเสริมกิจกรรมเสริมการเรียนรู้เพิ่มเติมจากหลักสูตรการศึกษา"/>
    <x v="82"/>
    <x v="32"/>
    <m/>
    <m/>
    <m/>
    <m/>
    <m/>
    <m/>
    <m/>
    <x v="40"/>
    <m/>
  </r>
  <r>
    <s v="ยุทศาสตร์ที่ 4 สร้างคุณค่าและพัฒนาคุณภาพชีวิตรของประชาชน"/>
    <x v="1"/>
    <s v="VC 3 : ส่งเสริมการเรียนรู้นอกห้องเรียนของเยาวชน/ชุมชน"/>
    <s v="CSF 3.1 ส่งเสริมกิจกรรมเสริมการเรียนรู้เพิ่มเติมจากหลักสูตรการศึกษาแก่คนทุกวัย"/>
    <s v="KPI 3.1-1 ระดับความสำเร็จของการส่งเสริมกิจกรรมเสริมการเรียนรู้เพิ่มเติมจากหลักสูตรการศึกษา"/>
    <x v="83"/>
    <x v="30"/>
    <m/>
    <m/>
    <m/>
    <m/>
    <m/>
    <m/>
    <m/>
    <x v="41"/>
    <m/>
  </r>
  <r>
    <s v="ยุทศาสตร์ที่ 4 สร้างคุณค่าและพัฒนาคุณภาพชีวิตรของประชาชน"/>
    <x v="1"/>
    <s v="VC 3 : ส่งเสริมการเรียนรู้นอกห้องเรียนของเยาวชน/ชุมชน"/>
    <s v="CSF 3.1 ส่งเสริมกิจกรรมเสริมการเรียนรู้เพิ่มเติมจากหลักสูตรการศึกษาแก่คนทุกวัย"/>
    <s v="KPI 3.1-1 ระดับความสำเร็จของการส่งเสริมกิจกรรมเสริมการเรียนรู้เพิ่มเติมจากหลักสูตรการศึกษา"/>
    <x v="84"/>
    <x v="30"/>
    <m/>
    <m/>
    <m/>
    <m/>
    <m/>
    <m/>
    <m/>
    <x v="41"/>
    <m/>
  </r>
  <r>
    <s v="ยุทศาสตร์ที่ 4 สร้างคุณค่าและพัฒนาคุณภาพชีวิตรของประชาชน"/>
    <x v="1"/>
    <s v="VC 3 : ส่งเสริมการเรียนรู้นอกห้องเรียนของเยาวชน/ชุมชน"/>
    <s v="CSF 3.2 ส่งเสริมกิจกรรมสร้างเสริมประสบการณ์สำหรับเด็ก เยาวชน ผู้ใหญ่ และผู้สูงอายุในชุมชน (เช่น พิพิธภัณฑ์ติดล้อ (Muse Mobile)โดยท้องถิ่นขอรับการสนับสนันจาก สนง.บริหารองค์ความรู้ (องค์การมหาชน)"/>
    <s v="KPI 3.2-1 จำนวนกิจกรรมที่ภาครัฐและภาคเอกชนจัดเพื่อสร้างเสริมประสบการณ์สำหรับเด็ก เยาวชน ผู้ใหญ่ และผู้สูงอายุในชุมชน"/>
    <x v="85"/>
    <x v="25"/>
    <m/>
    <m/>
    <m/>
    <m/>
    <m/>
    <m/>
    <m/>
    <x v="27"/>
    <m/>
  </r>
  <r>
    <s v="ยุทศาสตร์ที่ 4 สร้างคุณค่าและพัฒนาคุณภาพชีวิตรของประชาชน"/>
    <x v="1"/>
    <s v="VC 3 : ส่งเสริมการเรียนรู้นอกห้องเรียนของเยาวชน/ชุมชน"/>
    <s v="CSF 3.2 ส่งเสริมกิจกรรมสร้างเสริมประสบการณ์สำหรับเด็ก เยาวชน ผู้ใหญ่ และผู้สูงอายุในชุมชน (เช่น พิพิธภัณฑ์ติดล้อ (Muse Mobile)โดยท้องถิ่นขอรับการสนับสนันจาก สนง.บริหารองค์ความรู้ (องค์การมหาชน)"/>
    <s v="KPI 3.2-2 ร้อยละของจำนวนภาคธุรกิจและเครือข่ายเด็กเยาวชนที่ทำงานเพื่อสังคมเพิ่มขึ้น"/>
    <x v="86"/>
    <x v="8"/>
    <m/>
    <m/>
    <n v="6"/>
    <m/>
    <m/>
    <m/>
    <m/>
    <x v="42"/>
    <m/>
  </r>
  <r>
    <s v="ยุทศาสตร์ที่ 4 สร้างคุณค่าและพัฒนาคุณภาพชีวิตรของประชาชน"/>
    <x v="1"/>
    <s v="VC 3 : ส่งเสริมการเรียนรู้นอกห้องเรียนของเยาวชน/ชุมชน"/>
    <s v="CSF 3.3 แหล่งเรียนรู้นอกห้องเรียนในชุมชนมีความพร้อมให้การสนับสนุนเด็ก เยาวชน ผู้ใหญ่และผู้สูงอายุในชุมชนอย่างต่อเนื่อง (เช่น ศูนย์วิจัยฯโครงการหลวงหน่วยงานราชการและภาคเอกชนต่างๆ เป็นต้น)"/>
    <s v="KPI 3.3-1 ระดับความสำเร็จของการพัฒนาแหล่งเรียรรู้ชุมชนที่มีคุณภาพได้มาตรฐาน"/>
    <x v="87"/>
    <x v="2"/>
    <m/>
    <m/>
    <m/>
    <m/>
    <m/>
    <m/>
    <m/>
    <x v="43"/>
    <m/>
  </r>
  <r>
    <s v="ยุทศาสตร์ที่ 4 สร้างคุณค่าและพัฒนาคุณภาพชีวิตรของประชาชน"/>
    <x v="1"/>
    <s v="VC 3 : ส่งเสริมการเรียนรู้นอกห้องเรียนของเยาวชน/ชุมชน"/>
    <s v="CSF 3.3 แหล่งเรียนรู้นอกห้องเรียนในชุมชนมีความพร้อมให้การสนับสนุนเด็ก เยาวชน ผู้ใหญ่และผู้สูงอายุในชุมชนอย่างต่อเนื่อง (เช่น ศูนย์วิจัยฯโครงการหลวงหน่วยงานราชการและภาคเอกชนต่างๆ เป็นต้น)"/>
    <s v="KPI 3.3-1 ระดับความสำเร็จของการพัฒนาแหล่งเรียรรู้ชุมชนที่มีคุณภาพได้มาตรฐาน"/>
    <x v="88"/>
    <x v="30"/>
    <m/>
    <m/>
    <m/>
    <m/>
    <m/>
    <m/>
    <m/>
    <x v="44"/>
    <m/>
  </r>
  <r>
    <s v="ยุทศาสตร์ที่ 4 สร้างคุณค่าและพัฒนาคุณภาพชีวิตรของประชาชน"/>
    <x v="1"/>
    <s v="VC 3 : ส่งเสริมการเรียนรู้นอกห้องเรียนของเยาวชน/ชุมชน"/>
    <s v="CSF 3.3 แหล่งเรียนรู้นอกห้องเรียนในชุมชนมีความพร้อมให้การสนับสนุนเด็ก เยาวชน ผู้ใหญ่และผู้สูงอายุในชุมชนอย่างต่อเนื่อง (เช่น ศูนย์วิจัยฯโครงการหลวงหน่วยงานราชการและภาคเอกชนต่างๆ เป็นต้น)"/>
    <s v="KPI 3.3-1 ระดับความสำเร็จของการพัฒนาแหล่งเรียรรู้ชุมชนที่มีคุณภาพได้มาตรฐาน"/>
    <x v="89"/>
    <x v="30"/>
    <m/>
    <m/>
    <m/>
    <m/>
    <m/>
    <m/>
    <m/>
    <x v="45"/>
    <m/>
  </r>
  <r>
    <s v="ยุทศาสตร์ที่ 4 สร้างคุณค่าและพัฒนาคุณภาพชีวิตรของประชาชน"/>
    <x v="1"/>
    <s v="VC 3 : ส่งเสริมการเรียนรู้นอกห้องเรียนของเยาวชน/ชุมชน"/>
    <s v="CSF 3.3 แหล่งเรียนรู้นอกห้องเรียนในชุมชนมีความพร้อมให้การสนับสนุนเด็ก เยาวชน ผู้ใหญ่และผู้สูงอายุในชุมชนอย่างต่อเนื่อง (เช่น ศูนย์วิจัยฯโครงการหลวงหน่วยงานราชการและภาคเอกชนต่างๆ เป็นต้น)"/>
    <s v="KPI 3.3-1 ระดับความสำเร็จของการพัฒนาแหล่งเรียรรู้ชุมชนที่มีคุณภาพได้มาตรฐาน"/>
    <x v="90"/>
    <x v="30"/>
    <m/>
    <m/>
    <m/>
    <m/>
    <m/>
    <m/>
    <m/>
    <x v="45"/>
    <m/>
  </r>
  <r>
    <s v="ยุทศาสตร์ที่ 4 สร้างคุณค่าและพัฒนาคุณภาพชีวิตรของประชาชน"/>
    <x v="1"/>
    <s v="VC 3 : ส่งเสริมการเรียนรู้นอกห้องเรียนของเยาวชน/ชุมชน"/>
    <s v="CSF 3.3 แหล่งเรียนรู้นอกห้องเรียนในชุมชนมีความพร้อมให้การสนับสนุนเด็ก เยาวชน ผู้ใหญ่และผู้สูงอายุในชุมชนอย่างต่อเนื่อง (เช่น ศูนย์วิจัยฯโครงการหลวงหน่วยงานราชการและภาคเอกชนต่างๆ เป็นต้น)"/>
    <s v="KPI 3.3-1 ระดับความสำเร็จของการพัฒนาแหล่งเรียรรู้ชุมชนที่มีคุณภาพได้มาตรฐาน"/>
    <x v="91"/>
    <x v="30"/>
    <m/>
    <m/>
    <n v="27.7"/>
    <m/>
    <m/>
    <m/>
    <m/>
    <x v="46"/>
    <m/>
  </r>
  <r>
    <s v="ยุทศาสตร์ที่ 4 สร้างคุณค่าและพัฒนาคุณภาพชีวิตรของประชาชน"/>
    <x v="1"/>
    <s v="VC 3 : ส่งเสริมการเรียนรู้นอกห้องเรียนของเยาวชน/ชุมชน"/>
    <s v="CSF 3.3 แหล่งเรียนรู้นอกห้องเรียนในชุมชนมีความพร้อมให้การสนับสนุนเด็ก เยาวชน ผู้ใหญ่และผู้สูงอายุในชุมชนอย่างต่อเนื่อง (เช่น ศูนย์วิจัยฯโครงการหลวงหน่วยงานราชการและภาคเอกชนต่างๆ เป็นต้น)"/>
    <s v="KPI 3.3-1 ระดับความสำเร็จของการพัฒนาแหล่งเรียรรู้ชุมชนที่มีคุณภาพได้มาตรฐาน"/>
    <x v="92"/>
    <x v="30"/>
    <m/>
    <m/>
    <n v="38.299999999999997"/>
    <m/>
    <m/>
    <m/>
    <m/>
    <x v="46"/>
    <m/>
  </r>
  <r>
    <s v="ยุทศาสตร์ที่ 4 สร้างคุณค่าและพัฒนาคุณภาพชีวิตรของประชาชน"/>
    <x v="1"/>
    <s v="VC 3 : ส่งเสริมการเรียนรู้นอกห้องเรียนของเยาวชน/ชุมชน"/>
    <s v="CSF 3.4 พัฒนาห้องสมุด/แหล่งเรียนรู้ระดับจังหวัดเพื่อการเรียนรู้แก่คนทุกวัย(เช่น ห้องสมุดชีวิตโดยท้องถิ่นขอรับการสนับสนุนและคำปรึกษาแนะนำด้านการบริหารจัดการจาก สนง.บริหารองค์ความรู้(องค์การมหาชน))"/>
    <s v="KPI 3.4-1 จำนวนห้องสมุด/แหล่งเรียนรู้ในจังหวัด"/>
    <x v="93"/>
    <x v="2"/>
    <m/>
    <m/>
    <m/>
    <m/>
    <m/>
    <m/>
    <m/>
    <x v="47"/>
    <m/>
  </r>
  <r>
    <s v="ยุทศาสตร์ที่ 4 สร้างคุณค่าและพัฒนาคุณภาพชีวิตรของประชาชน"/>
    <x v="1"/>
    <s v="VC 3 : ส่งเสริมการเรียนรู้นอกห้องเรียนของเยาวชน/ชุมชน"/>
    <s v="CSF 3.4 พัฒนาห้องสมุด/แหล่งเรียนรู้ระดับจังหวัดเพื่อการเรียนรู้แก่คนทุกวัย(เช่น ห้องสมุดชีวิตโดยท้องถิ่นขอรับการสนับสนุนและคำปรึกษาแนะนำด้านการบริหารจัดการจาก สนง.บริหารองค์ความรู้(องค์การมหาชน))"/>
    <s v="KPI 3.4-2 จำนวนผู้ใช้บริการห้องสมุด/แหล่งเรียนรู้ในจังหวัด"/>
    <x v="94"/>
    <x v="32"/>
    <m/>
    <m/>
    <m/>
    <m/>
    <m/>
    <m/>
    <m/>
    <x v="48"/>
    <m/>
  </r>
  <r>
    <s v="ยุทศาสตร์ที่ 4 สร้างคุณค่าและพัฒนาคุณภาพชีวิตรของประชาชน"/>
    <x v="1"/>
    <s v="VC 3 : ส่งเสริมการเรียนรู้นอกห้องเรียนของเยาวชน/ชุมชน"/>
    <s v="CSF 3.5 สร้างการมีส่วนร่วมของเด็กเยาวชน ผู้ใหญ่ และผู้สูงอายุในชุมชนเพื่อการเรียนรู้ร่วมกันอย่างสร้างสรรค์"/>
    <s v="KPI 3.5-1 ระดับความสำเร็จของการสร้างการมีส่วนร่วมของเด็กเยาวชน ผู้ใหญ่ ผู้สูงอายุ ในการเรียนรู้ร่วมกันอย่างสร้างสรรค์"/>
    <x v="95"/>
    <x v="33"/>
    <m/>
    <m/>
    <m/>
    <m/>
    <m/>
    <m/>
    <m/>
    <x v="49"/>
    <m/>
  </r>
  <r>
    <s v="ยุทศาสตร์ที่ 4 สร้างคุณค่าและพัฒนาคุณภาพชีวิตรของประชาชน"/>
    <x v="1"/>
    <s v="VC 3 : ส่งเสริมการเรียนรู้นอกห้องเรียนของเยาวชน/ชุมชน"/>
    <s v="CSF 3.5 สร้างการมีส่วนร่วมของเด็กเยาวชน ผู้ใหญ่ และผู้สูงอายุในชุมชนเพื่อการเรียนรู้ร่วมกันอย่างสร้างสรรค์"/>
    <s v="KPI 3.5-1 ระดับความสำเร็จของการสร้างการมีส่วนร่วมของเด็กเยาวชน ผู้ใหญ่ ผู้สูงอายุ ในการเรียนรู้ร่วมกันอย่างสร้างสรรค์"/>
    <x v="96"/>
    <x v="34"/>
    <m/>
    <m/>
    <m/>
    <m/>
    <m/>
    <m/>
    <m/>
    <x v="49"/>
    <m/>
  </r>
  <r>
    <s v="ยุทศาสตร์ที่ 4 สร้างคุณค่าและพัฒนาคุณภาพชีวิตรของประชาชน"/>
    <x v="1"/>
    <s v="VC 4 : การสืบสานเรียนรู้วัฒนธรรมท้องถิ่น/ชุมชน"/>
    <s v="CSF 4.1 บริหารจัดการฐานข้อมูลวัฒนธรรม"/>
    <s v="KPI 4.1-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ที่เพิ่มขึ้น"/>
    <x v="97"/>
    <x v="23"/>
    <m/>
    <m/>
    <m/>
    <m/>
    <m/>
    <n v="4"/>
    <m/>
    <x v="50"/>
    <m/>
  </r>
  <r>
    <s v="ยุทศาสตร์ที่ 4 สร้างคุณค่าและพัฒนาคุณภาพชีวิตรของประชาชน"/>
    <x v="1"/>
    <s v="VC 4 : การสืบสานเรียนรู้วัฒนธรรมท้องถิ่น/ชุมชน"/>
    <s v="CSF 4.1 บริหารจัดการฐานข้อมูลวัฒนธรรม"/>
    <s v="KPI 4.1-2 จำนวนผู้ใช้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เป็นต้น)ที่เพิ่มขึ้น"/>
    <x v="98"/>
    <x v="32"/>
    <m/>
    <m/>
    <m/>
    <m/>
    <m/>
    <n v="206"/>
    <m/>
    <x v="51"/>
    <m/>
  </r>
  <r>
    <s v="ยุทศาสตร์ที่ 4 สร้างคุณค่าและพัฒนาคุณภาพชีวิตรของประชาชน"/>
    <x v="1"/>
    <s v="VC 4 : การสืบสานเรียนรู้วัฒนธรรมท้องถิ่น/ชุมชน"/>
    <s v="CSF 4.2 ให้ความรู้ความเข้าใจและปลูกจิตสำนึกเกี่ยวกัยวัฒนธรรมท้องถิ่นแก่เยาวชนโดยเฉพาะในชุมชน"/>
    <s v="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x v="99"/>
    <x v="32"/>
    <m/>
    <m/>
    <n v="516"/>
    <m/>
    <m/>
    <n v="680"/>
    <m/>
    <x v="52"/>
    <m/>
  </r>
  <r>
    <s v="ยุทศาสตร์ที่ 4 สร้างคุณค่าและพัฒนาคุณภาพชีวิตรของประชาชน"/>
    <x v="1"/>
    <s v="VC 4 : การสืบสานเรียนรู้วัฒนธรรมท้องถิ่น/ชุมชน"/>
    <s v="CSF 4.2 ให้ความรู้ความเข้าใจและปลูกจิตสำนึกเกี่ยวกัยวัฒนธรรมท้องถิ่นแก่เยาวชนโดยเฉพาะในชุมชน"/>
    <s v="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x v="100"/>
    <x v="32"/>
    <m/>
    <m/>
    <n v="14"/>
    <m/>
    <m/>
    <m/>
    <m/>
    <x v="53"/>
    <m/>
  </r>
  <r>
    <s v="ยุทศาสตร์ที่ 4 สร้างคุณค่าและพัฒนาคุณภาพชีวิตรของประชาชน"/>
    <x v="1"/>
    <s v="VC 4 : การสืบสานเรียนรู้วัฒนธรรมท้องถิ่น/ชุมชน"/>
    <s v="CSF 4.2 ให้ความรู้ความเข้าใจและปลูกจิตสำนึกเกี่ยวกัยวัฒนธรรมท้องถิ่นแก่เยาวชนโดยเฉพาะในชุมชน"/>
    <s v="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x v="101"/>
    <x v="32"/>
    <m/>
    <m/>
    <n v="120"/>
    <m/>
    <m/>
    <n v="120"/>
    <m/>
    <x v="54"/>
    <m/>
  </r>
  <r>
    <s v="ยุทศาสตร์ที่ 4 สร้างคุณค่าและพัฒนาคุณภาพชีวิตรของประชาชน"/>
    <x v="1"/>
    <s v="VC 4 : การสืบสานเรียนรู้วัฒนธรรมท้องถิ่น/ชุมชน"/>
    <s v="CSF 4.2 ให้ความรู้ความเข้าใจและปลูกจิตสำนึกเกี่ยวกัยวัฒนธรรมท้องถิ่นแก่เยาวชนโดยเฉพาะในชุมชน"/>
    <s v="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x v="102"/>
    <x v="35"/>
    <m/>
    <m/>
    <n v="4593"/>
    <m/>
    <m/>
    <m/>
    <m/>
    <x v="55"/>
    <m/>
  </r>
  <r>
    <s v="ยุทศาสตร์ที่ 4 สร้างคุณค่าและพัฒนาคุณภาพชีวิตรของประชาชน"/>
    <x v="1"/>
    <s v="VC 4 : การสืบสานเรียนรู้วัฒนธรรมท้องถิ่น/ชุมชน"/>
    <s v="CSF 4.2 ให้ความรู้ความเข้าใจและปลูกจิตสำนึกเกี่ยวกัยวัฒนธรรมท้องถิ่นแก่เยาวชนโดยเฉพาะในชุมชน"/>
    <s v="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x v="103"/>
    <x v="36"/>
    <m/>
    <m/>
    <n v="1"/>
    <m/>
    <m/>
    <n v="1"/>
    <m/>
    <x v="56"/>
    <m/>
  </r>
  <r>
    <s v="ยุทศาสตร์ที่ 4 สร้างคุณค่าและพัฒนาคุณภาพชีวิตรของประชาชน"/>
    <x v="1"/>
    <s v="VC 4 : การสืบสานเรียนรู้วัฒนธรรมท้องถิ่น/ชุมชน"/>
    <s v="CSF 4.3 กิจกรรมเพื่ออนุรักษ์สืบสานวัฒนธรรมท้องถิ่นด้วยการมีส่วนร่วมของคนในชุมชน*"/>
    <s v="KPI 4.3-1 จำนวนกิจกรรมเพื่ออนุรักษ์สืบทอดวัฒนธรรมท้องถิ่นด้วยการมีส่วนร่วมของชุมชน"/>
    <x v="104"/>
    <x v="35"/>
    <m/>
    <m/>
    <n v="4"/>
    <m/>
    <m/>
    <n v="4"/>
    <m/>
    <x v="50"/>
    <m/>
  </r>
  <r>
    <s v="ยุทศาสตร์ที่ 4 สร้างคุณค่าและพัฒนาคุณภาพชีวิตรของประชาชน"/>
    <x v="1"/>
    <s v="VC 4 : การสืบสานเรียนรู้วัฒนธรรมท้องถิ่น/ชุมชน"/>
    <s v="CSF 4.3 กิจกรรมเพื่ออนุรักษ์สืบสานวัฒนธรรมท้องถิ่นด้วยการมีส่วนร่วมของคนในชุมชน*"/>
    <s v="KPI 4.3-1 จำนวนกิจกรรมเพื่ออนุรักษ์สืบทอดวัฒนธรรมท้องถิ่นด้วยการมีส่วนร่วมของชุมชน"/>
    <x v="105"/>
    <x v="32"/>
    <m/>
    <m/>
    <n v="120"/>
    <m/>
    <m/>
    <n v="140"/>
    <m/>
    <x v="50"/>
    <m/>
  </r>
  <r>
    <s v="ยุทศาสตร์ที่ 4 สร้างคุณค่าและพัฒนาคุณภาพชีวิตรของประชาชน"/>
    <x v="1"/>
    <s v="VC 5 : ส่งเสริมพัฒนาอาชีพ/การมีงานทำ/รายได้ และการคุ้มครองแรงงาน"/>
    <s v="CSF 5.1 การพัฒนาคุณภาพฝีมือแรงงานในสาขาที่จำเป็น"/>
    <s v="KPI 5.1-1 ผลิตภาพแรงงาน"/>
    <x v="106"/>
    <x v="21"/>
    <m/>
    <m/>
    <n v="32378"/>
    <m/>
    <m/>
    <m/>
    <m/>
    <x v="46"/>
    <m/>
  </r>
  <r>
    <s v="ยุทศาสตร์ที่ 4 สร้างคุณค่าและพัฒนาคุณภาพชีวิตรของประชาชน"/>
    <x v="1"/>
    <s v="VC 5 : ส่งเสริมพัฒนาอาชีพ/การมีงานทำ/รายได้ และการคุ้มครองแรงงาน"/>
    <s v="CSF 5.1 การพัฒนาคุณภาพฝีมือแรงงานในสาขาที่จำเป็น"/>
    <s v="KPI 5.1-1 ผลิตภาพแรงงาน"/>
    <x v="107"/>
    <x v="32"/>
    <n v="228974"/>
    <n v="214724"/>
    <n v="215545"/>
    <n v="225726"/>
    <n v="225449"/>
    <m/>
    <m/>
    <x v="46"/>
    <m/>
  </r>
  <r>
    <s v="ยุทศาสตร์ที่ 4 สร้างคุณค่าและพัฒนาคุณภาพชีวิตรของประชาชน"/>
    <x v="1"/>
    <s v="VC 5 : ส่งเสริมพัฒนาอาชีพ/การมีงานทำ/รายได้ และการคุ้มครองแรงงาน"/>
    <s v="CSF 5.1 การพัฒนาคุณภาพฝีมือแรงงานในสาขาที่จำเป็น"/>
    <s v="KPI 5.1-2 ร้อยละที่เพิ่มขึ้นของรายได้ของแรงงานที่ผ่านการทดสอบฝีมือแรงงานเมื่อเทียบกับค่าจ้างขั้นต่ำของจังหวัด"/>
    <x v="108"/>
    <x v="21"/>
    <m/>
    <m/>
    <m/>
    <m/>
    <m/>
    <m/>
    <m/>
    <x v="57"/>
    <s v="ไม่ได้มีการเก็บข้อมูลตั้งแต่ปี 2557 - 2562 เริ่มเก้บข้อมูลในปีงบประมาณ 2563 เป็นต้นไป"/>
  </r>
  <r>
    <s v="ยุทศาสตร์ที่ 4 สร้างคุณค่าและพัฒนาคุณภาพชีวิตรของประชาชน"/>
    <x v="1"/>
    <s v="VC 5 : ส่งเสริมพัฒนาอาชีพ/การมีงานทำ/รายได้ และการคุ้มครองแรงงาน"/>
    <s v="CSF 5.1 การพัฒนาคุณภาพฝีมือแรงงานในสาขาที่จำเป็น"/>
    <s v="KPI 5.1-2 ร้อยละที่เพิ่มขึ้นของรายได้ของแรงงานที่ผ่านการทดสอบฝีมือแรงงานเมื่อเทียบกับค่าจ้างขั้นต่ำของจังหวัด"/>
    <x v="109"/>
    <x v="21"/>
    <m/>
    <m/>
    <n v="300"/>
    <n v="305"/>
    <n v="315"/>
    <n v="315"/>
    <n v="320"/>
    <x v="58"/>
    <m/>
  </r>
  <r>
    <s v="ยุทศาสตร์ที่ 4 สร้างคุณค่าและพัฒนาคุณภาพชีวิตรของประชาชน"/>
    <x v="1"/>
    <s v="VC 5 : ส่งเสริมพัฒนาอาชีพ/การมีงานทำ/รายได้ และการคุ้มครองแรงงาน"/>
    <s v="CSF 5.2 การถ่ายทอดความรู้และทักษะให้ชุมชนมีอาชีพเสริมเพื่อสร้างรายได้"/>
    <s v="KPI 5.2-1 ร้อยละความสำเร็จของการจัดหลักสูตรให้ความรู้ทักษะให้ชุมชนมีอาชีพเสริมเพื่อสร้างรายได้"/>
    <x v="110"/>
    <x v="32"/>
    <n v="150"/>
    <n v="1171"/>
    <n v="1643"/>
    <n v="1078"/>
    <n v="5991"/>
    <n v="1406"/>
    <m/>
    <x v="59"/>
    <m/>
  </r>
  <r>
    <s v="ยุทศาสตร์ที่ 4 สร้างคุณค่าและพัฒนาคุณภาพชีวิตรของประชาชน"/>
    <x v="1"/>
    <s v="VC 5 : ส่งเสริมพัฒนาอาชีพ/การมีงานทำ/รายได้ และการคุ้มครองแรงงาน"/>
    <s v="CSF 5.2 การถ่ายทอดความรู้และทักษะให้ชุมชนมีอาชีพเสริมเพื่อสร้างรายได้"/>
    <s v="KPI 5.2-1 ร้อยละความสำเร็จของการจัดหลักสูตรให้ความรู้ทักษะให้ชุมชนมีอาชีพเสริมเพื่อสร้างรายได้"/>
    <x v="111"/>
    <x v="37"/>
    <n v="6"/>
    <n v="33"/>
    <n v="52"/>
    <n v="35"/>
    <n v="55"/>
    <n v="39"/>
    <m/>
    <x v="60"/>
    <m/>
  </r>
  <r>
    <s v="ยุทศาสตร์ที่ 4 สร้างคุณค่าและพัฒนาคุณภาพชีวิตรของประชาชน"/>
    <x v="1"/>
    <s v="VC 5 : ส่งเสริมพัฒนาอาชีพ/การมีงานทำ/รายได้ และการคุ้มครองแรงงาน"/>
    <s v="CSF 5.2 การถ่ายทอดความรู้และทักษะให้ชุมชนมีอาชีพเสริมเพื่อสร้างรายได้"/>
    <s v="KPI 5.2-2 จำนวนศูนย์การเรียนรู้ชุมชนที่ให้การอบรมอาชีพเสริม"/>
    <x v="112"/>
    <x v="2"/>
    <m/>
    <m/>
    <n v="68"/>
    <m/>
    <m/>
    <m/>
    <m/>
    <x v="61"/>
    <m/>
  </r>
  <r>
    <s v="ยุทศาสตร์ที่ 4 สร้างคุณค่าและพัฒนาคุณภาพชีวิตรของประชาชน"/>
    <x v="1"/>
    <s v="VC 5 : ส่งเสริมพัฒนาอาชีพ/การมีงานทำ/รายได้ และการคุ้มครองแรงงาน"/>
    <s v="CSF 5.3 การพัฒนาและสร้างอาชีพที่เหมาะสมกับชุมชน"/>
    <s v="KPI 5.3-1 จำนวนโครงการเพื่อสร้างอาชีพของกองทุนหมู่บ้าน"/>
    <x v="113"/>
    <x v="38"/>
    <m/>
    <m/>
    <n v="818"/>
    <m/>
    <m/>
    <m/>
    <m/>
    <x v="62"/>
    <m/>
  </r>
  <r>
    <s v="ยุทศาสตร์ที่ 4 สร้างคุณค่าและพัฒนาคุณภาพชีวิตรของประชาชน"/>
    <x v="1"/>
    <s v="VC 5 : ส่งเสริมพัฒนาอาชีพ/การมีงานทำ/รายได้ และการคุ้มครองแรงงาน"/>
    <s v="CSF 5.3 การพัฒนาและสร้างอาชีพที่เหมาะสมกับชุมชน"/>
    <s v="KPI 5.3-1 จำนวนโครงการเพื่อสร้างอาชีพของกองทุนหมู่บ้าน"/>
    <x v="114"/>
    <x v="32"/>
    <m/>
    <m/>
    <n v="94275"/>
    <m/>
    <m/>
    <m/>
    <m/>
    <x v="62"/>
    <m/>
  </r>
  <r>
    <s v="ยุทศาสตร์ที่ 4 สร้างคุณค่าและพัฒนาคุณภาพชีวิตรของประชาชน"/>
    <x v="1"/>
    <s v="VC 5 : ส่งเสริมพัฒนาอาชีพ/การมีงานทำ/รายได้ และการคุ้มครองแรงงาน"/>
    <s v="CSF 5.4 การจัดกิจกรรมส่งเสริมการออมในชุมชนและเสริมรายได้แรงงาน"/>
    <s v="KPI 5.4-1 ร้อยละของครัวเรือนที่มีการจัดทำบัญชีครัวเรือน"/>
    <x v="115"/>
    <x v="26"/>
    <n v="2400"/>
    <n v="2400"/>
    <n v="2400"/>
    <n v="2590"/>
    <n v="2500"/>
    <n v="1250"/>
    <n v="1060"/>
    <x v="63"/>
    <m/>
  </r>
  <r>
    <s v="ยุทศาสตร์ที่ 4 สร้างคุณค่าและพัฒนาคุณภาพชีวิตรของประชาชน"/>
    <x v="1"/>
    <s v="VC 5 : ส่งเสริมพัฒนาอาชีพ/การมีงานทำ/รายได้ และการคุ้มครองแรงงาน"/>
    <s v="CSF 5.4 การจัดกิจกรรมส่งเสริมการออมในชุมชนและเสริมรายได้แรงงาน"/>
    <s v="KPI 5.4-1 ร้อยละของครัวเรือนที่มีการจัดทำบัญชีครัวเรือน"/>
    <x v="116"/>
    <x v="26"/>
    <n v="181374"/>
    <n v="183743"/>
    <n v="185971"/>
    <n v="188120"/>
    <n v="190142"/>
    <n v="192755"/>
    <m/>
    <x v="64"/>
    <m/>
  </r>
  <r>
    <s v="ยุทศาสตร์ที่ 4 สร้างคุณค่าและพัฒนาคุณภาพชีวิตรของประชาชน"/>
    <x v="1"/>
    <s v="VC 5 : ส่งเสริมพัฒนาอาชีพ/การมีงานทำ/รายได้ และการคุ้มครองแรงงาน"/>
    <s v="CSF 5.4 การจัดกิจกรรมส่งเสริมการออมในชุมชนและเสริมรายได้แรงงาน"/>
    <s v="KPI 5.4-2 ระดับความสำเร็จของสหกรณ์ออมทรัพย์/ธนาคารชุมชน"/>
    <x v="117"/>
    <x v="39"/>
    <m/>
    <m/>
    <n v="13"/>
    <m/>
    <m/>
    <m/>
    <m/>
    <x v="65"/>
    <m/>
  </r>
  <r>
    <s v="ยุทศาสตร์ที่ 4 สร้างคุณค่าและพัฒนาคุณภาพชีวิตรของประชาชน"/>
    <x v="1"/>
    <s v="VC 5 : ส่งเสริมพัฒนาอาชีพ/การมีงานทำ/รายได้ และการคุ้มครองแรงงาน"/>
    <s v="CSF 5.4 การจัดกิจกรรมส่งเสริมการออมในชุมชนและเสริมรายได้แรงงาน"/>
    <s v="KPI 5.4-2 ระดับความสำเร็จของสหกรณ์ออมทรัพย์/ธนาคารชุมชน"/>
    <x v="118"/>
    <x v="32"/>
    <m/>
    <m/>
    <n v="9796"/>
    <m/>
    <m/>
    <n v="75275"/>
    <m/>
    <x v="66"/>
    <m/>
  </r>
  <r>
    <s v="ยุทศาสตร์ที่ 4 สร้างคุณค่าและพัฒนาคุณภาพชีวิตรของประชาชน"/>
    <x v="1"/>
    <s v="VC 5 : ส่งเสริมพัฒนาอาชีพ/การมีงานทำ/รายได้ และการคุ้มครองแรงงาน"/>
    <s v="CSF 5.5 ลดปัญหาการว่างงาน"/>
    <s v="KPI 5.5-1 อัตราการว่างงาน"/>
    <x v="119"/>
    <x v="30"/>
    <n v="0.375"/>
    <n v="0.375"/>
    <n v="0.3"/>
    <n v="1"/>
    <n v="0.6"/>
    <m/>
    <m/>
    <x v="67"/>
    <m/>
  </r>
  <r>
    <s v="ยุทศาสตร์ที่ 4 สร้างคุณค่าและพัฒนาคุณภาพชีวิตรของประชาชน"/>
    <x v="1"/>
    <s v="VC 5 : ส่งเสริมพัฒนาอาชีพ/การมีงานทำ/รายได้ และการคุ้มครองแรงงาน"/>
    <s v="CSF 5.5 ลดปัญหาการว่างงาน"/>
    <s v="KPI 5.5-1 อัตราการว่างงาน"/>
    <x v="120"/>
    <x v="8"/>
    <n v="855"/>
    <n v="983"/>
    <n v="618"/>
    <n v="2280"/>
    <n v="1405"/>
    <m/>
    <m/>
    <x v="68"/>
    <m/>
  </r>
  <r>
    <s v="ยุทศาสตร์ที่ 4 สร้างคุณค่าและพัฒนาคุณภาพชีวิตรของประชาชน"/>
    <x v="1"/>
    <s v="VC 5 : ส่งเสริมพัฒนาอาชีพ/การมีงานทำ/รายได้ และการคุ้มครองแรงงาน"/>
    <s v="CSF 5.5 ลดปัญหาการว่างงาน"/>
    <s v="KPI 5.5-1 อัตราการว่างงาน"/>
    <x v="121"/>
    <x v="30"/>
    <m/>
    <m/>
    <m/>
    <m/>
    <m/>
    <m/>
    <m/>
    <x v="69"/>
    <m/>
  </r>
  <r>
    <s v="ยุทศาสตร์ที่ 4 สร้างคุณค่าและพัฒนาคุณภาพชีวิตรของประชาชน"/>
    <x v="1"/>
    <s v="VC 5 : ส่งเสริมพัฒนาอาชีพ/การมีงานทำ/รายได้ และการคุ้มครองแรงงาน"/>
    <s v="CFS 5.6 การบริการประกันสังคมที่มีประสิทิภาพ"/>
    <s v="KPI 5.6-1 ระดับความสำเร็จของการบริการประกันสังคมที่มีประสิทธิภาพ"/>
    <x v="122"/>
    <x v="30"/>
    <s v="NA"/>
    <n v="9.51065684600057"/>
    <n v="10.028361741116237"/>
    <n v="9.5889819718334177"/>
    <n v="10.374764867602373"/>
    <n v="10.301303110665453"/>
    <m/>
    <x v="70"/>
    <m/>
  </r>
  <r>
    <s v="ยุทศาสตร์ที่ 4 สร้างคุณค่าและพัฒนาคุณภาพชีวิตรของประชาชน"/>
    <x v="1"/>
    <s v="VC 5 : ส่งเสริมพัฒนาอาชีพ/การมีงานทำ/รายได้ และการคุ้มครองแรงงาน"/>
    <s v="CFS 5.6 การบริการประกันสังคมที่มีประสิทิภาพ"/>
    <s v="KPI 5.6-1 ระดับความสำเร็จของการบริการประกันสังคมที่มีประสิทธิภาพ"/>
    <x v="123"/>
    <x v="30"/>
    <n v="100"/>
    <n v="100"/>
    <n v="100"/>
    <n v="100"/>
    <n v="100"/>
    <n v="100"/>
    <n v="100"/>
    <x v="70"/>
    <m/>
  </r>
  <r>
    <s v="ยุทศาสตร์ที่ 4 สร้างคุณค่าและพัฒนาคุณภาพชีวิตรของประชาชน"/>
    <x v="1"/>
    <s v="VC 5 : ส่งเสริมพัฒนาอาชีพ/การมีงานทำ/รายได้ และการคุ้มครองแรงงาน"/>
    <s v="CFS 5.6 การบริการประกันสังคมที่มีประสิทิภาพ"/>
    <s v="KPI 5.6-1 ระดับความสำเร็จของการบริการประกันสังคมที่มีประสิทธิภาพ"/>
    <x v="124"/>
    <x v="8"/>
    <n v="8074"/>
    <n v="14976"/>
    <n v="17762"/>
    <n v="22263"/>
    <n v="25130"/>
    <n v="25025"/>
    <m/>
    <x v="70"/>
    <m/>
  </r>
  <r>
    <s v="ยุทศาสตร์ที่ 4 สร้างคุณค่าและพัฒนาคุณภาพชีวิตรของประชาชน"/>
    <x v="1"/>
    <s v="VC 5 : ส่งเสริมพัฒนาอาชีพ/การมีงานทำ/รายได้ และการคุ้มครองแรงงาน"/>
    <s v="CFS 5.6 การบริการประกันสังคมที่มีประสิทิภาพ"/>
    <s v="KPI 5.6-1 ระดับความสำเร็จของการบริการประกันสังคมที่มีประสิทธิภาพ"/>
    <x v="125"/>
    <x v="8"/>
    <m/>
    <m/>
    <m/>
    <m/>
    <m/>
    <m/>
    <m/>
    <x v="71"/>
    <m/>
  </r>
  <r>
    <s v="ยุทศาสตร์ที่ 4 สร้างคุณค่าและพัฒนาคุณภาพชีวิตรของประชาชน"/>
    <x v="1"/>
    <s v="VC 5 : ส่งเสริมพัฒนาอาชีพ/การมีงานทำ/รายได้ และการคุ้มครองแรงงาน"/>
    <s v="CSF 5.7 การให้ความคุ้มครองแรงงานให้มีคุณภาพชีวิตที่ดี*"/>
    <s v="KPI 5.7-1 ระดับความสำเร็จของการให้ความคุ้มครองแรงงานให้มีคุณภาพชีวิตที่ดี"/>
    <x v="126"/>
    <x v="30"/>
    <m/>
    <m/>
    <n v="85.53"/>
    <n v="74.8"/>
    <n v="78.400000000000006"/>
    <n v="74.36"/>
    <m/>
    <x v="72"/>
    <m/>
  </r>
  <r>
    <s v="ยุทศาสตร์ที่ 4 สร้างคุณค่าและพัฒนาคุณภาพชีวิตรของประชาชน"/>
    <x v="1"/>
    <s v="VC 5 : ส่งเสริมพัฒนาอาชีพ/การมีงานทำ/รายได้ และการคุ้มครองแรงงาน"/>
    <s v="CSF 5.7 การให้ความคุ้มครองแรงงานให้มีคุณภาพชีวิตที่ดี*"/>
    <s v="KPI 5.7-1 ระดับความสำเร็จของการให้ความคุ้มครองแรงงานให้มีคุณภาพชีวิตที่ดี"/>
    <x v="127"/>
    <x v="30"/>
    <m/>
    <m/>
    <n v="3.37"/>
    <n v="3.67"/>
    <n v="2.57"/>
    <n v="1.92"/>
    <m/>
    <x v="72"/>
    <m/>
  </r>
  <r>
    <s v="ยุทศาสตร์ที่ 4 สร้างคุณค่าและพัฒนาคุณภาพชีวิตรของประชาชน"/>
    <x v="1"/>
    <s v="VC 5 : ส่งเสริมพัฒนาอาชีพ/การมีงานทำ/รายได้ และการคุ้มครองแรงงาน"/>
    <s v="CSF 5.7 การให้ความคุ้มครองแรงงานให้มีคุณภาพชีวิตที่ดี*"/>
    <s v="KPI 5.7-1 ระดับความสำเร็จของการให้ความคุ้มครองแรงงานให้มีคุณภาพชีวิตที่ดี"/>
    <x v="128"/>
    <x v="8"/>
    <m/>
    <m/>
    <n v="10"/>
    <m/>
    <m/>
    <m/>
    <m/>
    <x v="73"/>
    <m/>
  </r>
  <r>
    <s v="ยุทศาสตร์ที่ 4 สร้างคุณค่าและพัฒนาคุณภาพชีวิตรของประชาชน"/>
    <x v="1"/>
    <s v="VC 5 : ส่งเสริมพัฒนาอาชีพ/การมีงานทำ/รายได้ และการคุ้มครองแรงงาน"/>
    <s v="CSF 5.7 การให้ความคุ้มครองแรงงานให้มีคุณภาพชีวิตที่ดี*"/>
    <s v="KPI 5.7-1 ระดับความสำเร็จของการให้ความคุ้มครองแรงงานให้มีคุณภาพชีวิตที่ดี"/>
    <x v="129"/>
    <x v="8"/>
    <n v="16"/>
    <n v="961"/>
    <n v="1448"/>
    <n v="1047"/>
    <n v="1673"/>
    <n v="2019"/>
    <m/>
    <x v="74"/>
    <m/>
  </r>
  <r>
    <s v="ยุทศาสตร์ที่ 4 สร้างคุณค่าและพัฒนาคุณภาพชีวิตรของประชาชน"/>
    <x v="1"/>
    <s v="VC 6 : ป้องกันและแก้ไขปัญหายาเสพติด"/>
    <s v="CSF 6.1 การป้องกัน/ป้องปราม/ปราบปรามยาเสพติด"/>
    <s v="KPI 6.1-1 ระดับความสำเร็จของการป้องกัน/ป้องปราบ/ปราบปรามยาเสพติด"/>
    <x v="130"/>
    <x v="40"/>
    <m/>
    <m/>
    <n v="1033"/>
    <n v="1980"/>
    <n v="2453"/>
    <n v="2664"/>
    <m/>
    <x v="75"/>
    <m/>
  </r>
  <r>
    <s v="ยุทศาสตร์ที่ 4 สร้างคุณค่าและพัฒนาคุณภาพชีวิตรของประชาชน"/>
    <x v="1"/>
    <s v="VC 6 : ป้องกันและแก้ไขปัญหายาเสพติด"/>
    <s v="CSF 6.1 การป้องกัน/ป้องปราม/ปราบปรามยาเสพติด"/>
    <s v="KPI 6.1-1 ระดับความสำเร็จของการป้องกัน/ป้องปราบ/ปราบปรามยาเสพติด"/>
    <x v="131"/>
    <x v="21"/>
    <m/>
    <m/>
    <n v="17557399"/>
    <n v="25042238.789999999"/>
    <n v="19199596.170000002"/>
    <n v="21588187.190000001"/>
    <m/>
    <x v="76"/>
    <m/>
  </r>
  <r>
    <s v="ยุทศาสตร์ที่ 4 สร้างคุณค่าและพัฒนาคุณภาพชีวิตรของประชาชน"/>
    <x v="1"/>
    <s v="VC 6 : ป้องกันและแก้ไขปัญหายาเสพติด"/>
    <s v="CSF 6.2 การสนับสนุนเครื่องมือตรวจที่ทันสมัย เช่น เครื่องเอ็กซ์เรย์ประจำด่านตรวจ/จุดตรวจ เป็นต้น"/>
    <s v="KPI 6.2-1 จำนวนเครื่องมือตรวจที่ทันสมัยเพื่อสนับสนุนการทำงานของด่านตรวจ/จุดตรวจ"/>
    <x v="132"/>
    <x v="0"/>
    <m/>
    <m/>
    <n v="4"/>
    <n v="4"/>
    <n v="4"/>
    <n v="9"/>
    <m/>
    <x v="76"/>
    <m/>
  </r>
  <r>
    <s v="ยุทศาสตร์ที่ 4 สร้างคุณค่าและพัฒนาคุณภาพชีวิตรของประชาชน"/>
    <x v="1"/>
    <s v="VC 6 : ป้องกันและแก้ไขปัญหายาเสพติด"/>
    <s v="CSF 6.3 การเพิ่มประสิทธิภาพเครือข่าย เช่นอาสาสมัครชุมชนชุดปฏิบัติการประจำตำบล อาสาสมัครตำรวจบ้าน อาสาสมัครฉุกเฉินในชุมชน/อำเภอ เป็นต้น"/>
    <s v="KPI 6.3-1 จำนวนเครือข่าย(เช่นอาสาสมัครชุมชนชุดปฏิบัติการประจำตำบล อาสาสมัครตำรวจบ้าน อาสาฉุกเฉินในชุมชน/อำเภอ)"/>
    <x v="133"/>
    <x v="24"/>
    <m/>
    <m/>
    <n v="4"/>
    <n v="4"/>
    <n v="4"/>
    <n v="4"/>
    <n v="4"/>
    <x v="76"/>
    <m/>
  </r>
  <r>
    <s v="ยุทศาสตร์ที่ 4 สร้างคุณค่าและพัฒนาคุณภาพชีวิตรของประชาชน"/>
    <x v="1"/>
    <s v="VC 6 : ป้องกันและแก้ไขปัญหายาเสพติด"/>
    <s v="CSF 6.4 ส่งเสริมสถานประกอบการให้มีส่วนช่วยในการป้องกัน/ปราบปรามยาเสพติด*"/>
    <s v="KPI 6.4-1 จำนวนสถานประกอบการที่จัดทำโครงการ/กิจกรรมเกี่ยวกับการป้องกัน/ปราบปรามยาเสพติดในสถานประกอบการ"/>
    <x v="134"/>
    <x v="2"/>
    <m/>
    <m/>
    <n v="4"/>
    <n v="24"/>
    <n v="41"/>
    <n v="37"/>
    <m/>
    <x v="72"/>
    <m/>
  </r>
  <r>
    <s v="ยุทศาสตร์ที่ 4 สร้างคุณค่าและพัฒนาคุณภาพชีวิตรของประชาชน"/>
    <x v="1"/>
    <s v="VC 7 : ความปลอดภัย ในชีวิตและทรัพย์สิน"/>
    <s v="CSF 7.1 การเสริมสร้างศักยภาพประสิทธิภาพในการรักษาความปลอดภัยและความมั่นคงในพื้นที่"/>
    <s v="KPI 7.1-1 ระดับความสำเร็จของการเสริมสร้างประสิทธิภาพในการรักษาความปลอดภัยและความมั้นคงในพื้นที่"/>
    <x v="135"/>
    <x v="32"/>
    <m/>
    <m/>
    <n v="13322"/>
    <n v="11655"/>
    <n v="16629"/>
    <n v="14346"/>
    <m/>
    <x v="76"/>
    <m/>
  </r>
  <r>
    <s v="ยุทศาสตร์ที่ 4 สร้างคุณค่าและพัฒนาคุณภาพชีวิตรของประชาชน"/>
    <x v="1"/>
    <s v="VC 7 : ความปลอดภัย ในชีวิตและทรัพย์สิน"/>
    <s v="CSF 7.2 การรักษาความปลอดภัยนักท่องเที่ยว Safety Zone"/>
    <s v="KPI 7.2-1 ระดับความปลอดภัยในชีวิตและทรัพย์สิน"/>
    <x v="136"/>
    <x v="32"/>
    <m/>
    <m/>
    <n v="13322"/>
    <n v="11655"/>
    <n v="16629"/>
    <n v="14346"/>
    <m/>
    <x v="76"/>
    <m/>
  </r>
  <r>
    <s v="ยุทศาสตร์ที่ 4 สร้างคุณค่าและพัฒนาคุณภาพชีวิตรของประชาชน"/>
    <x v="1"/>
    <s v="VC 7 : ความปลอดภัย ในชีวิตและทรัพย์สิน"/>
    <s v="CSF 7.2 การรักษาความปลอดภัยนักท่องเที่ยว Safety Zone"/>
    <s v="KPI 7.2-1 ระดับความปลอดภัยในชีวิตและทรัพย์สิน"/>
    <x v="137"/>
    <x v="30"/>
    <n v="84.8"/>
    <n v="81.900000000000006"/>
    <n v="88.3"/>
    <n v="91.1"/>
    <n v="93.6"/>
    <n v="95.3"/>
    <m/>
    <x v="76"/>
    <m/>
  </r>
  <r>
    <s v="ยุทศาสตร์ที่ 4 สร้างคุณค่าและพัฒนาคุณภาพชีวิตรของประชาชน"/>
    <x v="1"/>
    <s v="VC 7 : ความปลอดภัย ในชีวิตและทรัพย์สิน"/>
    <s v="CSF 7.2 การรักษาความปลอดภัยนักท่องเที่ยว Safety Zone"/>
    <s v="KPI 7.2-1 ระดับความปลอดภัยในชีวิตและทรัพย์สิน"/>
    <x v="138"/>
    <x v="40"/>
    <n v="386"/>
    <n v="433"/>
    <n v="444"/>
    <n v="482"/>
    <n v="302"/>
    <n v="284"/>
    <m/>
    <x v="76"/>
    <m/>
  </r>
  <r>
    <s v="ยุทศาสตร์ที่ 4 สร้างคุณค่าและพัฒนาคุณภาพชีวิตรของประชาชน"/>
    <x v="1"/>
    <s v="VC 7 : ความปลอดภัย ในชีวิตและทรัพย์สิน"/>
    <s v="CSF 7.3 การลดปัญหาอาชญากรรม"/>
    <s v="KPI 7.3-1 อัตราการเกิดอาชญากรรมรุนแรงที่ลดลง"/>
    <x v="139"/>
    <x v="30"/>
    <n v="-100"/>
    <n v="0"/>
    <n v="100"/>
    <n v="500"/>
    <n v="-50"/>
    <n v="-16.666666666666664"/>
    <m/>
    <x v="76"/>
    <m/>
  </r>
  <r>
    <s v="ยุทศาสตร์ที่ 4 สร้างคุณค่าและพัฒนาคุณภาพชีวิตรของประชาชน"/>
    <x v="1"/>
    <s v="VC 7 : ความปลอดภัย ในชีวิตและทรัพย์สิน"/>
    <s v="CSF 7.4 การเสริมสร้างความปลอดภัยในการทำงาน"/>
    <s v="KPI 7.4-1 ระดับความสำเร็จของการเสริมสร้างความปลอดภัยในการทำงาน"/>
    <x v="140"/>
    <x v="2"/>
    <m/>
    <m/>
    <n v="16"/>
    <n v="20"/>
    <n v="20"/>
    <n v="20"/>
    <m/>
    <x v="72"/>
    <m/>
  </r>
  <r>
    <s v="ยุทศาสตร์ที่ 4 สร้างคุณค่าและพัฒนาคุณภาพชีวิตรของประชาชน"/>
    <x v="1"/>
    <s v="VC 7 : ความปลอดภัย ในชีวิตและทรัพย์สิน"/>
    <s v="CSF 7.4 การเสริมสร้างความปลอดภัยในการทำงาน"/>
    <s v="KPI 7.4-1 ระดับความสำเร็จของการเสริมสร้างความปลอดภัยในการทำงาน"/>
    <x v="141"/>
    <x v="30"/>
    <m/>
    <m/>
    <n v="80"/>
    <n v="60.98"/>
    <n v="69.510000000000005"/>
    <n v="64.64"/>
    <m/>
    <x v="72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1 : ป้องกันและแก้ไขปัญหาทรัพยากรธรรมชาติ"/>
    <s v="CSF 1.1 การป้องกันและแก้ไขปัญหาการตัดไม้ทำลายป่า"/>
    <s v="KPI 1.1-1 ร้อยละการเปลี่ยนแปลงของพื้นที่ป่าไม้เฉลี่ยต่อปี"/>
    <x v="142"/>
    <x v="5"/>
    <m/>
    <m/>
    <n v="2008835.6"/>
    <m/>
    <m/>
    <m/>
    <m/>
    <x v="77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1 : ป้องกันและแก้ไขปัญหาทรัพยากรธรรมชาติ"/>
    <s v="CSF 1.1 การป้องกันและแก้ไขปัญหาการตัดไม้ทำลายป่า"/>
    <s v="KPI 1.1-2 สัดส่วนของพื้นที่ป่าไม้ต่อพื้นที่จังหวัด"/>
    <x v="143"/>
    <x v="5"/>
    <m/>
    <m/>
    <n v="2008835.6"/>
    <m/>
    <m/>
    <m/>
    <m/>
    <x v="77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1 : ป้องกันและแก้ไขปัญหาทรัพยากรธรรมชาติ"/>
    <s v="CSF 1.1 การป้องกันและแก้ไขปัญหาการตัดไม้ทำลายป่า"/>
    <s v="KPI 1.1-2 สัดส่วนของพื้นที่ป่าไม้ต่อพื้นที่จังหวัด"/>
    <x v="144"/>
    <x v="5"/>
    <m/>
    <m/>
    <n v="3959412"/>
    <m/>
    <m/>
    <m/>
    <m/>
    <x v="77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1 : ป้องกันและแก้ไขปัญหาทรัพยากรธรรมชาติ"/>
    <s v="CSF 1.1 การป้องกันและแก้ไขปัญหาการตัดไม้ทำลายป่า"/>
    <s v="KPI 1.1-3 ความ สำเร็จในการรักษาพื้นที่ป่าสงวน"/>
    <x v="145"/>
    <x v="5"/>
    <m/>
    <m/>
    <n v="426756"/>
    <m/>
    <m/>
    <m/>
    <m/>
    <x v="77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1 : ป้องกันและแก้ไขปัญหาทรัพยากรธรรมชาติ"/>
    <s v="CSF 1.1 การป้องกันและแก้ไขปัญหาการตัดไม้ทำลายป่า"/>
    <s v="KPI 1.1-3 ความ สำเร็จในการรักษาพื้นที่ป่าสงวน"/>
    <x v="146"/>
    <x v="5"/>
    <m/>
    <m/>
    <n v="2894937"/>
    <m/>
    <m/>
    <m/>
    <m/>
    <x v="77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1 : ป้องกันและแก้ไขปัญหาทรัพยากรธรรมชาติ"/>
    <s v="CSF 1.1 การป้องกันและแก้ไขปัญหาการตัดไม้ทำลายป่า"/>
    <s v="KPI 1.1-3 ความ สำเร็จในการรักษาพื้นที่ป่าสงวน"/>
    <x v="147"/>
    <x v="5"/>
    <m/>
    <m/>
    <m/>
    <m/>
    <m/>
    <n v="364402.57"/>
    <m/>
    <x v="78"/>
    <s v="ข้อมูล ปี 2562 คือข้อมูลล่าสุด ที่มาจากการวิเคราะห์ประมาณการจากรูปถ่ายดาวเทียม ซึ่งการสำรวจพื้นที่ทำกินในเขตพื้นป่าสงวนนั้น ต้องใช้ระยะเวลายาวนานตั้งแต่ปี 2541-2542 เนื่องจากมีพื้นที่ขนาดใหญ่ จึงยังไม่สามารถสรุปผลได้"/>
  </r>
  <r>
    <s v="ยุทธศาสตร์ที่ 5 : พัฒนาและอนุรักษ์ทรัพยากรธรรมชาติและสิ่งแวดล้อมอย่างยั่งยืน"/>
    <x v="2"/>
    <s v="VC 1 : ป้องกันและแก้ไขปัญหาทรัพยากรธรรมชาติ"/>
    <s v="CSF 1.2 การป้องกันการพังทลายของดิน"/>
    <s v="KPI 1.2-1 พื้นที่การจำแนกชั้นความรุนแรงของการชะล้างพังทลายของดิน"/>
    <x v="148"/>
    <x v="5"/>
    <s v="NA"/>
    <s v="NA"/>
    <s v="NA"/>
    <s v="NA"/>
    <s v="NA"/>
    <s v="NA"/>
    <s v="NA"/>
    <x v="79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1 : ป้องกันและแก้ไขปัญหาทรัพยากรธรรมชาติ"/>
    <s v="CSF 1.2 การป้องกันการพังทลายของดิน"/>
    <s v="KPI 1.2-2 จำนวนการเกิดภัยดินถล่ม"/>
    <x v="149"/>
    <x v="19"/>
    <m/>
    <m/>
    <s v=" -"/>
    <s v=" -"/>
    <s v=" -"/>
    <s v=" -"/>
    <m/>
    <x v="80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1 : ป้องกันและแก้ไขปัญหาทรัพยากรธรรมชาติ"/>
    <s v="CSF 1.3 การเพิ่มประสิทธิภาพการป้องกัน ดูแลป่าไม้"/>
    <s v="KPI 1.3-1 ความ สำเร็จในการจัดการเกี่ยวกับการกระทำผิดกฎหมายเกี่ยวกับป่าไม้"/>
    <x v="150"/>
    <x v="5"/>
    <m/>
    <m/>
    <n v="452"/>
    <m/>
    <m/>
    <m/>
    <m/>
    <x v="81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1 : ป้องกันและแก้ไขปัญหาทรัพยากรธรรมชาติ"/>
    <s v="CSF 1.3 การเพิ่มประสิทธิภาพการป้องกัน ดูแลป่าไม้"/>
    <s v="KPI 1.3-2 ความ สำเร็จในการจัดการเกี่ยวกับผลิตภัณฑ์สำคัญที่ได้จากป่าไม้"/>
    <x v="151"/>
    <x v="40"/>
    <m/>
    <m/>
    <n v="102"/>
    <m/>
    <m/>
    <m/>
    <m/>
    <x v="77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1 : ป้องกันและแก้ไขปัญหาทรัพยากรธรรมชาติ"/>
    <s v="CSF 1.3 การเพิ่มประสิทธิภาพการป้องกัน ดูแลป่าไม้"/>
    <s v="KPI 1.3-2 ความ สำเร็จในการจัดการเกี่ยวกับผลิตภัณฑ์สำคัญที่ได้จากป่าไม้"/>
    <x v="152"/>
    <x v="41"/>
    <m/>
    <m/>
    <m/>
    <m/>
    <m/>
    <m/>
    <m/>
    <x v="77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1 : ป้องกันและแก้ไขปัญหาทรัพยากรธรรมชาติ"/>
    <s v="CSF 1.3 การเพิ่มประสิทธิภาพการป้องกัน ดูแลป่าไม้"/>
    <s v="KPI 1.3-2 ความ สำเร็จในการจัดการเกี่ยวกับผลิตภัณฑ์สำคัญที่ได้จากป่าไม้"/>
    <x v="153"/>
    <x v="41"/>
    <m/>
    <m/>
    <m/>
    <m/>
    <m/>
    <m/>
    <m/>
    <x v="77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1 การฟื้นฟูและปรับปรุงคุณภาพดินโดยเฉพาะในพื้นที่เกษตรกรรม"/>
    <s v="KPI 2.1-1 จำนวนพื้นที่ที่เกษตรกรได้รับสิทธิเข้าทำประโยชน์"/>
    <x v="154"/>
    <x v="5"/>
    <n v="2126"/>
    <n v="2141"/>
    <n v="2833"/>
    <n v="1636"/>
    <n v="1414"/>
    <n v="590"/>
    <m/>
    <x v="82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1 การฟื้นฟูและปรับปรุงคุณภาพดินโดยเฉพาะในพื้นที่เกษตรกรรม"/>
    <s v="KPI 2.1-2 ร้อยละของการใช้ที่ดิน"/>
    <x v="155"/>
    <x v="5"/>
    <n v="2126"/>
    <n v="2141"/>
    <n v="2833"/>
    <n v="1636"/>
    <n v="1414"/>
    <n v="590"/>
    <m/>
    <x v="82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2.2-1 จำนวนและพื้นที่อนุรักษ์"/>
    <x v="156"/>
    <x v="42"/>
    <m/>
    <m/>
    <m/>
    <m/>
    <m/>
    <m/>
    <m/>
    <x v="77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2.2-2 ร้อยละของพื้นที่ป่าอนุรักษ์ตามประกาศต่อพื้นที่จังหวัดและต่อพื้นที่ประเทศ"/>
    <x v="157"/>
    <x v="5"/>
    <m/>
    <m/>
    <m/>
    <m/>
    <m/>
    <m/>
    <m/>
    <x v="77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2.2-3 ร้อยละของพื้นที่ป่าอนุรักษ์ที่สมบูรณ์ต่อพื้นที่ป่าอนุรักษ์ทั้งหมด"/>
    <x v="158"/>
    <x v="5"/>
    <m/>
    <m/>
    <m/>
    <m/>
    <m/>
    <m/>
    <m/>
    <x v="77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2.2-3 ร้อยละของพื้นที่ป่าอนุรักษ์ที่สมบูรณ์ต่อพื้นที่ป่าอนุรักษ์ทั้งหมด"/>
    <x v="159"/>
    <x v="5"/>
    <n v="1559629.8223979501"/>
    <n v="1564051.1211079"/>
    <n v="1561761.1283370501"/>
    <n v="1555693.7596045625"/>
    <n v="1555142.60708475"/>
    <m/>
    <m/>
    <x v="83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2.2-4 การฟื้นฟูพื้นที่ป่าไม้"/>
    <x v="160"/>
    <x v="5"/>
    <m/>
    <m/>
    <m/>
    <m/>
    <m/>
    <m/>
    <m/>
    <x v="77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2.2-5 การรักษาพื้นที่ต้นน้ำของจังหวัด"/>
    <x v="161"/>
    <x v="5"/>
    <m/>
    <m/>
    <m/>
    <m/>
    <m/>
    <m/>
    <m/>
    <x v="77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2.2-5 การรักษาพื้นที่ต้นน้ำของจังหวัด"/>
    <x v="162"/>
    <x v="5"/>
    <n v="1515400.04"/>
    <n v="1515400.04"/>
    <n v="1515400.04"/>
    <n v="1515400.04"/>
    <n v="1515400.04"/>
    <n v="1515400.04"/>
    <n v="1515400.04"/>
    <x v="83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2.2-6 พื้นที่ปลูกป่านอกเขตพื้นที่อนุรักษ์จำแนกตามหน่วยงาน"/>
    <x v="163"/>
    <x v="5"/>
    <m/>
    <m/>
    <m/>
    <m/>
    <m/>
    <m/>
    <m/>
    <x v="84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2.2-7 พื้นที่ปลูกป่าในเขตพื้นที่อนุรักษ์"/>
    <x v="164"/>
    <x v="5"/>
    <n v="1100"/>
    <n v="2552"/>
    <n v="235"/>
    <n v="972"/>
    <n v="1090"/>
    <n v="4700"/>
    <m/>
    <x v="83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2.2-8 พื้นที่ป่านอกเขตพื้นที่อนุรักษ์และพื้นที่ป่าในเขตพื้นที่อนุรักษ์ที่ถูกไฟไหม้"/>
    <x v="165"/>
    <x v="5"/>
    <m/>
    <m/>
    <m/>
    <m/>
    <m/>
    <m/>
    <m/>
    <x v="85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2.2-9 ความ สำเร็จของโครงการเกี่ยวกับการฟื้นฟูและรักษาระบบนิเวศ"/>
    <x v="166"/>
    <x v="38"/>
    <m/>
    <m/>
    <m/>
    <m/>
    <m/>
    <m/>
    <m/>
    <x v="81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2.3-1 จำนวนเกษตรกรและคนในชุมชนที่เข้าร่วมกิจกรรม/โครงการการส่งเสริมเกษตรกรและภาคีเครือข่ายในชุมชนเพื่อร่วมกันอนุรักษ์ป่าอนุรักษ์น้ำ และอนุรักษ์ดิน"/>
    <x v="167"/>
    <x v="8"/>
    <n v="65"/>
    <n v="100"/>
    <m/>
    <n v="135"/>
    <n v="65"/>
    <m/>
    <m/>
    <x v="86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2.4-1 ความ สำเร็จในการรักษาพื้นที่ป่าชุมชน"/>
    <x v="168"/>
    <x v="42"/>
    <m/>
    <m/>
    <m/>
    <m/>
    <m/>
    <m/>
    <m/>
    <x v="87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2.4-2 ความสำเร็จในการรักษาและเพิ่มพื้ที่สีเขียว"/>
    <x v="169"/>
    <x v="5"/>
    <m/>
    <m/>
    <m/>
    <m/>
    <m/>
    <m/>
    <m/>
    <x v="88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2.4-2 ความสำเร็จในการรักษาและเพิ่มพื้ที่สีเขียว"/>
    <x v="170"/>
    <x v="43"/>
    <m/>
    <m/>
    <m/>
    <m/>
    <m/>
    <m/>
    <m/>
    <x v="88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3.1-1 จำนวนคดีการกระทำผิดกฎหมายเกี่ยวกับการเผาป่าลดลงเมื่อเทียบกับปีที่ผ่านมา"/>
    <x v="171"/>
    <x v="40"/>
    <m/>
    <m/>
    <m/>
    <m/>
    <m/>
    <m/>
    <m/>
    <x v="89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3.1-2 สาเหตุของการเกิดไฟป่าลดลงเมื่อเทียบกับปีที่ผ่านมา"/>
    <x v="172"/>
    <x v="5"/>
    <m/>
    <m/>
    <m/>
    <m/>
    <m/>
    <m/>
    <m/>
    <x v="81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3.1-2 สาเหตุของการเกิดไฟป่าลดลงเมื่อเทียบกับปีที่ผ่านมา"/>
    <x v="173"/>
    <x v="5"/>
    <m/>
    <m/>
    <m/>
    <m/>
    <m/>
    <m/>
    <m/>
    <x v="90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 3.2-1 ระดับความสำเร็จของการประชาสัมพันธ์และรณรงค์โดยใช้ความมีส่วนร่วมของชุมชนในการป้องกันและเฝ้าระวังการเกิดไฟป่า"/>
    <x v="174"/>
    <x v="44"/>
    <m/>
    <m/>
    <m/>
    <m/>
    <m/>
    <m/>
    <m/>
    <x v="77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 3.2-2 สถิติการดับไฟของสถานีควบคุมไฟป่าและหน่วยงานในสังกัดรวมทั้งชุมชน"/>
    <x v="175"/>
    <x v="19"/>
    <m/>
    <m/>
    <n v="3"/>
    <m/>
    <m/>
    <m/>
    <m/>
    <x v="77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 3.2-2 สถิติการดับไฟของสถานีควบคุมไฟป่าและหน่วยงานในสังกัดรวมทั้งชุมชน"/>
    <x v="176"/>
    <x v="5"/>
    <m/>
    <m/>
    <n v="24"/>
    <m/>
    <m/>
    <m/>
    <m/>
    <x v="77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3.3-1 จำนวนเทคโนโลยีและองค์ความรู้ที่มีการนำไป ใช้ประโยชน์ในการป้องกันและแก้ไขปัญหาไฟไหม้ป่าหมอกควัน"/>
    <x v="177"/>
    <x v="7"/>
    <n v="2"/>
    <n v="2"/>
    <n v="2"/>
    <n v="2"/>
    <n v="2"/>
    <n v="2"/>
    <n v="2"/>
    <x v="91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3.3-2 อัตราการลดลงของจุดความร้อน (Hotspot)ในพื้นที่จังหวัด"/>
    <x v="178"/>
    <x v="30"/>
    <m/>
    <m/>
    <m/>
    <m/>
    <m/>
    <m/>
    <m/>
    <x v="77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3.3-3 อัตราการลดลงของพื้นที่ความเสียหายจากไฟป่า"/>
    <x v="179"/>
    <x v="30"/>
    <m/>
    <m/>
    <m/>
    <m/>
    <m/>
    <m/>
    <m/>
    <x v="77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3.3-4 จำนวนวันในรอบปีงบประมาณคุณภาพอากาศอยู่ในเกณฑ์มาตรฐาน"/>
    <x v="180"/>
    <x v="45"/>
    <m/>
    <m/>
    <n v="344"/>
    <m/>
    <m/>
    <m/>
    <m/>
    <x v="77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4.1-1 จำนวนเครือข่ายเร่งรัดการรักษาทรัพยากร ธรรมชาติป่าไม้ที่เพิ่มขึ้น"/>
    <x v="181"/>
    <x v="24"/>
    <m/>
    <m/>
    <m/>
    <m/>
    <m/>
    <m/>
    <m/>
    <x v="92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4.2-1 ความ สำเร็จในการพัฒนาภาคีเครือข่ายในการจัดการทรัพยากร ธรรมชาติป่าไม้"/>
    <x v="182"/>
    <x v="24"/>
    <m/>
    <m/>
    <m/>
    <m/>
    <m/>
    <m/>
    <m/>
    <x v="92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4.3-1 จำนวนชุมชนที่ได้รับการถ่ายทอดองค์ความรู้และสร้างจิตสำนึกด้านการอนุรักษ์ฟื้นฟูทรัพยากรธรรมชาติป่าไม้"/>
    <x v="183"/>
    <x v="29"/>
    <m/>
    <m/>
    <m/>
    <m/>
    <m/>
    <m/>
    <m/>
    <x v="93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4.4-1 จำนวนกิจกรรมที่ประชาชนร่วมกันดำเนินการเพื่อดูแลพื้นที่สีเขียวและร่วมจัดทำระบบบริหารจัดการพื้นที่สีเขียวในชุมชน"/>
    <x v="184"/>
    <x v="25"/>
    <m/>
    <m/>
    <m/>
    <m/>
    <m/>
    <m/>
    <m/>
    <x v="94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4.5-1 จำนวนพื้นที่ป่าต้นน้ำที่ยังไม่เสื่อมโทรม/อุดมสมบูรณ์โดยมีชุมชนที่อยู่ร่วมกันในพื้นที่นั้น"/>
    <x v="185"/>
    <x v="5"/>
    <m/>
    <m/>
    <m/>
    <m/>
    <m/>
    <m/>
    <m/>
    <x v="95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5.1-1 ระดับความสำเร็จของ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 ธรรมชาติเมือเทียบกับแผนดำเนินการ"/>
    <x v="186"/>
    <x v="46"/>
    <m/>
    <m/>
    <m/>
    <m/>
    <m/>
    <m/>
    <m/>
    <x v="77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5.1-1 ระดับความสำเร็จของ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 ธรรมชาติเมือเทียบกับแผนดำเนินการ"/>
    <x v="187"/>
    <x v="46"/>
    <m/>
    <m/>
    <m/>
    <m/>
    <m/>
    <m/>
    <m/>
    <x v="77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5.2-1 ความสำร็จของการพัฒนาระบบฐานข้อมูลสารสนเทศและองค์ความรู้เพื่อการบริหารจัดการทรัพยากรธรรมชาติป่าไม้"/>
    <x v="188"/>
    <x v="47"/>
    <m/>
    <m/>
    <m/>
    <m/>
    <m/>
    <m/>
    <m/>
    <x v="77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5.2-1 ความสำร็จของการพัฒนาระบบฐานข้อมูลสารสนเทศและองค์ความรู้เพื่อการบริหารจัดการทรัพยากรธรรมชาติป่าไม้"/>
    <x v="189"/>
    <x v="8"/>
    <m/>
    <m/>
    <m/>
    <m/>
    <m/>
    <m/>
    <m/>
    <x v="77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5.3-1 ชุมชนมีการจัดทำแผนการจัดการทรัพยากรชีวภาพและภูมิปัญญาท้องถิ่นให้สามารถยกระดับศักยภาพของชุมชนในการใช้ประโยชน์ทางเศรษฐกิจจากความหลากหลายทางชีวภาพและภูมิปัญญาท้องถิ่นควบคู่ไปกับการอนุรักษ์อย่างยั่งยืน"/>
    <x v="190"/>
    <x v="29"/>
    <m/>
    <m/>
    <m/>
    <m/>
    <m/>
    <m/>
    <m/>
    <x v="96"/>
    <m/>
  </r>
  <r>
    <s v="ยุทธศาสตร์ที่ 5 : พัฒนาและอนุรักษ์ทรัพยากรธรรมชาติและสิ่งแวดล้อมอย่างยั่งยืน"/>
    <x v="2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5.4-1 ระดับความสำเร็จของ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เมือเทียบกับแผนดำเนินการ"/>
    <x v="191"/>
    <x v="46"/>
    <m/>
    <m/>
    <m/>
    <m/>
    <m/>
    <m/>
    <m/>
    <x v="77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2"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1 : การวิจัยพัฒนา (R&amp;D)และพัฒนาปัจจัยพื้นฐาน"/>
    <s v="CSF 1.1 วิจัยความต้องการข้าวหอมมะลิปลอดภัยของตลาดภายในประเทศและต่างประเทศ (เช่น ราคา ชนิด ข้าว ที่เหมาะสมกับความต้องการของผู้บริโภค เป็นต้น)"/>
    <s v="KPI 1.1-1 จำนวนรายงานการวิจัยความต้องการข้าวหอมมะลิปลอดภัยของตลาดฯ ที่จังหวัดนำมาใช้ประโยชน์"/>
    <s v="Data 1.1.1 จำนวนรายงานการวิจัยความต้องการข้าวหอมมะลิปลอดภัยของตลาดฯที่จังหวัดนำมาใช้ประโยชน์"/>
    <x v="0"/>
    <m/>
    <m/>
    <n v="4"/>
    <m/>
    <m/>
    <m/>
    <m/>
    <x v="0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1 : การวิจัยพัฒนา (R&amp;D)และพัฒนาปัจจัยพื้นฐาน"/>
    <s v="CSF 1.2 เป็นแหล่งผลิตพันธุ์ข้าวคุณภาพดี"/>
    <s v="KPI 1.2-1 จำนวนพันธุ์ข้าวคุณภาพดีที่ผลิตได้เพิ่มขึ้น"/>
    <s v="Data 1.2.1 จำนวนพันธุ์ข้าวคุณภาพดีที่ผลิตได้ในปีปัจจุบันและปีที่ผ่านมา"/>
    <x v="1"/>
    <m/>
    <m/>
    <n v="4"/>
    <m/>
    <n v="4"/>
    <n v="3"/>
    <n v="4"/>
    <x v="1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1 : การวิจัยพัฒนา (R&amp;D)และพัฒนาปัจจัยพื้นฐาน"/>
    <s v="CSF 1.2 เป็นแหล่งผลิตพันธุ์ข้าวคุณภาพดี"/>
    <s v="KPI 1.2-2 จำนวนแหล่งวิจัยและผลิตพันธุ์ข้าวคุณภาพดีของจังหวัด"/>
    <s v="Data 1.2.2 จำนวนแหล่งวิจัยและผลิตพันธุ์ข้าวคุณภาพดีของจังหวัด"/>
    <x v="2"/>
    <m/>
    <m/>
    <n v="61"/>
    <m/>
    <n v="2"/>
    <n v="2"/>
    <n v="2"/>
    <x v="1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1 : การวิจัยพัฒนา (R&amp;D)และพัฒนาปัจจัยพื้นฐาน"/>
    <s v="CFS 1.3 พัฒนาปัจจัยการผลิตที่มีความปลอดภัยจากการใช้สารเคมี เช่น การปรับปรุงดินการ บริหารจัดการน้ำอย่างมีประสิทธิภาพการบริหารระบบนิเวศในนาข้าว เป็นต้น"/>
    <s v="KPI 1.3-1 คุณภาพดินและลักษณะพื้นที่ที่มีความเหมาะสมในการเพาะปลูกข้าวปลอดภัยจากสารเคมี"/>
    <s v="Data 1.3.1 ข้อมูลชุดดินในแต่ละพื้นที่ (รหัสชุดดิน)"/>
    <x v="3"/>
    <m/>
    <m/>
    <s v="15,16,17,18,31"/>
    <s v="15,16,17,18,31"/>
    <s v="15,16,17,18,31"/>
    <s v="15,16,17,18,31"/>
    <s v="15,16,17,18,31"/>
    <x v="2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1 : การวิจัยพัฒนา (R&amp;D)และพัฒนาปัจจัยพื้นฐาน"/>
    <s v="CFS 1.3 พัฒนาปัจจัยการผลิตที่มีความปลอดภัยจากการใช้สารเคมี เช่น การปรับปรุงดินการ บริหารจัดการน้ำอย่างมีประสิทธิภาพการบริหารระบบนิเวศในนาข้าว เป็นต้น"/>
    <s v="KPI 1.3-1 คุณภาพดินและลักษณะพื้นที่ที่มีความเหมาะสมในการเพาะปลูกข้าวปลอดภัยจากสารเคมี"/>
    <s v="Data 1.3.2 ค่าวิเคราะห์ดินในแต่ละพื้นที่ (ค่า Ph)"/>
    <x v="4"/>
    <m/>
    <m/>
    <s v="5.0-6.5"/>
    <s v="5.0-6.5"/>
    <s v="5.0-6.5"/>
    <s v="5.0-6.5"/>
    <s v="5.0-6.5"/>
    <x v="2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1 : การวิจัยพัฒนา (R&amp;D)และพัฒนาปัจจัยพื้นฐาน"/>
    <s v="CFS 1.3 พัฒนาปัจจัยการผลิตที่มีความปลอดภัยจากการใช้สารเคมี เช่น การปรับปรุงดินการ บริหารจัดการน้ำอย่างมีประสิทธิภาพการบริหารระบบนิเวศในนาข้าว เป็นต้น"/>
    <s v="KPI 1.3-2 จำนวนพื้นที่บริหารจัดการน้ำในเขตชลประทานและแหล่งน้ำสาธารณะ"/>
    <s v="Data 1.3.3 จำนวนพื้นที่ชลประทาน"/>
    <x v="5"/>
    <n v="222493"/>
    <n v="223493"/>
    <n v="224093"/>
    <n v="224093"/>
    <n v="224093"/>
    <n v="224093"/>
    <n v="224093"/>
    <x v="3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1 : การวิจัยพัฒนา (R&amp;D)และพัฒนาปัจจัยพื้นฐาน"/>
    <s v="CFS 1.3 พัฒนาปัจจัยการผลิตที่มีความปลอดภัยจากการใช้สารเคมี เช่น การปรับปรุงดินการ บริหารจัดการน้ำอย่างมีประสิทธิภาพการบริหารระบบนิเวศในนาข้าว เป็นต้น"/>
    <s v="KPI 1.3-2 จำนวนพื้นที่บริหารจัดการน้ำในเขตชลประทานและแหล่งน้ำสาธารณะ"/>
    <s v="Data 1.3.4 จำนวนพื้นที่แหล่งน้ำสาธารณะ"/>
    <x v="5"/>
    <s v="NA"/>
    <s v="NA"/>
    <s v="NA"/>
    <s v="NA"/>
    <s v="NA"/>
    <s v="NA"/>
    <s v="NA"/>
    <x v="3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1 : การวิจัยพัฒนา (R&amp;D)และพัฒนาปัจจัยพื้นฐาน"/>
    <s v="CSF 1.4 วิจัยและพัฒนาระบบมาตรฐานการปลูกข้าวหอมมะลิปลอดภัยที่เทียบเท่ามาตรฐาน GAP เช่นเกณฑ์มาตรฐานกลไกและผู้ให้การตรวจรับรองพันธุ์ข้าวและผลผลิตข้าวปลอดภัยที่รวดเร็วและน่าเชื่อถือเทียบเท่ามาตรฐาน GAP"/>
    <s v="KPI 1.4-1 จำนวนหลักเกณฑ์มาตรฐานและระบบการรับรองการปลูกข้าวหอมมะลิปลอดภัยที่เทียบเท่ามาตรฐาน GAP ที่จังหวัดทำเสร็จ"/>
    <s v="Data 1.4.1 จำนวนหลักเกณฑ์มาตรฐานและระบบการรับรองการปลูกข้าวหอมมะลิปลอดภัยที่เทียบเท่ามาตรฐาน GAP ที่จังหวัดนำมาใช้อ้างอิง"/>
    <x v="6"/>
    <m/>
    <m/>
    <n v="2"/>
    <m/>
    <m/>
    <m/>
    <m/>
    <x v="4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1 : การวิจัยพัฒนา (R&amp;D)และพัฒนาปัจจัยพื้นฐาน"/>
    <s v="CSF 1.5 การพัฒนา ดัดแปลงและเลือกใช้เทคโนโลยีที่ทันสมัยและเหมาะสมกับการผลิตข้าวหอมมะลิปลอดภัยทั้งกระบวนการ"/>
    <s v="KPI 1.5-1 จำนวนเทคโนโลยีการพัฒนาดัดแปลงและเลือกใช้อย่างเหมาะสมกับการผลิตข้าวหอมมะลิปลอดภัยของจังหวัด"/>
    <s v="Data 1.5-1 จำนวนเทคโนโลยีที่มีการพัฒนาดัดแปลงและเลือกใช้อย่างเหมาะสมกับการผลิตข้าวหอมละลิปลอดภัยของจังหวัด"/>
    <x v="7"/>
    <m/>
    <m/>
    <n v="6"/>
    <m/>
    <m/>
    <m/>
    <m/>
    <x v="4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2 : การพัฒนาเกษตรกรและสถาบันเกษตร"/>
    <s v="CSF 2.1 ขยายการส่งเสริมการผลิตข้าวหอมมะลิปลอดภัย"/>
    <s v="KPI 2.1-1 ร้อยละที่เพิ่มขึ้นของจำนวนเกษตรกรพื้นที่ปลูกข้าวหอมมะลิปลอดภัย"/>
    <s v="Data 2.1.1 จำนวนเกษตรกรที่ปลูกข้าวหอมมะลิปลอดภัยในปีปัจจุบันและปีที่ผ่านมา"/>
    <x v="8"/>
    <m/>
    <m/>
    <n v="153"/>
    <m/>
    <m/>
    <m/>
    <m/>
    <x v="4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2 : การพัฒนาเกษตรกรและสถาบันเกษตร"/>
    <s v="CSF 2.1 ขยายการส่งเสริมการผลิตข้าวหอมมะลิปลอดภัย"/>
    <s v="KPI 2.1-1 ร้อยละที่เพิ่มขึ้นของจำนวนเกษตรกรพื้นที่ปลูกข้าวหอมมะลิปลอดภัย"/>
    <s v="Data 2.1.2 จำนวนพื้นที่ปลูกข้าวหอมมะลิปลอดภัยในปีปัจจุบันและปีที่ผ่านมา"/>
    <x v="5"/>
    <m/>
    <m/>
    <n v="1530"/>
    <m/>
    <m/>
    <m/>
    <m/>
    <x v="4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2 : การพัฒนาเกษตรกรและสถาบันเกษตร"/>
    <s v="CSF 2.1 ขยายการส่งเสริมการผลิตข้าวหอมมะลิปลอดภัย"/>
    <s v="KPI 2.1-2 ร้อยละของพื้นที่ปลูกข้าวหอมมะลิปลอดภัยเมื่อเทียบกับพื้นที่ปลูกข้าวทั้งหมดของจังหวัด"/>
    <s v="Data 2.1.3 จำนวนพื้นที่ปลูกข้าวหอมมะลิปลอดภัยในปีปัจจุบัน"/>
    <x v="5"/>
    <m/>
    <m/>
    <n v="1530"/>
    <m/>
    <m/>
    <m/>
    <m/>
    <x v="4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2 : การพัฒนาเกษตรกรและสถาบันเกษตร"/>
    <s v="CSF 2.1 ขยายการส่งเสริมการผลิตข้าวหอมมะลิปลอดภัย"/>
    <s v="KPI 2.1-2 ร้อยละของพื้นที่ปลูกข้าวหอมมะลิปลอดภัยเมื่อเทียบกับพื้นที่ปลูกข้าวทั้งหมดของจังหวัด"/>
    <s v="Data 2.1.4 จำนวนพื้นที่ปลูกข้าวทั้งหมดของจังหวัดในปีปัจจุบัน"/>
    <x v="5"/>
    <m/>
    <m/>
    <n v="620113"/>
    <m/>
    <m/>
    <m/>
    <m/>
    <x v="4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2 : การพัฒนาเกษตรกรและสถาบันเกษตร"/>
    <s v="CSF 2.2 สนับสนุนเกษตรกรในระบบการผลิตข้าวหอมมะลิปลอดภัยที่ได้มาตรฐานอย่างต่อเนื่อง (เช่น การอบรม สาธิต ดูงานด้านการใช้ที่เพาะปลูก การพัฒนาคุณภาพดินแหล่งน้ำที่ปลอดภัยจากสารเคมี ดารเพิ่มผลผลิตและการลดต้นทุน เป็นต้น)"/>
    <s v="KPI 2.2-1 จำนวนเกษตรกรที่ได้รับการสนับสนุนและพัฒนาคสามรู้เกี่ยวกับระบบการผลิตข้าวหอมมะลิปลอดภัยให้ได้คุณภาพและมาตรฐาน GAP หรือเทียบเท่า GAP ของจังหวัด"/>
    <s v="Data 2.2.1  จำนวนเกษตรกรที่ได้รับการสนับสนุนและพัฒนาคสามรู้เกี่ยวกับระบบการผลิตข้าวหอมมะลิปลอดภัยให้ได้คุณภาพและมาตรฐาน GAP หรือเทียบเท่า GAP ของจังหวัด"/>
    <x v="8"/>
    <m/>
    <m/>
    <n v="153"/>
    <m/>
    <m/>
    <m/>
    <m/>
    <x v="4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2 : การพัฒนาเกษตรกรและสถาบันเกษตร"/>
    <s v="CSF 2.3 เกษตรกรสามารถพัฒนาคุณภาพและเพิ่มผลผลิตข้าวหอมมะลิปลอดภัยที่ได้มาตรฐานข้าวปลอดภัยของจังหวัดพะเยา/หรือมาตรญาน GAP"/>
    <s v="KPI 2.3-1 จำนวนผลผลิตข้าวหอมมะลิปลอดภัยเฉลี่ยต่อไร่ที่เพิ่มขึ้น"/>
    <s v="Data 2.3.1 จำนวนผลผลิตข้าวหอมมะลิปลอดภัยเฉลี่ยต่อไร่ในปีปัจจุบันปละปีที่ผ่านมา"/>
    <x v="9"/>
    <m/>
    <m/>
    <n v="539.12"/>
    <m/>
    <m/>
    <m/>
    <m/>
    <x v="4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2 : การพัฒนาเกษตรกรและสถาบันเกษตร"/>
    <s v="CSF 2.3 เกษตรกรสามารถพัฒนาคุณภาพและเพิ่มผลผลิตข้าวหอมมะลิปลอดภัยที่ได้มาตรฐานข้าวปลอดภัยของจังหวัดพะเยา/หรือมาตรญาน GAP"/>
    <s v="KPI 2.3-2 จำนวนค่าใช้จ่ายในการเพาะปลูกข้าวหอมมะลิปลอดภัยเฉลี่ยต่อไร่ที่ลดลง"/>
    <s v="Data 2.3.2 จำนวนค่าใช้จ่ายในการเพาะปลูกข้าวหอมมะลิปลอดภัยเฉลี่ยต่อไร่ในปัปัจจุบันปละปีที่ผ่านมา"/>
    <x v="10"/>
    <m/>
    <m/>
    <s v="5,000-6,000"/>
    <m/>
    <m/>
    <m/>
    <m/>
    <x v="4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2 : การพัฒนาเกษตรกรและสถาบันเกษตร"/>
    <s v="CSF 2.3 เกษตรกรสามารถพัฒนาคุณภาพและเพิ่มผลผลิตข้าวหอมมะลิปลอดภัยที่ได้มาตรฐานข้าวปลอดภัยของจังหวัดพะเยา/หรือมาตรญาน GAP"/>
    <s v="KPI 2.3-3 จำนวนพื้นที่ปลูกข้าวที่เข้าร่วมโครงการปลูกข้าวหอมมะลิปลอดภัยของจังหวัดที่ผ่านการเตรียมความพร้อมเพื่อเข้าสู่ระบบมาตรฐาน GAP หรือเทียบเท่า GAP ของจังหวัด"/>
    <s v="Data 2.3.3 จำนวนพื้นที่ปลูกข้าวที่เข้าร่วมโครงการปลูกข้าวหอมมะลิปลอดภัยของจังหวัดที่ผ่านการเตรียมความพร้อมเพื่อเข้าสู่ระบบมาตรฐาน GAP หรือเทียบเท่า GAPของจังหวัด"/>
    <x v="11"/>
    <m/>
    <m/>
    <n v="1530"/>
    <m/>
    <m/>
    <m/>
    <m/>
    <x v="4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2 : การพัฒนาเกษตรกรและสถาบันเกษตร"/>
    <s v="CSF 2.3 เกษตรกรสามารถพัฒนาคุณภาพและเพิ่มผลผลิตข้าวหอมมะลิปลอดภัยที่ได้มาตรฐานข้าวปลอดภัยของจังหวัดพะเยา/หรือมาตรญาน GAP"/>
    <s v="KPI 2.3-4 จำนวนพื้นที่ปลูกข้าวที่เข้าร่วมโครงการปลูกข้าวหอมมะลิปลอดภัยของจังหวัดได้รับการรับรองคุณภาพข้าวตามมาตรฐาน GAP หรือเทียบเท่า GAP ของจังหวัด"/>
    <s v="Data 2.3.4 จำนวนพื้นที่ปลูกข้าวที่เข้าร่วมโครงการปลูกข้าวหอมมะลิปลอดภัยของจังหวัดที่ได้รับการรับรองคุณภาพข้าวตามมาตรฐาน GAP หรือเทียบเท่า GAP ของจังหวัด"/>
    <x v="11"/>
    <m/>
    <m/>
    <n v="1530"/>
    <m/>
    <m/>
    <m/>
    <m/>
    <x v="4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2 : การพัฒนาเกษตรกรและสถาบันเกษตร"/>
    <s v="CSF 2.4 ส่งเสริมการร่วมกลุ่มสหกรณ์ กลุ่มเกษตรกร หรือ กลุ่มวิสาหกิจชุมชนเพื่อถ่ายทอดความรู้ด้านการบริหารจัดการธุรกิจการเกษตรตามหลักเศรษฐกิจพอเพียง"/>
    <s v="KPI 2.4-1 จำนวนสหกรณ์การเกษตร กลุ่มเกษตรกรกลุ่มวิสาหกิจชุมชนผู้ปลูกข้าวหอมมะลิปลอดภัยของจังหวัดที่เพิ่มขึ้น"/>
    <s v="Data 2.4.1 จำนวนสหกรณ์การเกษตร กลุ่มเกษตรกรกลุ่มวิสาหกิจชุมชนผู้ปลูกข้าวหอมมะลิปลอดภัยของจังหวัดในปัปัจจุบันและปีที่ผ่านมา"/>
    <x v="2"/>
    <n v="48"/>
    <n v="50"/>
    <n v="44"/>
    <n v="43"/>
    <n v="46"/>
    <n v="45"/>
    <m/>
    <x v="5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2 : การพัฒนาเกษตรกรและสถาบันเกษตร"/>
    <s v="CSF 2.5 พัฒนาให้เป็นูนย์การเรียนรู้และการถ่ายทอดเทคโนโลยีการผลิตข้าวหอมมะลิปลอดภัยทั้งกระบวนการ"/>
    <s v="KPI 2.5-1 จำนวนเกษตรกรและสมาชิกสหกรณ์ได้รับการถ่ายทอดเทคโนโลยีและพัฒนาศักยภาพการผลิตข้าวหอมมะลิปลอดภัยทั้งกระบวนการจากศูนย์การเรียนรู้ฯของจังหวัดที่เพิ่มขึ้น"/>
    <s v="Data 2.5.1 จำนวนเกษตรกรและสมาชิกสหกรณ์ได้รับการถ่ายทอดเทคโนโลยีและพัฒนาศักยภาพการผลิตข้าวหอมมะลิปลอดภัยทั้งกระบวนการจากศูนย์การเรียนรู้ฯของจังหวัดในปีปัจจุบันและปีที่ผ่านมา"/>
    <x v="8"/>
    <m/>
    <m/>
    <n v="153"/>
    <n v="1135"/>
    <n v="1135"/>
    <n v="1615"/>
    <m/>
    <x v="4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2 : การพัฒนาเกษตรกรและสถาบันเกษตร"/>
    <s v="CSF 2.5 พัฒนาให้เป็นูนย์การเรียนรู้และการถ่ายทอดเทคโนโลยีการผลิตข้าวหอมมะลิปลอดภัยทั้งกระบวนการ"/>
    <s v="KPI 2.5-2 จำนวศูนย์การเรียนรู้และการถ่ายทอดเทคโนโลยีการผลิตข้ามหอมมะลิปลอดภัยและศูนย์ประสานงานกลุ่มเกษตรและภาคธุรกิจ"/>
    <s v="Data 2.5.2 จำนวนศูนย์การเรียนรู้และการถ่ายทอดเทคโนโลยีการผลิตข้าวหอมมะลิปลอดภัย"/>
    <x v="2"/>
    <m/>
    <m/>
    <n v="9"/>
    <m/>
    <m/>
    <m/>
    <m/>
    <x v="4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2 : การพัฒนาเกษตรกรและสถาบันเกษตร"/>
    <s v="CSF 2.5 พัฒนาให้เป็นูนย์การเรียนรู้และการถ่ายทอดเทคโนโลยีการผลิตข้าวหอมมะลิปลอดภัยทั้งกระบวนการ"/>
    <s v="KPI 2.5-2 จำนวศูนย์การเรียนรู้และการถ่ายทอดเทคโนโลยีการผลิตข้ามหอมมะลิปลอดภัยและศูนย์ประสานงานกลุ่มเกษตรและภาคธุรกิจ"/>
    <s v="Data 2.5.3 จำนวนศูนย์ประสานงานกลุ่มเกษตรกรและภาคธุรกิจ"/>
    <x v="2"/>
    <m/>
    <m/>
    <n v="66"/>
    <m/>
    <m/>
    <m/>
    <m/>
    <x v="6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2 : การพัฒนาเกษตรกรและสถาบันเกษตร"/>
    <s v="CSF 2.6 มีเครือข่ายสถาบันการเงิน/กองทุนเพื่อช่วยเหลือด้านการเงินให้เกษตรกรที่ปลูกข้าวหอมมะลิปลอดภัย"/>
    <s v="KPI 2.6-1 ร้อยละของเกษตรกรผู้ปลูกข้าวหอมมะลิปลอดภัยที่ได้รับการสนับสนุนด้านต้นทุนการผลิตและการเงินเมื่อเทียบกับเกษตรกรผู้ปลูกข้าวทั้งหมด"/>
    <s v="Data 2.6.1 จำนวนเกษตรกรผู้ปลูกข้าวหอมมะลิปลอดภัยทีได้รับการสนับนุนด้านต้นทุนการผิตและการเงินจากสถาบันการเงิน/กองทุน"/>
    <x v="8"/>
    <m/>
    <n v="224"/>
    <n v="25"/>
    <n v="104"/>
    <s v=" -"/>
    <s v=" -"/>
    <m/>
    <x v="7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2 : การพัฒนาเกษตรกรและสถาบันเกษตร"/>
    <s v="CSF 2.6 มีเครือข่ายสถาบันการเงิน/กองทุนเพื่อช่วยเหลือด้านการเงินให้เกษตรกรที่ปลูกข้าวหอมมะลิปลอดภัย"/>
    <s v="KPI 2.6-1 ร้อยละของเกษตรกรผู้ปลูกข้าวหอมมะลิปลอดภัยที่ได้รับการสนับสนุนด้านต้นทุนการผลิตและการเงินเมื่อเทียบกับเกษตรกรผู้ปลูกข้าวทั้งหมด"/>
    <s v="Data 2.6.2 จำนวนเกษตรกรผู้ปลูกข้าวทั้งหมด"/>
    <x v="8"/>
    <m/>
    <m/>
    <n v="56929"/>
    <n v="59046"/>
    <n v="61334"/>
    <n v="63192"/>
    <m/>
    <x v="0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2 : การพัฒนาเกษตรกรและสถาบันเกษตร"/>
    <s v="CSF 2.6 มีเครือข่ายสถาบันการเงิน/กองทุนเพื่อช่วยเหลือด้านการเงินให้เกษตรกรที่ปลูกข้าวหอมมะลิปลอดภัย"/>
    <s v="KPI 2.6-2 จำนวนสถาบันการเงินที่เป็นแหล่งทุนให้เกษตรกรกู้ยืมได้"/>
    <s v="Data 2.6.3 จำนวนสถาบันการเงินที่เป็นแหล่งทุนให้เกษตรกรกู้ยืมได้"/>
    <x v="2"/>
    <m/>
    <m/>
    <n v="7"/>
    <m/>
    <n v="1"/>
    <n v="1"/>
    <m/>
    <x v="8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2 : การพัฒนาเกษตรกรและสถาบันเกษตร"/>
    <s v="CSF 2.6 มีเครือข่ายสถาบันการเงิน/กองทุนเพื่อช่วยเหลือด้านการเงินให้เกษตรกรที่ปลูกข้าวหอมมะลิปลอดภัย"/>
    <s v="KPI 2.6-2 จำนวนสถาบันการเงินที่เป็นแหล่งทุนให้เกษตรกรกู้ยืมได้"/>
    <s v="Data 2.6.4 จำนวนกองทุนเงินกู้ต่างๆ"/>
    <x v="12"/>
    <m/>
    <n v="6"/>
    <s v="-"/>
    <n v="7"/>
    <s v=" - "/>
    <s v=" - "/>
    <m/>
    <x v="9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3 : การเพิ่มผลผลิตพัฒนาคุณภาพ และลดต้นทุน"/>
    <s v="CSF 3.1 ใช้เทคโนโลยีเพื่อรักษาคุณภาพข้าวหอมมะลิปลอดภัยหลังการเก็บเกี่ยว (เช่น การเก็บรักษาข้าวเปลือกให้มีคุณภาพและปลอดภัยตามมาตรฐานการใช้เครื่องอบลดความชื้นข้าว เป็นต้น)"/>
    <s v="KPI 3.1-1 จำนวนเกษตรกรที่ใช้เทคโนโลยีเพื่อรักษาคุณภาพข้าวหอมมะลิปลอดภัยทั้งหลังการเก็บเกี่ยว (เช่น การเก็บรักษาข้าวเปลือกให้มีคุณภาพและปลอดภัยตามมาตรฐานการใช้เครื่องอบลดความชื้นข้าว เป็นต้น)"/>
    <s v="Data 3.1.1 จำนวนแหล่งและกำลังการผลิตที่ใช้เทคโนโลยีเพื่อรักษาคุณภาพข้าวหอมมะลิปลอดภัยหลังการเก็บเกี่ยว (เช่น การเก็บรักษาข้าวเปลือกให้มีคุณภาพและปลอดภัยตามมาตรฐานการใช้เครื่องอบความชื้นข้าว เป็นต้น)"/>
    <x v="2"/>
    <m/>
    <m/>
    <n v="15"/>
    <n v="15"/>
    <n v="15"/>
    <n v="15"/>
    <n v="15"/>
    <x v="10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3 : การเพิ่มผลผลิตพัฒนาคุณภาพ และลดต้นทุน"/>
    <s v="CSF 3.1 ใช้เทคโนโลยีเพื่อรักษาคุณภาพข้าวหอมมะลิปลอดภัยหลังการเก็บเกี่ยว (เช่น การเก็บรักษาข้าวเปลือกให้มีคุณภาพและปลอดภัยตามมาตรฐานการใช้เครื่องอบลดความชื้นข้าว เป็นต้น)"/>
    <s v="KPI 3.1-2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หอมมะลิปลอดภัย"/>
    <s v="Data 3.1.2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หอมมะลิปลอดภัย"/>
    <x v="8"/>
    <m/>
    <m/>
    <n v="51935.3"/>
    <m/>
    <m/>
    <m/>
    <m/>
    <x v="11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3 : การเพิ่มผลผลิตพัฒนาคุณภาพ และลดต้นทุน"/>
    <s v="CSF 3.3 เกษตรกรที่มีแผนการผลิตและแผนการเก็บเกี่ยวที่เหมาะสม (Crop Zoning and planningX"/>
    <s v="KPI 3.3-1 จำนวนเกษตรกรที่ได้รับการส่งเสริมให้สามารถจัดทำแผนการผลิตและแผนการเก็บเกี่ยวที่เหมาะสม (Crop Zoning and Planning)"/>
    <s v="Data 3.3.1 จำนวนเกษตรกรที่ได้รับการส่งเสริมจนมีแผนการผลิตและแผนการเก็บเกี่ยวที่เหมาะสม (Crop Zoning and Planning)"/>
    <x v="8"/>
    <m/>
    <m/>
    <n v="153"/>
    <m/>
    <m/>
    <m/>
    <m/>
    <x v="4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3 : การเพิ่มผลผลิตพัฒนาคุณภาพ และลดต้นทุน"/>
    <s v="CSF 3.3 เกษตรกรที่มีแผนการผลิตและแผนการเก็บเกี่ยวที่เหมาะสม (Crop Zoning and planningX"/>
    <s v="KPI 3.3-2 การคัดเลือกพันธุ์ข้าวที่เหมาะสมกับฤดูกาลเพาะปลูกและให้ผลผลิตต่อไร่สูง"/>
    <s v="Data 3.3.2 จำนวนพันธุ์ข้าวที่มีผลผลิตต่อไร่สูงและเหมาะสมกับการเพาะปลูกข้าวนาปี"/>
    <x v="1"/>
    <m/>
    <m/>
    <n v="7"/>
    <n v="3"/>
    <n v="2"/>
    <n v="2"/>
    <m/>
    <x v="12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4 : การแปรรูป การเพิ่มและสร้างคุณค่า"/>
    <s v="CSF 4.1 โรงสีชุมชน โรงสีสหกรณ์มีจำนวนเพียงพอและได้รับการเตรียมความพร้อมเข้าสู่มาตรฐานสำหรับการสีข้าวหอมมะลิปลอดภัยชนิดต่างๆ"/>
    <s v="KPI 4.1-1 จำนวนโรงสีชุมชน โรงสีสหกรณ์ที่ได้รับการส่งเสริมและพัฒนาให้มีความพร้อมเข้าสู่มาตรฐาน GMP"/>
    <s v="Data 4.1.1 จำนวนโรงสีชุมชน โรงสีสหกรณ์ที่ได้รับการส่งเสริมและพัฒนาให้มีความพร้อมเข้าสู่มาตรฐาน GMP"/>
    <x v="2"/>
    <m/>
    <m/>
    <n v="39"/>
    <m/>
    <m/>
    <m/>
    <m/>
    <x v="11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4 : การแปรรูป การเพิ่มและสร้างคุณค่า"/>
    <s v="CSF 4.1 โรงสีชุมชน โรงสีสหกรณ์มีจำนวนเพียงพอและได้รับการเตรียมความพร้อมเข้าสู่มาตรฐานสำหรับการสีข้าวหอมมะลิปลอดภัยชนิดต่างๆ"/>
    <s v="KPI 4.1-1 จำนวนโรงสีชุมชน โรงสีสหกรณ์ที่ได้รับการส่งเสริมและพัฒนาให้มีความพร้อมเข้าสู่มาตรฐาน GMP"/>
    <s v="Data 4.1.2 จำนวนโรงสีแปรรูปข้าวอินทรีย์หรือข้าวปลอดสารพิษ"/>
    <x v="2"/>
    <m/>
    <m/>
    <n v="3"/>
    <m/>
    <m/>
    <m/>
    <m/>
    <x v="13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4 : การแปรรูป การเพิ่มและสร้างคุณค่า"/>
    <s v="CSF 4.2 ใช้เทคโนโลยีการบรรจุหีบห่อเพื่อรักษาคุณภาพและยืดอายุข้าวหอมมะลิปลอดภัย"/>
    <s v="KPI 4.2-1 จำนวนชนิดบรรจุภัณฑ์ข้าวหอมมะลิปลอดภัยของจังหวัดที่ได้รับการตรวจสอบว่าสามารถรักษาคุณภาพและยืดอายุข้าวปลอดภัย"/>
    <s v="Data 4.2.1 จำนวนชนิดบรรจุภัณฑ์ข้าวหอมมะลิปลอดภัยของจังหวัดที่ได้รับการตรวจสอบว่าสามารถรักษาคุณภาพและยืดอายุข้าวปลอดภัย"/>
    <x v="13"/>
    <m/>
    <m/>
    <n v="2"/>
    <m/>
    <m/>
    <m/>
    <m/>
    <x v="14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4 : การแปรรูป การเพิ่มและสร้างคุณค่า"/>
    <s v="CSF 4.2 ใช้เทคโนโลยีการบรรจุหีบห่อเพื่อรักษาคุณภาพและยืดอายุข้าวหอมมะลิปลอดภัย"/>
    <s v="KPI 4.2-2 ปริมาณข้าวหอมมะลิปลอดภัยที่ใช้บรรจุภัณฑ์ที่มีการใช้เทคโนโลยีการบรรจุหีบห่อเพื่อรักษาคุณภาพและยึดอายุข้าวปลอดภัย"/>
    <s v="Data 4.2.2 ปริมาณข้าวหอมมะลิปลอดภัยที่ใช้บรรจุภัณฑ์ที่มีการใช้เทคโนโลยีการบรรจุหีบห่อเพื่อรักษาคุณภาพและยึดอายุข้าวปลอดภัย"/>
    <x v="14"/>
    <m/>
    <m/>
    <n v="1"/>
    <m/>
    <m/>
    <m/>
    <m/>
    <x v="15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4 : การแปรรูป การเพิ่มและสร้างคุณค่า"/>
    <s v="CSF 4.3 โรงสีชุมชนในกระบวนการผลิตข้าวปลอดภัยของจังหวัดส่วนใหญ่เป็น Green Industry เช่นโรงสีข้าวสามารถควบคุบการปล่อยของเสีย/แกลบสามารถขายไปทำเชื้อเพลิง/รำข้าวสามารถนำไปทำน้ำมันรำข้าว"/>
    <s v="KPI 4.3-1 จำนวนโรงสีสหกรณ์ที่ได้รับการส่งเสริมและพัฒนาความรู้เกี่ยวกับเทคโนโลยีและการเป็น Green Industry"/>
    <s v="Data 4.3.1 จำนวนโรงสีสหกรณ์ที่ได้รับการส่งเสริมและพัฒนาความรู้เกี่ยวกับเทคโนโลยีและการเป็น Green Industry"/>
    <x v="2"/>
    <m/>
    <m/>
    <n v="39"/>
    <n v="53"/>
    <n v="53"/>
    <n v="37"/>
    <m/>
    <x v="16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4 : การแปรรูป การเพิ่มและสร้างคุณค่า"/>
    <s v="CSF 4.3 โรงสีชุมชนในกระบวนการผลิตข้าวปลอดภัยของจังหวัดส่วนใหญ่เป็น Green Industry เช่นโรงสีข้าวสามารถควบคุบการปล่อยของเสีย/แกลบสามารถขายไปทำเชื้อเพลิง/รำข้าวสามารถนำไปทำน้ำมันรำข้าว"/>
    <s v="KPI 4.3-2 จำนวนโรงสีชุมชนโรงสีสหกรณ์ ที่มีศักยภาพ/ความพร้อมเป็น Green Industry"/>
    <s v="Data 4.3.2 จำนวนโรงสีชุมชนโรงสีสหกรณ์ ที่มีศักยภาพมีความพร้อมเป็น Green Industry"/>
    <x v="15"/>
    <m/>
    <m/>
    <n v="5"/>
    <n v="5"/>
    <n v="5"/>
    <n v="5"/>
    <n v="5"/>
    <x v="17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4 : การแปรรูป การเพิ่มและสร้างคุณค่า"/>
    <s v="CSF 4.4 การส่งเสริมการแปรรูปผลผลิตข้าวและอุตสาหกรรมแปรรูปข้าวให้เป็นผลิตภัณฑ์เอกลักษณ์ของพะเยา (เช่นผลิตภัณฑ์เสริมสุขภาพและสินค้า OTOP ที่หลากหลายและได้มาตรฐาน เช่น มผช./OTOP 5 ดาว /GMP/HACCP เป็นต้น)"/>
    <s v="KPI 4.4-1  จำนวนผลิตภัณฑ์จากข้าวที่เป็นเอกลักษณ์ของพะเยาที่ได้รับมาตรฐานเช่น มผช./OTOP 5 ดาว/GMP/HACCP เป็นต้น"/>
    <s v="Data 4.4.1 จำนวนผลิตภัณฑ์จากข้าวที่เป็นเอกลักษณ์ของพะเยาที่ได้รับมาตรฐานเช่น มผช./OTOP 5 ดาว/GMP/HACCP เป็นต้น"/>
    <x v="16"/>
    <m/>
    <m/>
    <n v="12"/>
    <m/>
    <m/>
    <m/>
    <m/>
    <x v="18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5 : การขนส่งสินค้าและจัดการบริหารสินค้า (Logistics)"/>
    <s v="CSF 5.1 ส่งเสริมศูนย์รวบรวมและกระจายสินค้าข้าวหอมมะลิปลอดภัยในระดับจังหวัด เช่น มียุ้งฉาง หรือโกดัง หรือสถานที่รวบรวมสินค้าข้าวที่ได้มาตรฐาน (Warehouse)"/>
    <s v="KPI 5.1-1 มูลค่าที่เพิ่มขึ้นของผลผลิตข้าวปลอดภัยเมื่อเทียบกับผลผลิตข้าวทั่วไป"/>
    <s v="Data 5.1.1 ราคารับซื้อข้าวเปลือกหอมมะลิปลอดภัย"/>
    <x v="17"/>
    <m/>
    <m/>
    <n v="16000"/>
    <n v="16000"/>
    <n v="17000"/>
    <n v="19000"/>
    <m/>
    <x v="19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5 : การขนส่งสินค้าและจัดการบริหารสินค้า (Logistics)"/>
    <s v="CSF 5.1 ส่งเสริมศูนย์รวบรวมและกระจายสินค้าข้าวหอมมะลิปลอดภัยในระดับจังหวัด เช่น มียุ้งฉาง หรือโกดัง หรือสถานที่รวบรวมสินค้าข้าวที่ได้มาตรฐาน (Warehouse)"/>
    <s v="KPI 5.1-1 มูลค่าที่เพิ่มขึ้นของผลผลิตข้าวปลอดภัยเมื่อเทียบกับผลผลิตข้าวทั่วไป"/>
    <s v="Data 5.1.2 ราคารับซื้อข้าวเปลือกทั่วไป"/>
    <x v="17"/>
    <n v="13500"/>
    <n v="12550"/>
    <n v="9800"/>
    <n v="13650"/>
    <n v="16050"/>
    <n v="14750"/>
    <m/>
    <x v="19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5 : การขนส่งสินค้าและจัดการบริหารสินค้า (Logistics)"/>
    <s v="CSF 5.1 ส่งเสริมศูนย์รวบรวมและกระจายสินค้าข้าวหอมมะลิปลอดภัยในระดับจังหวัด เช่น มียุ้งฉาง หรือโกดัง หรือสถานที่รวบรวมสินค้าข้าวที่ได้มาตรฐาน (Warehouse)"/>
    <s v="KPI 5.1-1 มูลค่าที่เพิ่มขึ้นของผลผลิตข้าวปลอดภัยเมื่อเทียบกับผลผลิตข้าวทั่วไป"/>
    <s v="Data 5.1.2 ราคารับซื้อข้าวเปลือกทั่วไป - ข้าวเปลือกเจ้า"/>
    <x v="18"/>
    <m/>
    <m/>
    <m/>
    <m/>
    <m/>
    <m/>
    <m/>
    <x v="19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5 : การขนส่งสินค้าและจัดการบริหารสินค้า (Logistics)"/>
    <s v="CSF 5.1 ส่งเสริมศูนย์รวบรวมและกระจายสินค้าข้าวหอมมะลิปลอดภัยในระดับจังหวัด เช่น มียุ้งฉาง หรือโกดัง หรือสถานที่รวบรวมสินค้าข้าวที่ได้มาตรฐาน (Warehouse)"/>
    <s v="KPI 5.1-1 มูลค่าที่เพิ่มขึ้นของผลผลิตข้าวปลอดภัยเมื่อเทียบกับผลผลิตข้าวทั่วไป"/>
    <s v="Data 5.1.2 ราคารับซื้อข้าวเปลือกทั่วไป - ข้าวเปลือกเหนียว"/>
    <x v="17"/>
    <n v="11000"/>
    <n v="12100"/>
    <n v="11100"/>
    <n v="8100"/>
    <n v="9250"/>
    <n v="15000"/>
    <m/>
    <x v="19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5 : การขนส่งสินค้าและจัดการบริหารสินค้า (Logistics)"/>
    <s v="CSF 5.1 ส่งเสริมศูนย์รวบรวมและกระจายสินค้าข้าวหอมมะลิปลอดภัยในระดับจังหวัด เช่น มียุ้งฉาง หรือโกดัง หรือสถานที่รวบรวมสินค้าข้าวที่ได้มาตรฐาน (Warehouse)"/>
    <s v="KPI 5.1-1 มูลค่าที่เพิ่มขึ้นของผลผลิตข้าวปลอดภัยเมื่อเทียบกับผลผลิตข้าวทั่วไป"/>
    <s v="Data 5.1.2 ราคารับซื้อข้าวเปลือกทั่วไป - (ราคา ณ ความชื้น 15%)"/>
    <x v="18"/>
    <m/>
    <m/>
    <m/>
    <m/>
    <m/>
    <m/>
    <m/>
    <x v="19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5 : การขนส่งสินค้าและจัดการบริหารสินค้า (Logistics)"/>
    <s v="CSF 5.2 ใช้ระบบการขนส่งข้าวหอมมะลิปลอดภัยที่เหมาะสมมีคุณภาพและประสิทธิภาพตั้งแต่แหล่งผลิตไปโรงสีชุมชนและคลังเก็บสินค้าข้าวที่ร่วมในกระบวนการ การผลิตข้าวปลอดภัยจนถึงตลาด"/>
    <s v="KPI 5.2-1 จำนวนครั้งของการโฆษณาประชาสัมพันธ์และการส่งเสริมการขายข้าวหอมมะลิปลอดภัยที่เหมาะสมกับแผนการผลิตและแผนการเก็บเกี่ยว"/>
    <s v="Data 5.2.1จำนวนครั้งของการโฆษณาประชาสัมพันธ์และการส่งเสริมการขายข้าวหอมมะลิปลอดภัยที่เหมาะสมกับแผนการผลิตและแผนการเก็บเกี่ยว"/>
    <x v="19"/>
    <m/>
    <m/>
    <n v="102"/>
    <m/>
    <m/>
    <m/>
    <m/>
    <x v="20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5 : การขนส่งสินค้าและจัดการบริหารสินค้า (Logistics)"/>
    <s v="CSF 5.2 ใช้ระบบการขนส่งข้าวหอมมะลิปลอดภัยที่เหมาะสมมีคุณภาพและประสิทธิภาพตั้งแต่แหล่งผลิตไปโรงสีชุมชนและคลังเก็บสินค้าข้าวที่ร่วมในกระบวนการ การผลิตข้าวปลอดภัยจนถึงตลาด"/>
    <s v="KPI 5.2-2จำนวนและมูลค่าการสั่งซื้อข้าวหอมมะลิปลอดภัยจากการจัดงานแสดงสินค้าและ Road Show "/>
    <s v="Data 5.2.2 จำนวนการสั่งซื้อข้าวหอมมะลิปลอดภัยจากการจัดงานแสดงสินค้าและ Road Show "/>
    <x v="20"/>
    <m/>
    <m/>
    <n v="1"/>
    <n v="11"/>
    <n v="12.5"/>
    <n v="12"/>
    <m/>
    <x v="21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5 : การขนส่งสินค้าและจัดการบริหารสินค้า (Logistics)"/>
    <s v="CSF 5.2 ใช้ระบบการขนส่งข้าวหอมมะลิปลอดภัยที่เหมาะสมมีคุณภาพและประสิทธิภาพตั้งแต่แหล่งผลิตไปโรงสีชุมชนและคลังเก็บสินค้าข้าวที่ร่วมในกระบวนการ การผลิตข้าวปลอดภัยจนถึงตลาด"/>
    <s v="KPI 5.2-2จำนวนและมูลค่าการสั่งซื้อข้าวหอมมะลิปลอดภัยจากการจัดงานแสดงสินค้าและ Road Show "/>
    <s v="Data 5.2.3 มูลค่าการสั่งซื้อข้าวหอมมะลิปลอดภัยจากการจัดงานแสดงสินค้าและ Road Show "/>
    <x v="21"/>
    <m/>
    <m/>
    <n v="20313"/>
    <n v="136150"/>
    <n v="326372"/>
    <n v="373151"/>
    <m/>
    <x v="22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5 : การขนส่งสินค้าและจัดการบริหารสินค้า (Logistics)"/>
    <s v="CSF 5.2 ใช้ระบบการขนส่งข้าวหอมมะลิปลอดภัยที่เหมาะสมมีคุณภาพและประสิทธิภาพตั้งแต่แหล่งผลิตไปโรงสีชุมชนและคลังเก็บสินค้าข้าวที่ร่วมในกระบวนการ การผลิตข้าวปลอดภัยจนถึงตลาด"/>
    <s v="KPI 5.3-1 จำนวนช่องทางการเข้าถึงข้อมูลการตลาด (Market Intelligence) ของจังหวัด"/>
    <s v="Data 5.3.1 จำนวนช่องทางการเข้าถึงข้อมูลการตลาด (Market Intelligence )ของจังหวัด"/>
    <x v="22"/>
    <m/>
    <m/>
    <n v="5"/>
    <m/>
    <m/>
    <m/>
    <m/>
    <x v="23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5 : การขนส่งสินค้าและจัดการบริหารสินค้า (Logistics)"/>
    <s v="CSF 5.2 ใช้ระบบการขนส่งข้าวหอมมะลิปลอดภัยที่เหมาะสมมีคุณภาพและประสิทธิภาพตั้งแต่แหล่งผลิตไปโรงสีชุมชนและคลังเก็บสินค้าข้าวที่ร่วมในกระบวนการ การผลิตข้าวปลอดภัยจนถึงตลาด"/>
    <s v="KPI 5.3-2 จำนวนฐานข้อมูลเกี่ยวกับตลาดราคาและปริมาณความต้อง การข้าวหอมมะลิปลอดภัยของจังหวัด"/>
    <s v="Data 5.3.2 จำนวนฐานข้อมูลเกี่ยวกับตลาดราคาและปริมาณความต้องการข้าวหอมมะลิปลอดภัยของจังหวัด"/>
    <x v="23"/>
    <m/>
    <m/>
    <m/>
    <n v="54"/>
    <n v="45"/>
    <n v="66"/>
    <m/>
    <x v="24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5 : การขนส่งสินค้าและจัดการบริหารสินค้า (Logistics)"/>
    <s v="CSF 5.2 ใช้ระบบการขนส่งข้าวหอมมะลิปลอดภัยที่เหมาะสมมีคุณภาพและประสิทธิภาพตั้งแต่แหล่งผลิตไปโรงสีชุมชนและคลังเก็บสินค้าข้าวที่ร่วมในกระบวนการ การผลิตข้าวปลอดภัยจนถึงตลาด"/>
    <s v="KPI 5.4-1 จำนวนช่องทางการจำหน่ายข้าวหอมมะลิปลอดภัยของจังหวัดที่เพิ่มขึ้น"/>
    <s v="Data 5.4.1 จำนวนช่องทางการจำหน่ายข้าวหอมมะลิปลอดภัยของจังหวัดในปีปัจจุบันและปีที่ผ่านมา"/>
    <x v="22"/>
    <m/>
    <m/>
    <n v="1"/>
    <n v="8"/>
    <n v="14"/>
    <n v="9"/>
    <m/>
    <x v="25"/>
  </r>
  <r>
    <s v="ยุทธศาสตร์ที่ 1 : ส่งเสริมการเกษตรปลอดภัยและการลงทุนเพื่อเพิ่มขีดความสามารถในการแข่งขัน"/>
    <s v="ผลิตภัณฑ์ที่มีศักยภาพ (Product Champion: PC)) :  ข้าวหอมมะลิปลอดภัย/GAP"/>
    <s v="VC 5 : การขนส่งสินค้าและจัดการบริหารสินค้า (Logistics)"/>
    <s v="CSF 5.2 ใช้ระบบการขนส่งข้าวหอมมะลิปลอดภัยที่เหมาะสมมีคุณภาพและประสิทธิภาพตั้งแต่แหล่งผลิตไปโรงสีชุมชนและคลังเก็บสินค้าข้าวที่ร่วมในกระบวนการ การผลิตข้าวปลอดภัยจนถึงตลาด"/>
    <s v="KPI 5.4-2 จำนวนการสร้างเครือข่ายความร่วมมือในการส่งเสริมการตลาดและการรวมกลุ่มเกษตรกรปลูกข้าวหอมมะลิปลอดภัยของที่เพิ่มขึ้น"/>
    <s v="Data 5.4.2 จำนวนการสร้างเครือข่ายความร่วมมือในการส่งเสริมการตลาดและการรวมกลุ่มเกษตรกรปลูกข้าวหอมมะลิปลอดภัยในปีปัจจุบันและปีที่ผ่านมา"/>
    <x v="24"/>
    <m/>
    <m/>
    <n v="10"/>
    <m/>
    <m/>
    <m/>
    <m/>
    <x v="26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1 : ส่งเสริมครอบครัวและชุมชนเข้มแข็ง"/>
    <s v="CSF 1.1 ส่งเสริมกิจกรรมสร้างความสัมพันธ์ในครอบครัว"/>
    <s v="KPI 1.1-1 ระดับความสำเร็จของส่งเสริมการสร้างสัมพันธ์ในครอบครัว"/>
    <s v="Data 1.1.1 จำนวนกิจกรรมเพื่อการส่งเสริม/สร้างความสัมพันธ์ในครอบครัว จำแนกตามอำเภอตำบล"/>
    <x v="25"/>
    <m/>
    <m/>
    <n v="47"/>
    <m/>
    <m/>
    <m/>
    <m/>
    <x v="27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1 : ส่งเสริมครอบครัวและชุมชนเข้มแข็ง"/>
    <s v="CSF 1.1 ส่งเสริมกิจกรรมสร้างความสัมพันธ์ในครอบครัว"/>
    <s v="KPI 1.1-1 ระดับความสำเร็จของส่งเสริมการสร้างสัมพันธ์ในครอบครัว"/>
    <s v="Data 1.1.2 จำนวนครัวเรือนที่เข้าร่วมกิจกรรมเพื่อส่งเสริม/สร้างความสัมพันธ์ในครอบครัวจำแนกตามอำเภอตำบล"/>
    <x v="26"/>
    <m/>
    <m/>
    <n v="3060"/>
    <m/>
    <m/>
    <m/>
    <m/>
    <x v="27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1 : ส่งเสริมครอบครัวและชุมชนเข้มแข็ง"/>
    <s v="CSF 1.1 ส่งเสริมกิจกรรมสร้างความสัมพันธ์ในครอบครัว"/>
    <s v="KPI 1.1-1 ระดับความสำเร็จของส่งเสริมการสร้างสัมพันธ์ในครอบครัว"/>
    <s v="Data 1.1.3 จำนวนครัวเรือนที่คนในครัวเรือนมีส่วนร่วมทำกิจกรรมสาธารณะเพื่อประโยชน์ของชุมชนหรือท้องถิ่น"/>
    <x v="26"/>
    <m/>
    <m/>
    <n v="116713"/>
    <m/>
    <m/>
    <m/>
    <m/>
    <x v="27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1 : ส่งเสริมครอบครัวและชุมชนเข้มแข็ง"/>
    <s v="CSF 1.2 ส่งเสริมกิจกรรมสร้างศีลธรรมจริยธรรมในครัวเรือนและชุมชน"/>
    <s v="KPI 1.2-1 ร้อยละที่เพิ่มขึ้นของครอบครัวและชุมชนที มีการทำกิจกรรมสร้างศีลธรรม จริยธรรม"/>
    <s v="Data 1.2.1 จำนวนกิจกรรมสร้างศีลธรรมจริยธรรมในครอบครัวจำแนกตามอำเภอ ตำบล"/>
    <x v="25"/>
    <m/>
    <m/>
    <n v="4"/>
    <m/>
    <m/>
    <m/>
    <m/>
    <x v="27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1 : ส่งเสริมครอบครัวและชุมชนเข้มแข็ง"/>
    <s v="CSF 1.2 ส่งเสริมกิจกรรมสร้างศีลธรรมจริยธรรมในครัวเรือนและชุมชน"/>
    <s v="KPI 1.2-1 ร้อยละที่เพิ่มขึ้นของครอบครัวและชุมชนที มีการทำกิจกรรมสร้างศีลธรรม จริยธรรม"/>
    <s v="Data 1.2.2 จำนวนครัวเรือน/ผู้เข้าร่วมกิจกรรมสร้างศีลธรรมจริยธรรมในครัวเรือนจำแนกตามอำเภอ ตำบล"/>
    <x v="27"/>
    <m/>
    <m/>
    <n v="418795"/>
    <m/>
    <m/>
    <m/>
    <m/>
    <x v="27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1 : ส่งเสริมครอบครัวและชุมชนเข้มแข็ง"/>
    <s v="CSF 1.2 ส่งเสริมกิจกรรมสร้างศีลธรรมจริยธรรมในครัวเรือนและชุมชน"/>
    <s v="KPI 1.2-1 ร้อยละที่เพิ่มขึ้นของครอบครัวและชุมชนที มีการทำกิจกรรมสร้างศีลธรรม จริยธรรม"/>
    <s v="Data 1.2.3 จำนวนครัวเรือนทั้งหมดจำแนกตามอำเภอตำบล"/>
    <x v="26"/>
    <n v="181374"/>
    <n v="183743"/>
    <n v="185971"/>
    <n v="188120"/>
    <n v="190142"/>
    <n v="192755"/>
    <m/>
    <x v="28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1 : ส่งเสริมครอบครัวและชุมชนเข้มแข็ง"/>
    <s v="CSF 1.2 ส่งเสริมกิจกรรมสร้างศีลธรรมจริยธรรมในครัวเรือนและชุมชน"/>
    <s v="KPI 1.2-2 จำนวนที่เพิ่มขึ้นของโรงเรียนที่ส่งเสริมให้นักเรียนมีการศึกษาและการปฏิบัติศาสนกิจ"/>
    <s v="Data 1.2.4 จำนวนโรงเรียนที่ส่งเสริมให้นักเรียนมีการศึกษาและปฏิบัติศาสนกิจในปัจจุบันและปีที่ผ่านมา จำแนกตามอำเภอ ตำบล"/>
    <x v="2"/>
    <m/>
    <m/>
    <n v="294"/>
    <m/>
    <m/>
    <m/>
    <m/>
    <x v="29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1 : ส่งเสริมครอบครัวและชุมชนเข้มแข็ง"/>
    <s v="CSF 1.3 สร้างเสริมความสามัคคีและการให้โอกาสในครอบครัวและชุมชน"/>
    <s v="KPI 1.3-1 จำนวนครัวเรือนที่คนในครัวเรือนมีส่วนร่วมทำกิจกรรมสาธารณะเพื่อประโยชน์ของชุมชนหรือท้องถิ่น"/>
    <s v="Data 1.3.1 จำนวนครัวเรือนที่คนในครัวเรือนมีส่วนร่วมทำกิจกรรมสาธารณะเพื่อประโยชน์ของชุมชนหรือท้องถิ่น จำแนกตามอำเภอ ตำบล"/>
    <x v="26"/>
    <m/>
    <m/>
    <n v="116713"/>
    <m/>
    <m/>
    <m/>
    <m/>
    <x v="27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1 : ส่งเสริมครอบครัวและชุมชนเข้มแข็ง"/>
    <s v="CSF 1.3 สร้างเสริมความสามัคคีและการให้โอกาสในครอบครัวและชุมชน"/>
    <s v="KPI 1.3-2 จำนวนผู้กระทำความรุนแรงในครับครัวลดลง (จำแนกตามประเภทความรุนแรงสาเหตุ การกระทำและความสัมพันธ์ระหว่างผู้กระทำและผู้ถูกกระทำ)"/>
    <s v="Data 1.3.2 จำนวนผู้กระทำความรุนแรงในครับครัว (จำแนกตามประเภทความรุนแรงสาเหตุ การกระทำและความสัมพันธ์ระหว่างผู้กระทำและผู้ถูกกระทำ) ในปีปัจจุบันและปีที่ผ่านมาจำแนกตามอำเภอ ตำบล"/>
    <x v="0"/>
    <m/>
    <m/>
    <n v="10"/>
    <m/>
    <m/>
    <m/>
    <m/>
    <x v="27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1 : ส่งเสริมครอบครัวและชุมชนเข้มแข็ง"/>
    <s v="CSF 1.4 การพัฒนาปรับปรุงพื้นที่สันทนาการของชุมชน"/>
    <s v="KPI 1.4-1 จำนวนเมือง (ระดับเทศบาล)และชุมชนที่ผ่านเกณฑ์ประเมินคุณภาพ"/>
    <s v="Data 1.4.1 จำนวนเมือง (ระดับเทศบาล) ที่ผ่านเกณฑ์ประเมินเมืองอยู่เย็นเป็นสุข (Green City)"/>
    <x v="28"/>
    <m/>
    <m/>
    <m/>
    <m/>
    <m/>
    <m/>
    <m/>
    <x v="27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1 : ส่งเสริมครอบครัวและชุมชนเข้มแข็ง"/>
    <s v="CSF 1.4 การพัฒนาปรับปรุงพื้นที่สันทนาการของชุมชน"/>
    <s v="KPI 1.4-1 จำนวนเมือง (ระดับเทศบาล)และชุมชนที่ผ่านเกณฑ์ประเมินคุณภาพ"/>
    <s v="Data 1.4.2 จำนวนชุมชนที่ผ่านเกณฑ์ชุมชนน่าอยู่ (เกณฑ์ของ สกว.)"/>
    <x v="29"/>
    <m/>
    <m/>
    <m/>
    <m/>
    <m/>
    <m/>
    <m/>
    <x v="30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2 : ยกระดับคุณภาพการศึกษา"/>
    <s v="CSF 2.1 การส่งเสริมให้เด็กและเยาวชนสามารถเข้าถึงโอกาสทางการศึกษา"/>
    <s v="KPI 2.1-1 ระดับความสำเร็จของการส่งเสริมให้เด็กและเยาวชนสามารถเข้าถึงโอกาสทางการศึกษา"/>
    <s v="Data 2.1.1 อัตราการเข้าร่วม จำแนกตามเพศ กลุ่มรายได้เขตการปกครอง (จังหวัด/อำเภอ/ตำบล)"/>
    <x v="30"/>
    <m/>
    <m/>
    <m/>
    <m/>
    <m/>
    <m/>
    <m/>
    <x v="31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2 : ยกระดับคุณภาพการศึกษา"/>
    <s v="CSF 2.1 การส่งเสริมให้เด็กและเยาวชนสามารถเข้าถึงโอกาสทางการศึกษา"/>
    <s v="KPI 2.1-2 ร้อยละของประชากรที่ได้รับการศึกษาแต่ละระดับ"/>
    <s v="Data 2.1.2 อัตราการได้เรียนสุทธิ (Net Enrollment Rate)"/>
    <x v="30"/>
    <m/>
    <m/>
    <m/>
    <m/>
    <m/>
    <m/>
    <m/>
    <x v="31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2 : ยกระดับคุณภาพการศึกษา"/>
    <s v="CSF 2.1 การส่งเสริมให้เด็กและเยาวชนสามารถเข้าถึงโอกาสทางการศึกษา"/>
    <s v="KPI 2.1-2 ร้อยละของประชากรที่ได้รับการศึกษาแต่ละระดับ"/>
    <s v="Data 2.1.3 ร้อยละของประชากรของจังหวัดทีได้รับการศึกษาะดับภาคบังคับ"/>
    <x v="30"/>
    <m/>
    <m/>
    <m/>
    <m/>
    <m/>
    <m/>
    <m/>
    <x v="31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2 : ยกระดับคุณภาพการศึกษา"/>
    <s v="CSF 2.1 การส่งเสริมให้เด็กและเยาวชนสามารถเข้าถึงโอกาสทางการศึกษา"/>
    <s v="KPI 2.1-2 ร้อยละของประชากรที่ได้รับการศึกษาแต่ละระดับ"/>
    <s v="Data 2.1.4 ร้อยละของประชากรของจังหวัดที่ได้รับการศึกษาระดับมัธยมศึกษา"/>
    <x v="30"/>
    <m/>
    <m/>
    <m/>
    <m/>
    <m/>
    <m/>
    <m/>
    <x v="32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2 : ยกระดับคุณภาพการศึกษา"/>
    <s v="CSF 2.1 การส่งเสริมให้เด็กและเยาวชนสามารถเข้าถึงโอกาสทางการศึกษา"/>
    <s v="KPI 2.1-2 ร้อยละของประชากรที่ได้รับการศึกษาแต่ละระดับ"/>
    <s v="Data 2.1.5 ร้อยละของประชากรของจังหวัดที่ได้รับการศึกษาระดับอุดมศึกษา"/>
    <x v="30"/>
    <m/>
    <m/>
    <m/>
    <m/>
    <m/>
    <m/>
    <m/>
    <x v="33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2 : ยกระดับคุณภาพการศึกษา"/>
    <s v="CSF 2.2 การบริหารจัดการฐานข้อมูลด้านการศึกษาของเด็กและเยาวชนในพื้นที่"/>
    <s v="KPI 2.2-1 จำนวนฐานข้อมูลด้านการศึกษาของเด็กและเยาวชนในพื้นที่ที่สามารถเข้าถึงได้"/>
    <s v="Data 2.2.1 จำนวนฐานข้อมูลด้านการศึกษาของเด็กและเยาวชนในพื้นที่ที่สามารถเข้าถึงได้"/>
    <x v="23"/>
    <m/>
    <m/>
    <m/>
    <m/>
    <m/>
    <m/>
    <m/>
    <x v="31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2 : ยกระดับคุณภาพการศึกษา"/>
    <s v="CSF 2.3 การพัฒนาคุณภาพการศึกษาทุกระดับในพื้นที่ "/>
    <s v="KPI 2.3-1 ระดับคุณภาพของสถานศึกษา"/>
    <s v="Data 2.3.1 จำนวนสถานศึกษาในระบบจำแนกตามระดับการศึกษาที่เปิดสอนเขตการปกครอง (จังหวัด/อำเภอ/ตำบล)"/>
    <x v="2"/>
    <m/>
    <m/>
    <m/>
    <m/>
    <m/>
    <m/>
    <m/>
    <x v="31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2 : ยกระดับคุณภาพการศึกษา"/>
    <s v="CSF 2.3 การพัฒนาคุณภาพการศึกษาทุกระดับในพื้นที่ "/>
    <s v="KPI 2.3-2 ระดับคุณภาพของนักเรียน"/>
    <s v="Data 2.3.2 ร้อยละของสถานศึกษาทุกสังกัดที่ได้มาตรฐานคุณภาพ สมศ."/>
    <x v="30"/>
    <m/>
    <m/>
    <m/>
    <m/>
    <m/>
    <m/>
    <m/>
    <x v="31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2 : ยกระดับคุณภาพการศึกษา"/>
    <s v="CSF 2.3 การพัฒนาคุณภาพการศึกษาทุกระดับในพื้นที่ "/>
    <s v="KPI 2.3-2 ระดับคุณภาพของนักเรียน"/>
    <s v="Data 2.3.3 ร้อยละของสถานศึกษาที่มีระบบประกันคุณภาพภายในและผ่านการประเมินตนเองตามระเบียบกระทรวงศึกษาธิการ"/>
    <x v="30"/>
    <m/>
    <m/>
    <m/>
    <m/>
    <m/>
    <m/>
    <m/>
    <x v="31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2 : ยกระดับคุณภาพการศึกษา"/>
    <s v="CSF 2.3 การพัฒนาคุณภาพการศึกษาทุกระดับในพื้นที่ "/>
    <s v="KPI 2.3-2 ระดับคุณภาพของนักเรียน"/>
    <s v="Data 2.3.4 ร้อยละของคะแนนเฉลี่ยผลสัมฤทธิ์ทางการเรียนวิชาหลักระดับการศึกษาขั้นพื้นฐานจากการทดสอบระดับชาติเพิ่มขึ้น"/>
    <x v="30"/>
    <m/>
    <m/>
    <m/>
    <m/>
    <m/>
    <m/>
    <m/>
    <x v="31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2 : ยกระดับคุณภาพการศึกษา"/>
    <s v="CSF 2.3 การพัฒนาคุณภาพการศึกษาทุกระดับในพื้นที่ "/>
    <s v="KPI 2.3-2 ระดับคุณภาพของนักเรียน"/>
    <s v="Data 2.3.5 ร้อยละของนักเรียนที่สอบผ่าน O-Net ป.6 และ ม.3 เฉพาะในกลุ่มวิชา"/>
    <x v="30"/>
    <m/>
    <m/>
    <m/>
    <m/>
    <m/>
    <m/>
    <m/>
    <x v="31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2 : ยกระดับคุณภาพการศึกษา"/>
    <s v="CSF 2.3 การพัฒนาคุณภาพการศึกษาทุกระดับในพื้นที่ "/>
    <s v="KPI 2.3-2 ระดับคุณภาพของนักเรียน"/>
    <s v="Data 2.3.6 ค่าเฉลี่ย O-Net ม.3"/>
    <x v="30"/>
    <m/>
    <m/>
    <m/>
    <m/>
    <m/>
    <m/>
    <m/>
    <x v="31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2 : ยกระดับคุณภาพการศึกษา"/>
    <s v="CSF 2.4 การสร้างโอกาส/แนวทางในการเข้าสู่การศึกษาในระดับวูง/ช่องทางอาชีพสำหรับเยาวชนจะจบการศึกษา"/>
    <s v="KPI 2.4-1 จำนวนปีการศึกษาเฉลี่ย"/>
    <s v="Data 2.4.1 จำนวนปีที่ได้รับการศึกษาในระบบโรงเรียนหรือเทียบเท่าของประชากรกลุ่มอายุ 15-59 ปีโดยเฉลี่ย"/>
    <x v="31"/>
    <m/>
    <m/>
    <n v="15"/>
    <m/>
    <m/>
    <m/>
    <m/>
    <x v="34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2 : ยกระดับคุณภาพการศึกษา"/>
    <s v="CSF 2.4 การสร้างโอกาส/แนวทางในการเข้าสู่การศึกษาในระดับวูง/ช่องทางอาชีพสำหรับเยาวชนจะจบการศึกษา"/>
    <s v="KPI 2.4-2 ระดับความสำเร็จของการเข้าสู่การศึกษาในระดับสูง/ช่องทางอาชีพสำหรับเยาวชนที่จะจบการศึกษา"/>
    <s v="Data 2.4.2 ร้อยละของผู้สำเร็จการศึกษานอกระบบ และเข้าสู่ตลาดงาน"/>
    <x v="30"/>
    <m/>
    <m/>
    <m/>
    <m/>
    <m/>
    <m/>
    <m/>
    <x v="35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2 : ยกระดับคุณภาพการศึกษา"/>
    <s v="CSF 2.4 การสร้างโอกาส/แนวทางในการเข้าสู่การศึกษาในระดับวูง/ช่องทางอาชีพสำหรับเยาวชนจะจบการศึกษา"/>
    <s v="KPI 2.4-2 ระดับความสำเร็จของการเข้าสู่การศึกษาในระดับสูง/ช่องทางอาชีพสำหรับเยาวชนที่จะจบการศึกษา"/>
    <s v="Data 2.4.3 ร้อยละของผู้สำเร็จการศึกษาระดับอาชีวศึกษาตามหลังสูตรระดับ ปวช.และเข้าสู่ตลาดงาน"/>
    <x v="30"/>
    <m/>
    <m/>
    <m/>
    <m/>
    <m/>
    <m/>
    <m/>
    <x v="36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2 : ยกระดับคุณภาพการศึกษา"/>
    <s v="CSF 2.4 การสร้างโอกาส/แนวทางในการเข้าสู่การศึกษาในระดับวูง/ช่องทางอาชีพสำหรับเยาวชนจะจบการศึกษา"/>
    <s v="KPI 2.4-2 ระดับความสำเร็จของการเข้าสู่การศึกษาในระดับสูง/ช่องทางอาชีพสำหรับเยาวชนที่จะจบการศึกษา"/>
    <s v="Data 2.4.4 ร้อยละของผู้สำเร็จการศึกษาระดับอาชีวศึกษาตามหลักสูตรระดับ ปวส.และเข้าสู่ตลาดงาน "/>
    <x v="30"/>
    <m/>
    <m/>
    <m/>
    <m/>
    <m/>
    <m/>
    <m/>
    <x v="37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2 : ยกระดับคุณภาพการศึกษา"/>
    <s v="CSF 2.4 การสร้างโอกาส/แนวทางในการเข้าสู่การศึกษาในระดับวูง/ช่องทางอาชีพสำหรับเยาวชนจะจบการศึกษา"/>
    <s v="KPI 2.4-2 ระดับความสำเร็จของการเข้าสู่การศึกษาในระดับสูง/ช่องทางอาชีพสำหรับเยาวชนที่จะจบการศึกษา"/>
    <s v="Data 2.4.5 ร้อยละของผู้สำเร็จการศึกษาในระดับอาชีวศึกษาได้ทำงานหรือประกอบอาชีพอิสระในสาขาที่เกี่ยวข้องภายใน 1 ปี"/>
    <x v="30"/>
    <m/>
    <m/>
    <m/>
    <m/>
    <m/>
    <m/>
    <m/>
    <x v="37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2 : ยกระดับคุณภาพการศึกษา"/>
    <s v="CSF 2.4 การสร้างโอกาส/แนวทางในการเข้าสู่การศึกษาในระดับวูง/ช่องทางอาชีพสำหรับเยาวชนจะจบการศึกษา"/>
    <s v="KPI 2.4-2 ระดับความสำเร็จของการเข้าสู่การศึกษาในระดับสูง/ช่องทางอาชีพสำหรับเยาวชนที่จะจบการศึกษา"/>
    <s v="Data 2.4.6ร้อยละของผู้สำเร็จการศึกษาระดับอุดมศึกษาได้ทำงานหรือประกอบอาชีพอิสระในสาขาที่เกี่ยวข้องภายใน 1 ปี"/>
    <x v="30"/>
    <m/>
    <m/>
    <m/>
    <m/>
    <m/>
    <m/>
    <m/>
    <x v="38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2 : ยกระดับคุณภาพการศึกษา"/>
    <s v="CSF 2.5 การพัฒนาบุคลากรทางการศึกษา*"/>
    <s v="KPI 2.5-1 ระดับคุณภาพของบุคลากรทางการศึกษา"/>
    <s v="Data 2.5.1 จำนวนผู้สอน (ครู/อาจารย์)ในระบบจำแนกตามชั้นปี เพศ วุฒิการศึกษาประเภทของบุคลากร วิทยะฐานะและตำแหน่งทางวิชาการ"/>
    <x v="32"/>
    <m/>
    <m/>
    <m/>
    <m/>
    <m/>
    <m/>
    <m/>
    <x v="39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2 : ยกระดับคุณภาพการศึกษา"/>
    <s v="CSF 2.5 การพัฒนาบุคลากรทางการศึกษา*"/>
    <s v="KPI 2.5-1 ระดับคุณภาพของบุคลากรทางการศึกษา"/>
    <s v="Data 2.5.2 ร้อยละของครูที่สอนในระดับการศึกษาขั้นพื้นฐานและมีคุณวุฒิตรงกับกลุ่มสาระการเรียนรู้/วิชาที่สอน"/>
    <x v="30"/>
    <m/>
    <m/>
    <m/>
    <m/>
    <m/>
    <m/>
    <m/>
    <x v="39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2 : ยกระดับคุณภาพการศึกษา"/>
    <s v="CSF 2.5 การพัฒนาบุคลากรทางการศึกษา*"/>
    <s v="KPI 2.5-1 ระดับคุณภาพของบุคลากรทางการศึกษา"/>
    <s v="Data 2.5.3 อัตราส่วนสถานศึกษาขั้นพื้นฐานและอาชีวศึกษาที่มีอัตราครูผู้สอน (ไม่รวมอัตราจ้างและผู้บริหาร)ต่อผู้เรียนเป็นไปตามเกณฑ์ที่กำหนดเปรียบเทียบระหว่างพื้นที่และกลุ่มสาระการเรียนรู้หลัก 5 กลุ่มสาระ/ประเภทวิชา"/>
    <x v="30"/>
    <m/>
    <m/>
    <m/>
    <m/>
    <m/>
    <m/>
    <m/>
    <x v="39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2 : ยกระดับคุณภาพการศึกษา"/>
    <s v="CSF 2.5 การพัฒนาบุคลากรทางการศึกษา*"/>
    <s v="KPI 2.5-1 ระดับคุณภาพของบุคลากรทางการศึกษา"/>
    <s v="Data 2.5.4 ร้อยละของผู้ประกอบวิชาชีพทางการศึกษาได้รับการส่งเสริมและพัฒนาตามมาตรฐานวิชาชีพ"/>
    <x v="30"/>
    <m/>
    <m/>
    <m/>
    <m/>
    <m/>
    <m/>
    <m/>
    <x v="39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3 : ส่งเสริมการเรียนรู้นอกห้องเรียนของเยาวชน/ชุมชน"/>
    <s v="CSF 3.1 ส่งเสริมกิจกรรมเสริมการเรียนรู้เพิ่มเติมจากหลักสูตรการศึกษาแก่คนทุกวัย"/>
    <s v="KPI 3.1-1 ระดับความสำเร็จของการส่งเสริมกิจกรรมเสริมการเรียนรู้เพิ่มเติมจากหลักสูตรการศึกษา"/>
    <s v="Data 3.1.1 จำนวนเด็กและเยาวชนที่ได้เข้าร่วมกิจกรรมและศึกษานอกสถานที่จากแหล่งเรียนรู้ภูมิปัญญาและแหล่งท่องเที่ยงที่ได้รับการพัฒนาและเผยแพร่สู่สากล"/>
    <x v="32"/>
    <m/>
    <m/>
    <m/>
    <m/>
    <m/>
    <m/>
    <m/>
    <x v="40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3 : ส่งเสริมการเรียนรู้นอกห้องเรียนของเยาวชน/ชุมชน"/>
    <s v="CSF 3.1 ส่งเสริมกิจกรรมเสริมการเรียนรู้เพิ่มเติมจากหลักสูตรการศึกษาแก่คนทุกวัย"/>
    <s v="KPI 3.1-1 ระดับความสำเร็จของการส่งเสริมกิจกรรมเสริมการเรียนรู้เพิ่มเติมจากหลักสูตรการศึกษา"/>
    <s v="Data 3.1.2 อัตราการอ่านออกเขียนได้ในเยาวชน (15-24ปี)"/>
    <x v="30"/>
    <m/>
    <m/>
    <m/>
    <m/>
    <m/>
    <m/>
    <m/>
    <x v="41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3 : ส่งเสริมการเรียนรู้นอกห้องเรียนของเยาวชน/ชุมชน"/>
    <s v="CSF 3.1 ส่งเสริมกิจกรรมเสริมการเรียนรู้เพิ่มเติมจากหลักสูตรการศึกษาแก่คนทุกวัย"/>
    <s v="KPI 3.1-1 ระดับความสำเร็จของการส่งเสริมกิจกรรมเสริมการเรียนรู้เพิ่มเติมจากหลักสูตรการศึกษา"/>
    <s v="Data 3.1.3 อัตราการอ่านออกเขียนได้ของผู้ใหญ่ (ประชากร 15 ปี ขึ้นไป)(Adult Literacy rate)"/>
    <x v="30"/>
    <m/>
    <m/>
    <m/>
    <m/>
    <m/>
    <m/>
    <m/>
    <x v="41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3 : ส่งเสริมการเรียนรู้นอกห้องเรียนของเยาวชน/ชุมชน"/>
    <s v="CSF 3.2 ส่งเสริมกิจกรรมสร้างเสริมประสบการณ์สำหรับเด็ก เยาวชน ผู้ใหญ่ และผู้สูงอายุในชุมชน (เช่น พิพิธภัณฑ์ติดล้อ (Muse Mobile)โดยท้องถิ่นขอรับการสนับสนันจาก สนง.บริหารองค์ความรู้ (องค์การมหาชน)"/>
    <s v="KPI 3.2-1 จำนวนกิจกรรมที่ภาครัฐและภาคเอกชนจัดเพื่อสร้างเสริมประสบการณ์สำหรับเด็ก เยาวชน ผู้ใหญ่ และผู้สูงอายุในชุมชน"/>
    <s v="Dara 3.2.1 จำนวนกิจกรรมที่ภาครัฐและภาคเอกชนจัดเพื่อสร้างเสริมประสบการณ์สำหรับเด็ก เยาวชน ผู้ใหญ่ และผู้สูงอายุในชุมชน จำแนกตามจำนวนกิจกรรม กลุ่มผู้เข้าร่วมกิจกรรม"/>
    <x v="25"/>
    <m/>
    <m/>
    <m/>
    <m/>
    <m/>
    <m/>
    <m/>
    <x v="27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3 : ส่งเสริมการเรียนรู้นอกห้องเรียนของเยาวชน/ชุมชน"/>
    <s v="CSF 3.2 ส่งเสริมกิจกรรมสร้างเสริมประสบการณ์สำหรับเด็ก เยาวชน ผู้ใหญ่ และผู้สูงอายุในชุมชน (เช่น พิพิธภัณฑ์ติดล้อ (Muse Mobile)โดยท้องถิ่นขอรับการสนับสนันจาก สนง.บริหารองค์ความรู้ (องค์การมหาชน)"/>
    <s v="KPI 3.2-2 ร้อยละของจำนวนภาคธุรกิจและเครือข่ายเด็กเยาวชนที่ทำงานเพื่อสังคมเพิ่มขึ้น"/>
    <s v="Data 3.2.2 จำนวนภาคธุรกิจและเครือข่ายเด็กเยาวชนที่ทำงานเพื่อสังคมในปีปัจจุบันและปีที่ผ่านมา"/>
    <x v="8"/>
    <m/>
    <m/>
    <n v="6"/>
    <m/>
    <m/>
    <m/>
    <m/>
    <x v="42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3 : ส่งเสริมการเรียนรู้นอกห้องเรียนของเยาวชน/ชุมชน"/>
    <s v="CSF 3.3 แหล่งเรียนรู้นอกห้องเรียนในชุมชนมีความพร้อมให้การสนับสนุนเด็ก เยาวชน ผู้ใหญ่และผู้สูงอายุในชุมชนอย่างต่อเนื่อง (เช่น ศูนย์วิจัยฯโครงการหลวงหน่วยงานราชการและภาคเอกชนต่างๆ เป็นต้น)"/>
    <s v="KPI 3.3-1 ระดับความสำเร็จของการพัฒนาแหล่งเรียรรู้ชุมชนที่มีคุณภาพได้มาตรฐาน"/>
    <s v="Data 3.3.1 จำนวนแหล่งเรียนรู้ชุมชนที่มีคุณภาพและได้มาตรฐาน"/>
    <x v="2"/>
    <m/>
    <m/>
    <m/>
    <m/>
    <m/>
    <m/>
    <m/>
    <x v="43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3 : ส่งเสริมการเรียนรู้นอกห้องเรียนของเยาวชน/ชุมชน"/>
    <s v="CSF 3.3 แหล่งเรียนรู้นอกห้องเรียนในชุมชนมีความพร้อมให้การสนับสนุนเด็ก เยาวชน ผู้ใหญ่และผู้สูงอายุในชุมชนอย่างต่อเนื่อง (เช่น ศูนย์วิจัยฯโครงการหลวงหน่วยงานราชการและภาคเอกชนต่างๆ เป็นต้น)"/>
    <s v="KPI 3.3-1 ระดับความสำเร็จของการพัฒนาแหล่งเรียรรู้ชุมชนที่มีคุณภาพได้มาตรฐาน"/>
    <s v="data 3.3.2 อัตราการใช้บริการแหล่งเรียนรู้เพื่อการเรียนรู้ตลอดชีวิต (ต่อประชากร 100 คนครั้งต่อปี)"/>
    <x v="30"/>
    <m/>
    <m/>
    <m/>
    <m/>
    <m/>
    <m/>
    <m/>
    <x v="44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3 : ส่งเสริมการเรียนรู้นอกห้องเรียนของเยาวชน/ชุมชน"/>
    <s v="CSF 3.3 แหล่งเรียนรู้นอกห้องเรียนในชุมชนมีความพร้อมให้การสนับสนุนเด็ก เยาวชน ผู้ใหญ่และผู้สูงอายุในชุมชนอย่างต่อเนื่อง (เช่น ศูนย์วิจัยฯโครงการหลวงหน่วยงานราชการและภาคเอกชนต่างๆ เป็นต้น)"/>
    <s v="KPI 3.3-1 ระดับความสำเร็จของการพัฒนาแหล่งเรียรรู้ชุมชนที่มีคุณภาพได้มาตรฐาน"/>
    <s v="Data 3.3.3 อัตราส่วนแหล่งเรียนรู้เพื่อการเรียนรู้ตลอดชีวิต (ต่อประชากร 40,000 คน)"/>
    <x v="30"/>
    <m/>
    <m/>
    <m/>
    <m/>
    <m/>
    <m/>
    <m/>
    <x v="45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3 : ส่งเสริมการเรียนรู้นอกห้องเรียนของเยาวชน/ชุมชน"/>
    <s v="CSF 3.3 แหล่งเรียนรู้นอกห้องเรียนในชุมชนมีความพร้อมให้การสนับสนุนเด็ก เยาวชน ผู้ใหญ่และผู้สูงอายุในชุมชนอย่างต่อเนื่อง (เช่น ศูนย์วิจัยฯโครงการหลวงหน่วยงานราชการและภาคเอกชนต่างๆ เป็นต้น)"/>
    <s v="KPI 3.3-1 ระดับความสำเร็จของการพัฒนาแหล่งเรียรรู้ชุมชนที่มีคุณภาพได้มาตรฐาน"/>
    <s v="Data 3.3.4 ร้อยละของประชากรในวัยแรงงาน(อายุตั้งแต่ 15 ปีขึ้นไป)ที่ต้องการพัฒนาขีดความสามารถของตนเองจำแนกตามสาขาวิชาที่ต้องการพัฒนา เพศ และเขตการปกครอง"/>
    <x v="30"/>
    <m/>
    <m/>
    <m/>
    <m/>
    <m/>
    <m/>
    <m/>
    <x v="45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3 : ส่งเสริมการเรียนรู้นอกห้องเรียนของเยาวชน/ชุมชน"/>
    <s v="CSF 3.3 แหล่งเรียนรู้นอกห้องเรียนในชุมชนมีความพร้อมให้การสนับสนุนเด็ก เยาวชน ผู้ใหญ่และผู้สูงอายุในชุมชนอย่างต่อเนื่อง (เช่น ศูนย์วิจัยฯโครงการหลวงหน่วยงานราชการและภาคเอกชนต่างๆ เป็นต้น)"/>
    <s v="KPI 3.3-1 ระดับความสำเร็จของการพัฒนาแหล่งเรียรรู้ชุมชนที่มีคุณภาพได้มาตรฐาน"/>
    <s v="Data 3.3.5 ร้อยละของประชากรอายุ 6 ปีขึ้นไปที่มีทักษะการใช้คอมพิวเตอร์"/>
    <x v="30"/>
    <m/>
    <m/>
    <n v="27.7"/>
    <m/>
    <m/>
    <m/>
    <m/>
    <x v="46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3 : ส่งเสริมการเรียนรู้นอกห้องเรียนของเยาวชน/ชุมชน"/>
    <s v="CSF 3.3 แหล่งเรียนรู้นอกห้องเรียนในชุมชนมีความพร้อมให้การสนับสนุนเด็ก เยาวชน ผู้ใหญ่และผู้สูงอายุในชุมชนอย่างต่อเนื่อง (เช่น ศูนย์วิจัยฯโครงการหลวงหน่วยงานราชการและภาคเอกชนต่างๆ เป็นต้น)"/>
    <s v="KPI 3.3-1 ระดับความสำเร็จของการพัฒนาแหล่งเรียรรู้ชุมชนที่มีคุณภาพได้มาตรฐาน"/>
    <s v="Data 3.3.6 ร้อยละของประชากรอายุ 6 ขึ้นไปที่มีทักษะการใช้อินเทอร์เน็ต"/>
    <x v="30"/>
    <m/>
    <m/>
    <n v="38.299999999999997"/>
    <m/>
    <m/>
    <m/>
    <m/>
    <x v="46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3 : ส่งเสริมการเรียนรู้นอกห้องเรียนของเยาวชน/ชุมชน"/>
    <s v="CSF 3.4 พัฒนาห้องสมุด/แหล่งเรียนรู้ระดับจังหวัดเพื่อการเรียนรู้แก่คนทุกวัย(เช่น ห้องสมุดชีวิตโดยท้องถิ่นขอรับการสนับสนุนและคำปรึกษาแนะนำด้านการบริหารจัดการจาก สนง.บริหารองค์ความรู้(องค์การมหาชน))"/>
    <s v="KPI 3.4-1 จำนวนห้องสมุด/แหล่งเรียนรู้ในจังหวัด"/>
    <s v="Data 3.4.1 จำนวนห้องสมุด/แหล่งเรียนรู้จำแนกตามแหล่งผู้รับผิดชอบระดับจังหวัด อำเภอ เทศบาลและภาคเอกชน"/>
    <x v="2"/>
    <m/>
    <m/>
    <m/>
    <m/>
    <m/>
    <m/>
    <m/>
    <x v="47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3 : ส่งเสริมการเรียนรู้นอกห้องเรียนของเยาวชน/ชุมชน"/>
    <s v="CSF 3.4 พัฒนาห้องสมุด/แหล่งเรียนรู้ระดับจังหวัดเพื่อการเรียนรู้แก่คนทุกวัย(เช่น ห้องสมุดชีวิตโดยท้องถิ่นขอรับการสนับสนุนและคำปรึกษาแนะนำด้านการบริหารจัดการจาก สนง.บริหารองค์ความรู้(องค์การมหาชน))"/>
    <s v="KPI 3.4-2 จำนวนผู้ใช้บริการห้องสมุด/แหล่งเรียนรู้ในจังหวัด"/>
    <s v="Data 3.4.2 จำนวนผู้ใช้บริการห้องสมุด/แหล่งเรียนรู้ในจังหวัด จำแนกตามกลุ่มเด็กผู้ใหญ่ ผู้สูงอายุ"/>
    <x v="32"/>
    <m/>
    <m/>
    <m/>
    <m/>
    <m/>
    <m/>
    <m/>
    <x v="48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3 : ส่งเสริมการเรียนรู้นอกห้องเรียนของเยาวชน/ชุมชน"/>
    <s v="CSF 3.5 สร้างการมีส่วนร่วมของเด็กเยาวชน ผู้ใหญ่ และผู้สูงอายุในชุมชนเพื่อการเรียนรู้ร่วมกันอย่างสร้างสรรค์"/>
    <s v="KPI 3.5-1 ระดับความสำเร็จของการสร้างการมีส่วนร่วมของเด็กเยาวชน ผู้ใหญ่ ผู้สูงอายุ ในการเรียนรู้ร่วมกันอย่างสร้างสรรค์"/>
    <s v="Data 3.5.1 ระดับความสำเร็จของการบริหารจัดองค์ความรู้เชิงภูมิปัญญาและวัฒนธรรมจำแนกตามอำเภอตำบล"/>
    <x v="33"/>
    <m/>
    <m/>
    <m/>
    <m/>
    <m/>
    <m/>
    <m/>
    <x v="49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3 : ส่งเสริมการเรียนรู้นอกห้องเรียนของเยาวชน/ชุมชน"/>
    <s v="CSF 3.5 สร้างการมีส่วนร่วมของเด็กเยาวชน ผู้ใหญ่ และผู้สูงอายุในชุมชนเพื่อการเรียนรู้ร่วมกันอย่างสร้างสรรค์"/>
    <s v="KPI 3.5-1 ระดับความสำเร็จของการสร้างการมีส่วนร่วมของเด็กเยาวชน ผู้ใหญ่ ผู้สูงอายุ ในการเรียนรู้ร่วมกันอย่างสร้างสรรค์"/>
    <s v="Data 3.5.2 อัตราการเข้าร่วมของเยาวชนและผู้ใหญ่ ผู้สูงอายุ ในกิจกรรมการศึกษานอกโรงเรียน จำแนกตามอำเภอ ตำบล"/>
    <x v="34"/>
    <m/>
    <m/>
    <m/>
    <m/>
    <m/>
    <m/>
    <m/>
    <x v="49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4 : การสืบสานเรียนรู้วัฒนธรรมท้องถิ่น/ชุมชน"/>
    <s v="CSF 4.1 บริหารจัดการฐานข้อมูลวัฒนธรรม"/>
    <s v="KPI 4.1-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ที่เพิ่มขึ้น"/>
    <s v="Data 4.1.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ในปีปัจจุบันลัปีที่ผ่านมา"/>
    <x v="23"/>
    <m/>
    <m/>
    <m/>
    <m/>
    <m/>
    <n v="4"/>
    <m/>
    <x v="50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4 : การสืบสานเรียนรู้วัฒนธรรมท้องถิ่น/ชุมชน"/>
    <s v="CSF 4.1 บริหารจัดการฐานข้อมูลวัฒนธรรม"/>
    <s v="KPI 4.1-2 จำนวนผู้ใช้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เป็นต้น)ที่เพิ่มขึ้น"/>
    <s v="Data 4.1.2 จำนวนผู้ใช้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เป็นต้น) ในปีปัจจุบันและปีที่ผ่านมา"/>
    <x v="32"/>
    <m/>
    <m/>
    <m/>
    <m/>
    <m/>
    <n v="206"/>
    <m/>
    <x v="51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4 : การสืบสานเรียนรู้วัฒนธรรมท้องถิ่น/ชุมชน"/>
    <s v="CSF 4.2 ให้ความรู้ความเข้าใจและปลูกจิตสำนึกเกี่ยวกัยวัฒนธรรมท้องถิ่นแก่เยาวชนโดยเฉพาะในชุมชน"/>
    <s v="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s v="Data 4.2.1 จำนวนบุคลากรด้านมรดกทางศิลปวัฒนธรรม จำแนกตามด้าน"/>
    <x v="32"/>
    <m/>
    <m/>
    <n v="516"/>
    <m/>
    <m/>
    <n v="680"/>
    <m/>
    <x v="52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4 : การสืบสานเรียนรู้วัฒนธรรมท้องถิ่น/ชุมชน"/>
    <s v="CSF 4.2 ให้ความรู้ความเข้าใจและปลูกจิตสำนึกเกี่ยวกัยวัฒนธรรมท้องถิ่นแก่เยาวชนโดยเฉพาะในชุมชน"/>
    <s v="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s v="Data 4.2.2 จำนวนเยาวชนต้นแบบศิลปะร่วมสมัยจำแนกตามสาขา"/>
    <x v="32"/>
    <m/>
    <m/>
    <n v="14"/>
    <m/>
    <m/>
    <m/>
    <m/>
    <x v="53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4 : การสืบสานเรียนรู้วัฒนธรรมท้องถิ่น/ชุมชน"/>
    <s v="CSF 4.2 ให้ความรู้ความเข้าใจและปลูกจิตสำนึกเกี่ยวกัยวัฒนธรรมท้องถิ่นแก่เยาวชนโดยเฉพาะในชุมชน"/>
    <s v="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s v="Data 4.2.3 จำนวนอาสาสมัครท้องถิ่นในการดูแลรักษามรดกทางศิลปวัฒนธรรม (อส.มศ.)"/>
    <x v="32"/>
    <m/>
    <m/>
    <n v="120"/>
    <m/>
    <m/>
    <n v="120"/>
    <m/>
    <x v="54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4 : การสืบสานเรียนรู้วัฒนธรรมท้องถิ่น/ชุมชน"/>
    <s v="CSF 4.2 ให้ความรู้ความเข้าใจและปลูกจิตสำนึกเกี่ยวกัยวัฒนธรรมท้องถิ่นแก่เยาวชนโดยเฉพาะในชุมชน"/>
    <s v="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s v="Data 4.2.4 จำนวนโบราณวัตถุศิลปวัตถุที่ครอบครองโดยวัดและเอกชน"/>
    <x v="35"/>
    <m/>
    <m/>
    <n v="4593"/>
    <m/>
    <m/>
    <m/>
    <m/>
    <x v="55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4 : การสืบสานเรียนรู้วัฒนธรรมท้องถิ่น/ชุมชน"/>
    <s v="CSF 4.2 ให้ความรู้ความเข้าใจและปลูกจิตสำนึกเกี่ยวกัยวัฒนธรรมท้องถิ่นแก่เยาวชนโดยเฉพาะในชุมชน"/>
    <s v="KPI 4.2-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s v="Data 4.2.5 จำนวนงานงิจัย/งานสร้างสรรค์ด้านศิลปวัฒนธรรม จำแนกตามหัวเรื่อง ประเภท"/>
    <x v="36"/>
    <m/>
    <m/>
    <n v="1"/>
    <m/>
    <m/>
    <n v="1"/>
    <m/>
    <x v="56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4 : การสืบสานเรียนรู้วัฒนธรรมท้องถิ่น/ชุมชน"/>
    <s v="CSF 4.3 กิจกรรมเพื่ออนุรักษ์สืบสานวัฒนธรรมท้องถิ่นด้วยการมีส่วนร่วมของคนในชุมชน*"/>
    <s v="KPI 4.3-1 จำนวนกิจกรรมเพื่ออนุรักษ์สืบทอดวัฒนธรรมท้องถิ่นด้วยการมีส่วนร่วมของชุมชน"/>
    <s v="Data 4.3.1 จำนวนรายการวิทยุกระจายเสียง และรายการโทรทัศน์ที่ส่งเสริมด้านศาสนา ศิลปวัฒนธรรม"/>
    <x v="35"/>
    <m/>
    <m/>
    <n v="4"/>
    <m/>
    <m/>
    <n v="4"/>
    <m/>
    <x v="50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4 : การสืบสานเรียนรู้วัฒนธรรมท้องถิ่น/ชุมชน"/>
    <s v="CSF 4.3 กิจกรรมเพื่ออนุรักษ์สืบสานวัฒนธรรมท้องถิ่นด้วยการมีส่วนร่วมของคนในชุมชน*"/>
    <s v="KPI 4.3-1 จำนวนกิจกรรมเพื่ออนุรักษ์สืบทอดวัฒนธรรมท้องถิ่นด้วยการมีส่วนร่วมของชุมชน"/>
    <s v="Data 4.3.2 จำนวนอาสาสมัครท้องถิ่นในการดูแลรักษามรดกทางศิลปวัฒนธรรม"/>
    <x v="32"/>
    <m/>
    <m/>
    <n v="120"/>
    <m/>
    <m/>
    <n v="140"/>
    <m/>
    <x v="50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5 : ส่งเสริมพัฒนาอาชีพ/การมีงานทำ/รายได้ และการคุ้มครองแรงงาน"/>
    <s v="CSF 5.1 การพัฒนาคุณภาพฝีมือแรงงานในสาขาที่จำเป็น"/>
    <s v="KPI 5.1-1 ผลิตภาพแรงงาน"/>
    <s v="Data 5.1.1 ผลิตภัณฑ์จังหวัด ณ ราคาคงที่"/>
    <x v="21"/>
    <m/>
    <m/>
    <n v="32378"/>
    <m/>
    <m/>
    <m/>
    <m/>
    <x v="46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5 : ส่งเสริมพัฒนาอาชีพ/การมีงานทำ/รายได้ และการคุ้มครองแรงงาน"/>
    <s v="CSF 5.1 การพัฒนาคุณภาพฝีมือแรงงานในสาขาที่จำเป็น"/>
    <s v="KPI 5.1-1 ผลิตภาพแรงงาน"/>
    <s v="Data 5.1.2 จำนวนผู้มีงานทำในจังหวัด"/>
    <x v="32"/>
    <n v="228974"/>
    <n v="214724"/>
    <n v="215545"/>
    <n v="225726"/>
    <n v="225449"/>
    <m/>
    <m/>
    <x v="46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5 : ส่งเสริมพัฒนาอาชีพ/การมีงานทำ/รายได้ และการคุ้มครองแรงงาน"/>
    <s v="CSF 5.1 การพัฒนาคุณภาพฝีมือแรงงานในสาขาที่จำเป็น"/>
    <s v="KPI 5.1-2 ร้อยละที่เพิ่มขึ้นของรายได้ของแรงงานที่ผ่านการทดสอบฝีมือแรงงานเมื่อเทียบกับค่าจ้างขั้นต่ำของจังหวัด"/>
    <s v="Data 5.1.3 รายได้ของแรงงานที่ผ่านการทดสอบฝีมือแรงงาน"/>
    <x v="21"/>
    <m/>
    <m/>
    <m/>
    <m/>
    <m/>
    <m/>
    <m/>
    <x v="57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5 : ส่งเสริมพัฒนาอาชีพ/การมีงานทำ/รายได้ และการคุ้มครองแรงงาน"/>
    <s v="CSF 5.1 การพัฒนาคุณภาพฝีมือแรงงานในสาขาที่จำเป็น"/>
    <s v="KPI 5.1-2 ร้อยละที่เพิ่มขึ้นของรายได้ของแรงงานที่ผ่านการทดสอบฝีมือแรงงานเมื่อเทียบกับค่าจ้างขั้นต่ำของจังหวัด"/>
    <s v="Data 5.1.4 ค่าจ้างขั้นต่ำของจังหวัด"/>
    <x v="21"/>
    <m/>
    <m/>
    <n v="300"/>
    <n v="305"/>
    <n v="315"/>
    <n v="315"/>
    <n v="320"/>
    <x v="58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5 : ส่งเสริมพัฒนาอาชีพ/การมีงานทำ/รายได้ และการคุ้มครองแรงงาน"/>
    <s v="CSF 5.2 การถ่ายทอดความรู้และทักษะให้ชุมชนมีอาชีพเสริมเพื่อสร้างรายได้"/>
    <s v="KPI 5.2-1 ร้อยละความสำเร็จของการจัดหลักสูตรให้ความรู้ทักษะให้ชุมชนมีอาชีพเสริมเพื่อสร้างรายได้"/>
    <s v="Data 5.2.1 จำนวนผู้ได้รับการพัฒนา/อบรม/ศึกษาดูงานตามหลักสูตรให้มีความรู้ทักษะอาชีพเสริมเพื่อสร้างนรายได้"/>
    <x v="32"/>
    <n v="150"/>
    <n v="1171"/>
    <n v="1643"/>
    <n v="1078"/>
    <n v="5991"/>
    <n v="1406"/>
    <m/>
    <x v="59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5 : ส่งเสริมพัฒนาอาชีพ/การมีงานทำ/รายได้ และการคุ้มครองแรงงาน"/>
    <s v="CSF 5.2 การถ่ายทอดความรู้และทักษะให้ชุมชนมีอาชีพเสริมเพื่อสร้างรายได้"/>
    <s v="KPI 5.2-1 ร้อยละความสำเร็จของการจัดหลักสูตรให้ความรู้ทักษะให้ชุมชนมีอาชีพเสริมเพื่อสร้างรายได้"/>
    <s v="Data 5.2.2 จำนวนหลักสูตรพัฒนา/อบรม/ศึกษาดูงานเพื่อให้ความรู้ทักษะอาชีพเสริมเพื่อสร้างรายได้"/>
    <x v="37"/>
    <n v="6"/>
    <n v="33"/>
    <n v="52"/>
    <n v="35"/>
    <n v="55"/>
    <n v="39"/>
    <m/>
    <x v="60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5 : ส่งเสริมพัฒนาอาชีพ/การมีงานทำ/รายได้ และการคุ้มครองแรงงาน"/>
    <s v="CSF 5.2 การถ่ายทอดความรู้และทักษะให้ชุมชนมีอาชีพเสริมเพื่อสร้างรายได้"/>
    <s v="KPI 5.2-2 จำนวนศูนย์การเรียนรู้ชุมชนที่ให้การอบรมอาชีพเสริม"/>
    <s v="Data 5.2.3 จำนวนศูนย์การเรียนรู้ชุมชนที่ให้การอบรมอาชีพเสริม"/>
    <x v="2"/>
    <m/>
    <m/>
    <n v="68"/>
    <m/>
    <m/>
    <m/>
    <m/>
    <x v="61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5 : ส่งเสริมพัฒนาอาชีพ/การมีงานทำ/รายได้ และการคุ้มครองแรงงาน"/>
    <s v="CSF 5.3 การพัฒนาและสร้างอาชีพที่เหมาะสมกับชุมชน"/>
    <s v="KPI 5.3-1 จำนวนโครงการเพื่อสร้างอาชีพของกองทุนหมู่บ้าน"/>
    <s v="Data 5.3.1 จำนวนโครงการเพื่อสร้างอาชีพของกองทุนหมู่บ้าน"/>
    <x v="38"/>
    <m/>
    <m/>
    <n v="818"/>
    <m/>
    <m/>
    <m/>
    <m/>
    <x v="62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5 : ส่งเสริมพัฒนาอาชีพ/การมีงานทำ/รายได้ และการคุ้มครองแรงงาน"/>
    <s v="CSF 5.3 การพัฒนาและสร้างอาชีพที่เหมาะสมกับชุมชน"/>
    <s v="KPI 5.3-1 จำนวนโครงการเพื่อสร้างอาชีพของกองทุนหมู่บ้าน"/>
    <s v="Data 5.3.2 จำนวนสมาชิกกองทุนที่เข้าร่วมโครงการ"/>
    <x v="32"/>
    <m/>
    <m/>
    <n v="94275"/>
    <m/>
    <m/>
    <m/>
    <m/>
    <x v="62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5 : ส่งเสริมพัฒนาอาชีพ/การมีงานทำ/รายได้ และการคุ้มครองแรงงาน"/>
    <s v="CSF 5.4 การจัดกิจกรรมส่งเสริมการออมในชุมชนและเสริมรายได้แรงงาน"/>
    <s v="KPI 5.4-1 ร้อยละของครัวเรือนที่มีการจัดทำบัญชีครัวเรือน"/>
    <s v="Data 5.4.1 จำนวนครัวเรือนที่มีการจัดทำบัญชีครัวเรือน"/>
    <x v="26"/>
    <n v="2400"/>
    <n v="2400"/>
    <n v="2400"/>
    <n v="2590"/>
    <n v="2500"/>
    <n v="1250"/>
    <n v="1060"/>
    <x v="63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5 : ส่งเสริมพัฒนาอาชีพ/การมีงานทำ/รายได้ และการคุ้มครองแรงงาน"/>
    <s v="CSF 5.4 การจัดกิจกรรมส่งเสริมการออมในชุมชนและเสริมรายได้แรงงาน"/>
    <s v="KPI 5.4-1 ร้อยละของครัวเรือนที่มีการจัดทำบัญชีครัวเรือน"/>
    <s v="Data 5.4.2 จำนวนครัวเรือนในชุมชนทั้งหมด"/>
    <x v="26"/>
    <n v="181374"/>
    <n v="183743"/>
    <n v="185971"/>
    <n v="188120"/>
    <n v="190142"/>
    <n v="192755"/>
    <m/>
    <x v="64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5 : ส่งเสริมพัฒนาอาชีพ/การมีงานทำ/รายได้ และการคุ้มครองแรงงาน"/>
    <s v="CSF 5.4 การจัดกิจกรรมส่งเสริมการออมในชุมชนและเสริมรายได้แรงงาน"/>
    <s v="KPI 5.4-2 ระดับความสำเร็จของสหกรณ์ออมทรัพย์/ธนาคารชุมชน"/>
    <s v="Data 5.4.3 จำนวนหมู่บ้านที่มีสหกรณ์ออมทรัพย์/ธนาคารชุมชน"/>
    <x v="39"/>
    <m/>
    <m/>
    <n v="13"/>
    <m/>
    <m/>
    <m/>
    <m/>
    <x v="65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5 : ส่งเสริมพัฒนาอาชีพ/การมีงานทำ/รายได้ และการคุ้มครองแรงงาน"/>
    <s v="CSF 5.4 การจัดกิจกรรมส่งเสริมการออมในชุมชนและเสริมรายได้แรงงาน"/>
    <s v="KPI 5.4-2 ระดับความสำเร็จของสหกรณ์ออมทรัพย์/ธนาคารชุมชน"/>
    <s v="Data 5.4.4 จำนวนประชากรที่เป็นสมาชิกสหกรณ์/ธนาคารชุมชน/การออมทรัพย์ในหมู่บ้าน"/>
    <x v="32"/>
    <m/>
    <m/>
    <n v="9796"/>
    <m/>
    <m/>
    <n v="75275"/>
    <m/>
    <x v="66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5 : ส่งเสริมพัฒนาอาชีพ/การมีงานทำ/รายได้ และการคุ้มครองแรงงาน"/>
    <s v="CSF 5.5 ลดปัญหาการว่างงาน"/>
    <s v="KPI 5.5-1 อัตราการว่างงาน"/>
    <s v="Data5.5.1 อัตราการว่างงาน"/>
    <x v="30"/>
    <n v="0.375"/>
    <n v="0.375"/>
    <n v="0.3"/>
    <n v="1"/>
    <n v="0.6"/>
    <m/>
    <m/>
    <x v="67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5 : ส่งเสริมพัฒนาอาชีพ/การมีงานทำ/รายได้ และการคุ้มครองแรงงาน"/>
    <s v="CSF 5.5 ลดปัญหาการว่างงาน"/>
    <s v="KPI 5.5-1 อัตราการว่างงาน"/>
    <s v="Data 5.5.2 จำนวนผู้ว่างงานรายอำเภอจำแนกตามระดับการศึกษาที่สำเร็จ เพศ กลุ่ม อายุ อุตสาหกรรมที่เคยทำ ระยะเวลาที่หางานทำ"/>
    <x v="8"/>
    <n v="855"/>
    <n v="983"/>
    <n v="618"/>
    <n v="2280"/>
    <n v="1405"/>
    <m/>
    <m/>
    <x v="68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5 : ส่งเสริมพัฒนาอาชีพ/การมีงานทำ/รายได้ และการคุ้มครองแรงงาน"/>
    <s v="CSF 5.5 ลดปัญหาการว่างงาน"/>
    <s v="KPI 5.5-1 อัตราการว่างงาน"/>
    <s v="Data 5.5.3 ร้อยละของจำนวนความต้องการกำลังแรงงานภาคอุตสาหกรรมที่ได้รับการแก้ไข"/>
    <x v="30"/>
    <m/>
    <m/>
    <m/>
    <m/>
    <m/>
    <m/>
    <m/>
    <x v="69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5 : ส่งเสริมพัฒนาอาชีพ/การมีงานทำ/รายได้ และการคุ้มครองแรงงาน"/>
    <s v="CFS 5.6 การบริการประกันสังคมที่มีประสิทิภาพ"/>
    <s v="KPI 5.6-1 ระดับความสำเร็จของการบริการประกันสังคมที่มีประสิทธิภาพ"/>
    <s v="Data 5.6.1 ร้อยละของแรงงานตามกฎหมายประกันสังคมได้รับการขึ้นทะเบียน และจ่ายเงินสมทบ"/>
    <x v="30"/>
    <s v="NA"/>
    <n v="9.51065684600057"/>
    <n v="10.028361741116237"/>
    <n v="9.5889819718334177"/>
    <n v="10.374764867602373"/>
    <n v="10.301303110665453"/>
    <m/>
    <x v="70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5 : ส่งเสริมพัฒนาอาชีพ/การมีงานทำ/รายได้ และการคุ้มครองแรงงาน"/>
    <s v="CFS 5.6 การบริการประกันสังคมที่มีประสิทิภาพ"/>
    <s v="KPI 5.6-1 ระดับความสำเร็จของการบริการประกันสังคมที่มีประสิทธิภาพ"/>
    <s v="Data 5.6.2 ร้อยละของผู้ประกันตนได้รับบริการจ่ายประโยชน์ทดแทนภายในเวลาที่กำหนด จำแนกตามกรณีเจ็บป่วย คลอดบุตร ทุพพลภาพ เสียชีวิต สงเคราะห์บุตร ชราภาพและว่างงาน"/>
    <x v="30"/>
    <n v="100"/>
    <n v="100"/>
    <n v="100"/>
    <n v="100"/>
    <n v="100"/>
    <n v="100"/>
    <n v="100"/>
    <x v="70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5 : ส่งเสริมพัฒนาอาชีพ/การมีงานทำ/รายได้ และการคุ้มครองแรงงาน"/>
    <s v="CFS 5.6 การบริการประกันสังคมที่มีประสิทิภาพ"/>
    <s v="KPI 5.6-1 ระดับความสำเร็จของการบริการประกันสังคมที่มีประสิทธิภาพ"/>
    <s v="Data 5.6.3 จำนวนผู้รับประโยชน์ทดแทนกรณีเจ็บป่วยฉุกเฉิน และ อุบัติเหตุ จำแนกรายเดือน"/>
    <x v="8"/>
    <n v="8074"/>
    <n v="14976"/>
    <n v="17762"/>
    <n v="22263"/>
    <n v="25130"/>
    <n v="25025"/>
    <m/>
    <x v="70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5 : ส่งเสริมพัฒนาอาชีพ/การมีงานทำ/รายได้ และการคุ้มครองแรงงาน"/>
    <s v="CFS 5.6 การบริการประกันสังคมที่มีประสิทิภาพ"/>
    <s v="KPI 5.6-1 ระดับความสำเร็จของการบริการประกันสังคมที่มีประสิทธิภาพ"/>
    <s v="Data 5.6.4 จำนวนผู้ว่างงานจำแนกตามระดับการศึกษาที่สำเร็จ เพศ กลุ่ม อายุ อุตสาหกรรมที่เคยทำระยะเวลาที่หางานทำ"/>
    <x v="8"/>
    <m/>
    <m/>
    <m/>
    <m/>
    <m/>
    <m/>
    <m/>
    <x v="71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5 : ส่งเสริมพัฒนาอาชีพ/การมีงานทำ/รายได้ และการคุ้มครองแรงงาน"/>
    <s v="CSF 5.7 การให้ความคุ้มครองแรงงานให้มีคุณภาพชีวิตที่ดี*"/>
    <s v="KPI 5.7-1 ระดับความสำเร็จของการให้ความคุ้มครองแรงงานให้มีคุณภาพชีวิตที่ดี"/>
    <s v="Data 5.7.1 อัตราการปฏิบัติถูกต้องตามกฎหมายคุ้มครองแรงงานของสถานประกอบกิจการ"/>
    <x v="30"/>
    <m/>
    <m/>
    <n v="85.53"/>
    <n v="74.8"/>
    <n v="78.400000000000006"/>
    <n v="74.36"/>
    <m/>
    <x v="72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5 : ส่งเสริมพัฒนาอาชีพ/การมีงานทำ/รายได้ และการคุ้มครองแรงงาน"/>
    <s v="CSF 5.7 การให้ความคุ้มครองแรงงานให้มีคุณภาพชีวิตที่ดี*"/>
    <s v="KPI 5.7-1 ระดับความสำเร็จของการให้ความคุ้มครองแรงงานให้มีคุณภาพชีวิตที่ดี"/>
    <s v="Data 5.7.2 อัตราการประสบอันตรายหรือเจ็บป่วยเนื่องจากการทำงานต่อลูกจ้าง 1,000 ราย"/>
    <x v="30"/>
    <m/>
    <m/>
    <n v="3.37"/>
    <n v="3.67"/>
    <n v="2.57"/>
    <n v="1.92"/>
    <m/>
    <x v="72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5 : ส่งเสริมพัฒนาอาชีพ/การมีงานทำ/รายได้ และการคุ้มครองแรงงาน"/>
    <s v="CSF 5.7 การให้ความคุ้มครองแรงงานให้มีคุณภาพชีวิตที่ดี*"/>
    <s v="KPI 5.7-1 ระดับความสำเร็จของการให้ความคุ้มครองแรงงานให้มีคุณภาพชีวิตที่ดี"/>
    <s v="Data 5.7.3 จำนวนการรับเรื่องร้องทุกข์และการช่วยเหลือคนทำงานในประเทศ"/>
    <x v="8"/>
    <m/>
    <m/>
    <n v="10"/>
    <m/>
    <m/>
    <m/>
    <m/>
    <x v="73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5 : ส่งเสริมพัฒนาอาชีพ/การมีงานทำ/รายได้ และการคุ้มครองแรงงาน"/>
    <s v="CSF 5.7 การให้ความคุ้มครองแรงงานให้มีคุณภาพชีวิตที่ดี*"/>
    <s v="KPI 5.7-1 ระดับความสำเร็จของการให้ความคุ้มครองแรงงานให้มีคุณภาพชีวิตที่ดี"/>
    <s v="Data 5.7.4 จำนวนแรงงานที่ได้รับการพัฒนาฝีมือแรงงานและได้งานทำจำแนกตามกิจกรรมการฝึกหลัก"/>
    <x v="8"/>
    <n v="16"/>
    <n v="961"/>
    <n v="1448"/>
    <n v="1047"/>
    <n v="1673"/>
    <n v="2019"/>
    <m/>
    <x v="74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6 : ป้องกันและแก้ไขปัญหายาเสพติด"/>
    <s v="CSF 6.1 การป้องกัน/ป้องปราม/ปราบปรามยาเสพติด"/>
    <s v="KPI 6.1-1 ระดับความสำเร็จของการป้องกัน/ป้องปราบ/ปราบปรามยาเสพติด"/>
    <s v="Data 6.1.1 จำนวนการจับกุมคดียาเสพติดจำแนกตามประเภทข้อหาสารเสพติด พื้นที่"/>
    <x v="40"/>
    <m/>
    <m/>
    <n v="1033"/>
    <n v="1980"/>
    <n v="2453"/>
    <n v="2664"/>
    <m/>
    <x v="75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6 : ป้องกันและแก้ไขปัญหายาเสพติด"/>
    <s v="CSF 6.1 การป้องกัน/ป้องปราม/ปราบปรามยาเสพติด"/>
    <s v="KPI 6.1-1 ระดับความสำเร็จของการป้องกัน/ป้องปราบ/ปราบปรามยาเสพติด"/>
    <s v="Data 6.1.2 มูลค่าการริบทรัพย์คดีเกี่ยวกับยาเสพติด"/>
    <x v="21"/>
    <m/>
    <m/>
    <n v="17557399"/>
    <n v="25042238.789999999"/>
    <n v="19199596.170000002"/>
    <n v="21588187.190000001"/>
    <m/>
    <x v="76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6 : ป้องกันและแก้ไขปัญหายาเสพติด"/>
    <s v="CSF 6.2 การสนับสนุนเครื่องมือตรวจที่ทันสมัย เช่น เครื่องเอ็กซ์เรย์ประจำด่านตรวจ/จุดตรวจ เป็นต้น"/>
    <s v="KPI 6.2-1 จำนวนเครื่องมือตรวจที่ทันสมัยเพื่อสนับสนุนการทำงานของด่านตรวจ/จุดตรวจ"/>
    <s v="Data 6.2.1 จำนวนเครื่องมือตรวจที่ทันสมัยเพื่อสนับสนุนการทำงานของด่านตรวจ / จุดตรวจจำแนกตามด่านตรวจ/จุดตรวจสถานี"/>
    <x v="0"/>
    <m/>
    <m/>
    <n v="4"/>
    <n v="4"/>
    <n v="4"/>
    <n v="9"/>
    <m/>
    <x v="76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6 : ป้องกันและแก้ไขปัญหายาเสพติด"/>
    <s v="CSF 6.3 การเพิ่มประสิทธิภาพเครือข่าย เช่นอาสาสมัครชุมชนชุดปฏิบัติการประจำตำบล อาสาสมัครตำรวจบ้าน อาสาสมัครฉุกเฉินในชุมชน/อำเภอ เป็นต้น"/>
    <s v="KPI 6.3-1 จำนวนเครือข่าย(เช่นอาสาสมัครชุมชนชุดปฏิบัติการประจำตำบล อาสาสมัครตำรวจบ้าน อาสาฉุกเฉินในชุมชน/อำเภอ)"/>
    <s v="Data 6.3.1 จำนวนเครือข่าย(เช่นอาสาสมัครชุมชนชุดปฏิบัติการประจำตำบล อาสาสมัครตำรวจบ้าน อาสาฉุกเฉินในชุมชน/อำเภอ) จำแนกตามอำเภอ"/>
    <x v="24"/>
    <m/>
    <m/>
    <n v="4"/>
    <n v="4"/>
    <n v="4"/>
    <n v="4"/>
    <n v="4"/>
    <x v="76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6 : ป้องกันและแก้ไขปัญหายาเสพติด"/>
    <s v="CSF 6.4 ส่งเสริมสถานประกอบการให้มีส่วนช่วยในการป้องกัน/ปราบปรามยาเสพติด*"/>
    <s v="KPI 6.4-1 จำนวนสถานประกอบการที่จัดทำโครงการ/กิจกรรมเกี่ยวกับการป้องกัน/ปราบปรามยาเสพติดในสถานประกอบการ"/>
    <s v="Data 6.4.1 จำนวนสถานประกอบการที่จัดทำโครงการ/กิจกรรมเกี่ยวกับการป้องกัน/ปราบปรามยาเสพติดในสถานประกอบการ"/>
    <x v="2"/>
    <m/>
    <m/>
    <n v="4"/>
    <n v="24"/>
    <n v="41"/>
    <n v="37"/>
    <m/>
    <x v="72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7 : ความปลอดภัย ในชีวิตและทรัพย์สิน"/>
    <s v="CSF 7.1 การเสริมสร้างศักยภาพประสิทธิภาพในการรักษาความปลอดภัยและความมั่นคงในพื้นที่"/>
    <s v="KPI 7.1-1 ระดับความสำเร็จของการเสริมสร้างประสิทธิภาพในการรักษาความปลอดภัยและความมั้นคงในพื้นที่"/>
    <s v="Data 7.1.1 จำนวนอาสาสมัครป้องกันปราบปรามอาชญากรรมส่วนท้องที่จำแนกตามประเภทเครือข่าย (เช่น ชุดรักษาความปลอดภัยหมู่บ้าน)และพื้นที่"/>
    <x v="32"/>
    <m/>
    <m/>
    <n v="13322"/>
    <n v="11655"/>
    <n v="16629"/>
    <n v="14346"/>
    <m/>
    <x v="76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7 : ความปลอดภัย ในชีวิตและทรัพย์สิน"/>
    <s v="CSF 7.2 การรักษาความปลอดภัยนักท่องเที่ยว Safety Zone"/>
    <s v="KPI 7.2-1 ระดับความปลอดภัยในชีวิตและทรัพย์สิน"/>
    <s v="Data 7.2.1 จำนวนอาสาสมัครป้องกันปราบปรามอาชญากรรมของสำนักงานตำรวจแห่งชาติจำแนกตามประเภทเครือข่าย(เช่น ตำรวจอาสา)"/>
    <x v="32"/>
    <m/>
    <m/>
    <n v="13322"/>
    <n v="11655"/>
    <n v="16629"/>
    <n v="14346"/>
    <m/>
    <x v="76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7 : ความปลอดภัย ในชีวิตและทรัพย์สิน"/>
    <s v="CSF 7.2 การรักษาความปลอดภัยนักท่องเที่ยว Safety Zone"/>
    <s v="KPI 7.2-1 ระดับความปลอดภัยในชีวิตและทรัพย์สิน"/>
    <s v="Data 7.2.2 ร้อยละจำนวนคดีที่จับกุมได้ เทียบกับคดีที่รับแจ้ง"/>
    <x v="30"/>
    <n v="84.8"/>
    <n v="81.900000000000006"/>
    <n v="88.3"/>
    <n v="91.1"/>
    <n v="93.6"/>
    <n v="95.3"/>
    <m/>
    <x v="76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7 : ความปลอดภัย ในชีวิตและทรัพย์สิน"/>
    <s v="CSF 7.2 การรักษาความปลอดภัยนักท่องเที่ยว Safety Zone"/>
    <s v="KPI 7.2-1 ระดับความปลอดภัยในชีวิตและทรัพย์สิน"/>
    <s v="Data 7.2.3 จำนวนคดีอุบัติเหตุจราจร จำแนกตามผู้ขับขี่ สาเหตุการเกิดอุบัติเหตุลักษณะสภาพที่เกิดเหตุ"/>
    <x v="40"/>
    <n v="386"/>
    <n v="433"/>
    <n v="444"/>
    <n v="482"/>
    <n v="302"/>
    <n v="284"/>
    <m/>
    <x v="76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7 : ความปลอดภัย ในชีวิตและทรัพย์สิน"/>
    <s v="CSF 7.3 การลดปัญหาอาชญากรรม"/>
    <s v="KPI 7.3-1 อัตราการเกิดอาชญากรรมรุนแรงที่ลดลง"/>
    <s v="Data 7.3.1 อัตราการเกิดอาชญากรรมรุนแรงที่ลดลงโดยเปรียบเทียบปีปัจจุบันกับปีที่ผ่านมา"/>
    <x v="30"/>
    <n v="-100"/>
    <n v="0"/>
    <n v="100"/>
    <n v="500"/>
    <n v="-50"/>
    <n v="-16.666666666666664"/>
    <m/>
    <x v="76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7 : ความปลอดภัย ในชีวิตและทรัพย์สิน"/>
    <s v="CSF 7.4 การเสริมสร้างความปลอดภัยในการทำงาน"/>
    <s v="KPI 7.4-1 ระดับความสำเร็จของการเสริมสร้างความปลอดภัยในการทำงาน"/>
    <s v="Data 7.4.1 จำนวนสถานประกอบกิจการที่แต่งตั้งคณะกรรมการความปลอดภัย อาชีวอนามัยและสภาพแวดล้อมในการทำงาน"/>
    <x v="2"/>
    <m/>
    <m/>
    <n v="16"/>
    <n v="20"/>
    <n v="20"/>
    <n v="20"/>
    <m/>
    <x v="72"/>
  </r>
  <r>
    <s v="ยุทศาสตร์ที่ 4 สร้างคุณค่าและพัฒนาคุณภาพชีวิตรของประชาชน"/>
    <s v=" ประเด็นปัญหาสำคัญ (Critical Issue : CI) : การพัฒนาทรัพยากรมนุษย์และคุณภาพชีวิต"/>
    <s v="VC 7 : ความปลอดภัย ในชีวิตและทรัพย์สิน"/>
    <s v="CSF 7.4 การเสริมสร้างความปลอดภัยในการทำงาน"/>
    <s v="KPI 7.4-1 ระดับความสำเร็จของการเสริมสร้างความปลอดภัยในการทำงาน"/>
    <s v="Data 7.4.2 อัตราการปฏิบัติถูกต้องตามกฎหมายคุ้มครองความปลอดภัยในการทำงานของสถานประกอบกิจการ"/>
    <x v="30"/>
    <m/>
    <m/>
    <n v="80"/>
    <n v="60.98"/>
    <n v="69.510000000000005"/>
    <n v="64.64"/>
    <m/>
    <x v="72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1 : ป้องกันและแก้ไขปัญหาทรัพยากรธรรมชาติ"/>
    <s v="CSF 1.1 การป้องกันและแก้ไขปัญหาการตัดไม้ทำลายป่า"/>
    <s v="KPI 1.1-1 ร้อยละการเปลี่ยนแปลงของพื้นที่ป่าไม้เฉลี่ยต่อปี"/>
    <s v="Data 1.1.1 พื้นที่ป่าไม้ในปีปัจจุบันและปีผ่านมา"/>
    <x v="5"/>
    <m/>
    <m/>
    <n v="2008835.6"/>
    <m/>
    <m/>
    <m/>
    <m/>
    <x v="77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1 : ป้องกันและแก้ไขปัญหาทรัพยากรธรรมชาติ"/>
    <s v="CSF 1.1 การป้องกันและแก้ไขปัญหาการตัดไม้ทำลายป่า"/>
    <s v="KPI 1.1-2 สัดส่วนของพื้นที่ป่าไม้ต่อพื้นที่จังหวัด"/>
    <s v="Data 1.1.2 เนื้อที่ป่าไม้ทั้งหมดของจังหวัด"/>
    <x v="5"/>
    <m/>
    <m/>
    <n v="2008835.6"/>
    <m/>
    <m/>
    <m/>
    <m/>
    <x v="77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1 : ป้องกันและแก้ไขปัญหาทรัพยากรธรรมชาติ"/>
    <s v="CSF 1.1 การป้องกันและแก้ไขปัญหาการตัดไม้ทำลายป่า"/>
    <s v="KPI 1.1-2 สัดส่วนของพื้นที่ป่าไม้ต่อพื้นที่จังหวัด"/>
    <s v="Data 1.1.3 เนื้อที่ทั้งหมดของจังหวัด"/>
    <x v="5"/>
    <m/>
    <m/>
    <n v="3959412"/>
    <m/>
    <m/>
    <m/>
    <m/>
    <x v="77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1 : ป้องกันและแก้ไขปัญหาทรัพยากรธรรมชาติ"/>
    <s v="CSF 1.1 การป้องกันและแก้ไขปัญหาการตัดไม้ทำลายป่า"/>
    <s v="KPI 1.1-3 ความ สำเร็จในการรักษาพื้นที่ป่าสงวน"/>
    <s v="Data 1.1.4 พื้นที่ป่าสงวนตามประกาศ"/>
    <x v="5"/>
    <m/>
    <m/>
    <n v="426756"/>
    <m/>
    <m/>
    <m/>
    <m/>
    <x v="77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1 : ป้องกันและแก้ไขปัญหาทรัพยากรธรรมชาติ"/>
    <s v="CSF 1.1 การป้องกันและแก้ไขปัญหาการตัดไม้ทำลายป่า"/>
    <s v="KPI 1.1-3 ความ สำเร็จในการรักษาพื้นที่ป่าสงวน"/>
    <s v="Data 1.1.5 พื้นที่ป่าสงวนที่มีสภาพป่าของจังหวัด"/>
    <x v="5"/>
    <m/>
    <m/>
    <n v="2894937"/>
    <m/>
    <m/>
    <m/>
    <m/>
    <x v="77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1 : ป้องกันและแก้ไขปัญหาทรัพยากรธรรมชาติ"/>
    <s v="CSF 1.1 การป้องกันและแก้ไขปัญหาการตัดไม้ทำลายป่า"/>
    <s v="KPI 1.1-3 ความ สำเร็จในการรักษาพื้นที่ป่าสงวน"/>
    <s v="Data 1.1.6 พื้นที่เอกสารสิทธิทำกินในเขตพื้นที่ป่าสงวนแห่งชาติ"/>
    <x v="5"/>
    <m/>
    <m/>
    <m/>
    <m/>
    <m/>
    <n v="364402.57"/>
    <m/>
    <x v="78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1 : ป้องกันและแก้ไขปัญหาทรัพยากรธรรมชาติ"/>
    <s v="CSF 1.2 การป้องกันการพังทลายของดิน"/>
    <s v="KPI 1.2-1 พื้นที่การจำแนกชั้นความรุนแรงของการชะล้างพังทลายของดิน"/>
    <s v="Data 1.2.1 พื้นที่การจำแนกชั้นความรุนแรงของการชะล้างพังทลายของดิน"/>
    <x v="5"/>
    <s v="NA"/>
    <s v="NA"/>
    <s v="NA"/>
    <s v="NA"/>
    <s v="NA"/>
    <s v="NA"/>
    <s v="NA"/>
    <x v="79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1 : ป้องกันและแก้ไขปัญหาทรัพยากรธรรมชาติ"/>
    <s v="CSF 1.2 การป้องกันการพังทลายของดิน"/>
    <s v="KPI 1.2-2 จำนวนการเกิดภัยดินถล่ม"/>
    <s v="Data 1.2.2 จำนวนการเกิดภัยดินถล่มจำแนกตามจำนวนครั้งที่เกิดหมู่บ้านและผู้ประสบภัย"/>
    <x v="19"/>
    <m/>
    <m/>
    <s v=" -"/>
    <s v=" -"/>
    <s v=" -"/>
    <s v=" -"/>
    <m/>
    <x v="80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1 : ป้องกันและแก้ไขปัญหาทรัพยากรธรรมชาติ"/>
    <s v="CSF 1.3 การเพิ่มประสิทธิภาพการป้องกัน ดูแลป่าไม้"/>
    <s v="KPI 1.3-1 ความ สำเร็จในการจัดการเกี่ยวกับการกระทำผิดกฎหมายเกี่ยวกับป่าไม้"/>
    <s v="Data 1.3.1 จำนวนพื้นที่ป่าถูกบุกรุกทำลายที่ได้มีการดำเนินการตามกฎหมาย"/>
    <x v="5"/>
    <m/>
    <m/>
    <n v="452"/>
    <m/>
    <m/>
    <m/>
    <m/>
    <x v="81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1 : ป้องกันและแก้ไขปัญหาทรัพยากรธรรมชาติ"/>
    <s v="CSF 1.3 การเพิ่มประสิทธิภาพการป้องกัน ดูแลป่าไม้"/>
    <s v="KPI 1.3-2 ความ สำเร็จในการจัดการเกี่ยวกับผลิตภัณฑ์สำคัญที่ได้จากป่าไม้"/>
    <s v="Data 1.3.2 จำนวนคดีการกระทำผิดกฎหมายเกี่ยวกับป่าไม้จำแนกตามจำนวนคดีและความเสียหาย"/>
    <x v="40"/>
    <m/>
    <m/>
    <n v="102"/>
    <m/>
    <m/>
    <m/>
    <m/>
    <x v="77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1 : ป้องกันและแก้ไขปัญหาทรัพยากรธรรมชาติ"/>
    <s v="CSF 1.3 การเพิ่มประสิทธิภาพการป้องกัน ดูแลป่าไม้"/>
    <s v="KPI 1.3-2 ความ สำเร็จในการจัดการเกี่ยวกับผลิตภัณฑ์สำคัญที่ได้จากป่าไม้"/>
    <s v="Data 1.3.3 ปริมาตรไม้ที่ผลิตได้ จำแนกตามประเภทปริมาตร และมูลค่า"/>
    <x v="41"/>
    <m/>
    <m/>
    <m/>
    <m/>
    <m/>
    <m/>
    <m/>
    <x v="77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1 : ป้องกันและแก้ไขปัญหาทรัพยากรธรรมชาติ"/>
    <s v="CSF 1.3 การเพิ่มประสิทธิภาพการป้องกัน ดูแลป่าไม้"/>
    <s v="KPI 1.3-2 ความ สำเร็จในการจัดการเกี่ยวกับผลิตภัณฑ์สำคัญที่ได้จากป่าไม้"/>
    <s v="Data 1.3.4 ปริมาตรไม้นำเข้าและส่งออก จำแนกตามประเภท ปริมาตร และมูลค่า"/>
    <x v="41"/>
    <m/>
    <m/>
    <m/>
    <m/>
    <m/>
    <m/>
    <m/>
    <x v="77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1 การฟื้นฟูและปรับปรุงคุณภาพดินโดยเฉพาะในพื้นที่เกษตรกรรม"/>
    <s v="KPI 2.1-1 จำนวนพื้นที่ที่เกษตรกรได้รับสิทธิเข้าทำประโยชน์"/>
    <s v="Data 2.1.1 จำนวนพื้นที่ที่เกษตรกรได้รับสิทธิเข้าทำประโยชน์ จำแนกตามลักษณะการจัดที่ดิน (ที่ดินของรัฐ, ชุมชน,ที่ดินของเอกชน)"/>
    <x v="5"/>
    <n v="2126"/>
    <n v="2141"/>
    <n v="2833"/>
    <n v="1636"/>
    <n v="1414"/>
    <n v="590"/>
    <m/>
    <x v="82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1 การฟื้นฟูและปรับปรุงคุณภาพดินโดยเฉพาะในพื้นที่เกษตรกรรม"/>
    <s v="KPI 2.1-2 ร้อยละของการใช้ที่ดิน"/>
    <s v="Data 2.1.2 การใช้ที่ดินจำแนกตามเนื้อที่และการใช้ประโยชน์ในปีปัจจุบันและปีผ่านมา"/>
    <x v="5"/>
    <n v="2126"/>
    <n v="2141"/>
    <n v="2833"/>
    <n v="1636"/>
    <n v="1414"/>
    <n v="590"/>
    <m/>
    <x v="82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2.2-1 จำนวนและพื้นที่อนุรักษ์"/>
    <s v="Data 2.2.1 จำนวนและพื้นที่อนุรักษ์จำแนกตามประเภท (อุทยานแห่งชาติ วนอุทยานเขตรักษาพันธุ์สัตว์ป่า เขตห้ามล่าสัตว์ป่า สวนพฤกษศาสตร์ สวนรุกขชาติ)"/>
    <x v="42"/>
    <m/>
    <m/>
    <m/>
    <m/>
    <m/>
    <m/>
    <m/>
    <x v="77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2.2-2 ร้อยละของพื้นที่ป่าอนุรักษ์ตามประกาศต่อพื้นที่จังหวัดและต่อพื้นที่ประเทศ"/>
    <s v=" Data 2.2.2 พื้นที่ป่าอนุรักษ์ทั้งหมดของจังหวัดตามประกาศ"/>
    <x v="5"/>
    <m/>
    <m/>
    <m/>
    <m/>
    <m/>
    <m/>
    <m/>
    <x v="77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2.2-3 ร้อยละของพื้นที่ป่าอนุรักษ์ที่สมบูรณ์ต่อพื้นที่ป่าอนุรักษ์ทั้งหมด"/>
    <s v="Data 2.2.3 พื้นที่จังหวัดและพื้นที่ประเทศ"/>
    <x v="5"/>
    <m/>
    <m/>
    <m/>
    <m/>
    <m/>
    <m/>
    <m/>
    <x v="77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2.2-3 ร้อยละของพื้นที่ป่าอนุรักษ์ที่สมบูรณ์ต่อพื้นที่ป่าอนุรักษ์ทั้งหมด"/>
    <s v="Data 2.2.4 พื้นที่ป่าอนุรักษ์ที่สมบูรณ์ทั้งหมดของจังหวัด"/>
    <x v="5"/>
    <n v="1559629.8223979501"/>
    <n v="1564051.1211079"/>
    <n v="1561761.1283370501"/>
    <n v="1555693.7596045625"/>
    <n v="1555142.60708475"/>
    <m/>
    <m/>
    <x v="83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2.2-4 การฟื้นฟูพื้นที่ป่าไม้"/>
    <s v="Data 2.2.5 จำนวนพื้นที่ป่าไม้ที่ได้รับการปลูกฟื้นฟูจำแนกตามพื้นที่"/>
    <x v="5"/>
    <m/>
    <m/>
    <m/>
    <m/>
    <m/>
    <m/>
    <m/>
    <x v="77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2.2-5 การรักษาพื้นที่ต้นน้ำของจังหวัด"/>
    <s v="Data 2.2.6 จำนวนการรับขึ้นทะเบียนสวนป่า"/>
    <x v="5"/>
    <m/>
    <m/>
    <m/>
    <m/>
    <m/>
    <m/>
    <m/>
    <x v="77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2.2-5 การรักษาพื้นที่ต้นน้ำของจังหวัด"/>
    <s v="Data 2.2.7 เนื้อที่ของชั้นคุณภาพลุ่มน้ำ ชั้นที่ 1 และชั้นที่ 2 ของจังหวัด"/>
    <x v="5"/>
    <n v="1515400.04"/>
    <n v="1515400.04"/>
    <n v="1515400.04"/>
    <n v="1515400.04"/>
    <n v="1515400.04"/>
    <n v="1515400.04"/>
    <n v="1515400.04"/>
    <x v="83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2.2-6 พื้นที่ปลูกป่านอกเขตพื้นที่อนุรักษ์จำแนกตามหน่วยงาน"/>
    <s v="Data 2.2.8 พื้นที่ปลูกป่านอกเขตพื้นที่อนุรักษ์ "/>
    <x v="5"/>
    <m/>
    <m/>
    <m/>
    <m/>
    <m/>
    <m/>
    <m/>
    <x v="84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2.2-7 พื้นที่ปลูกป่าในเขตพื้นที่อนุรักษ์"/>
    <s v="Data 2.2.9 พื้นที่ปลูกป่าในเขตพื้นที่อนุรักษ์"/>
    <x v="5"/>
    <n v="1100"/>
    <n v="2552"/>
    <n v="235"/>
    <n v="972"/>
    <n v="1090"/>
    <n v="4700"/>
    <m/>
    <x v="83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2.2-8 พื้นที่ป่านอกเขตพื้นที่อนุรักษ์และพื้นที่ป่าในเขตพื้นที่อนุรักษ์ที่ถูกไฟไหม้"/>
    <s v="Data 2.2.10 พื้นที่ป่านอกเขตพื้นที่อนุรักษ์และพื้นที่ป่าในเขตพื้นที่อนุรักษ์ที่ถูกไฟไหม้"/>
    <x v="5"/>
    <m/>
    <m/>
    <m/>
    <m/>
    <m/>
    <m/>
    <m/>
    <x v="85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2.2-9 ความ สำเร็จของโครงการเกี่ยวกับการฟื้นฟูและรักษาระบบนิเวศ"/>
    <s v="Data 2.2.11 จำนวนโครงการเกี่ยวกับการฟื้นฟูและรักษาระบบนิเวศจำแนกตาม พื้นที่ จำนวนงบประมาณ "/>
    <x v="38"/>
    <m/>
    <m/>
    <m/>
    <m/>
    <m/>
    <m/>
    <m/>
    <x v="81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2.3-1 จำนวนเกษตรกรและคนในชุมชนที่เข้าร่วมกิจกรรม/โครงการการส่งเสริมเกษตรกรและภาคีเครือข่ายในชุมชนเพื่อร่วมกันอนุรักษ์ป่าอนุรักษ์น้ำ และอนุรักษ์ดิน"/>
    <s v="Data 2.3.1 จำนวนเกษตรกรและคนในชุมชนที่เข้าร่วมกิจกรรม/โครงการโดยจำแนกตามกิจกรรม/โครงการเพื่อการอนุรักษ์ป่า/อนุรักษ์น้ำ/อนุรักษ์ดิน"/>
    <x v="8"/>
    <n v="65"/>
    <n v="100"/>
    <m/>
    <n v="135"/>
    <n v="65"/>
    <m/>
    <m/>
    <x v="86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2.4-1 ความ สำเร็จในการรักษาพื้นที่ป่าชุมชน"/>
    <s v="Data 2.4.1 จำนวนและเนื้อที่ป่าชุมชนที่ได้รับการอนุมัติตั้งแต่ปีงบประมาณ 2543-2553 จำแนกตามพื้นที่และประเภทป่าชุมชน"/>
    <x v="42"/>
    <m/>
    <m/>
    <m/>
    <m/>
    <m/>
    <m/>
    <m/>
    <x v="87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2.4-2 ความสำเร็จในการรักษาและเพิ่มพื้ที่สีเขียว"/>
    <s v="Data 2.4.2 ขนาดพื้นที่สีเขียวจำแนกตามเนื้อที่และประเภทของพื้นที่สีเขียวและองค์กรปกครองส่วนท้องถิ่น"/>
    <x v="5"/>
    <m/>
    <m/>
    <m/>
    <m/>
    <m/>
    <m/>
    <m/>
    <x v="88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2.4-2 ความสำเร็จในการรักษาและเพิ่มพื้ที่สีเขียว"/>
    <s v="Data 2.4.3 จำนวนแหล่งธรรมชาติอันควรอนุรักษ์ของท้องถิ่นจำแนกตามประเภทแหล่งธรรมชาติและเนื้อที่"/>
    <x v="43"/>
    <m/>
    <m/>
    <m/>
    <m/>
    <m/>
    <m/>
    <m/>
    <x v="88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3.1-1 จำนวนคดีการกระทำผิดกฎหมายเกี่ยวกับการเผาป่าลดลงเมื่อเทียบกับปีที่ผ่านมา"/>
    <s v="Data 3.1.1 จำนวนคดีการกระทำผิดกฎหมายเกี่ยวกับการเผาป่าจำแนกตามความเสียหาย   ในปีปัจจุบันและปีที่ผ่านมา"/>
    <x v="40"/>
    <m/>
    <m/>
    <m/>
    <m/>
    <m/>
    <m/>
    <m/>
    <x v="89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3.1-2 สาเหตุของการเกิดไฟป่าลดลงเมื่อเทียบกับปีที่ผ่านมา"/>
    <s v="Data 3.1.2 จำนวนพื้นที่ที่ถูกไฟไหม้จากการเผาป่าในปีปัจจุบันและปีที่ผ่านมา"/>
    <x v="5"/>
    <m/>
    <m/>
    <m/>
    <m/>
    <m/>
    <m/>
    <m/>
    <x v="81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3.1-2 สาเหตุของการเกิดไฟป่าลดลงเมื่อเทียบกับปีที่ผ่านมา"/>
    <s v="Data 3.1.3 จำนวนพื้นที่ที่มีการเผาในพื้นที่เกษตรและพื้นที่โล่ง ในปีปัจจุบันและปีที่ผ่านมา"/>
    <x v="5"/>
    <m/>
    <m/>
    <m/>
    <m/>
    <m/>
    <m/>
    <m/>
    <x v="90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 3.2-1 ระดับความสำเร็จของการประชาสัมพันธ์และรณรงค์โดยใช้ความมีส่วนร่วมของชุมชนในการป้องกันและเฝ้าระวังการเกิดไฟป่า"/>
    <s v="Data 3.2.1 ระดับการรับรู้และความพร้อมให้ความร่วมมือของชุมชนในการป้องกันและเฝ้าระวังการเกิดไฟป่า"/>
    <x v="44"/>
    <m/>
    <m/>
    <m/>
    <m/>
    <m/>
    <m/>
    <m/>
    <x v="77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 3.2-2 สถิติการดับไฟของสถานีควบคุมไฟป่าและหน่วยงานในสังกัดรวมทั้งชุมชน"/>
    <s v="Data 3.2.2 จำนวนครั้งของการดับไฟป่า"/>
    <x v="19"/>
    <m/>
    <m/>
    <n v="3"/>
    <m/>
    <m/>
    <m/>
    <m/>
    <x v="77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 3.2-2 สถิติการดับไฟของสถานีควบคุมไฟป่าและหน่วยงานในสังกัดรวมทั้งชุมชน"/>
    <s v="Data 3.2.3 จำนวนพื้นที่ได้รับความเสียหายจากการเกิดไฟป่า"/>
    <x v="5"/>
    <m/>
    <m/>
    <n v="24"/>
    <m/>
    <m/>
    <m/>
    <m/>
    <x v="77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3.3-1 จำนวนเทคโนโลยีและองค์ความรู้ที่มีการนำไป ใช้ประโยชน์ในการป้องกันและแก้ไขปัญหาไฟไหม้ป่าหมอกควัน"/>
    <s v="Data 3.3.1 จำนวนเทคโนโลยีและองค์ความรู้ที่มีการนำไปใช้ประโยชน์ในการป้องกันและแก้ไขปัญหาไฟไหม้ป่าหมอกควัน"/>
    <x v="7"/>
    <n v="2"/>
    <n v="2"/>
    <n v="2"/>
    <n v="2"/>
    <n v="2"/>
    <n v="2"/>
    <n v="2"/>
    <x v="91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3.3-2 อัตราการลดลงของจุดความร้อน (Hotspot)ในพื้นที่จังหวัด"/>
    <s v="Data 3.3.2 อัตราการลดลงของจุดความร้อน (Hotspot)ในพื้นที่จังหวัด"/>
    <x v="30"/>
    <m/>
    <m/>
    <m/>
    <m/>
    <m/>
    <m/>
    <m/>
    <x v="77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3.3-3 อัตราการลดลงของพื้นที่ความเสียหายจากไฟป่า"/>
    <s v="Data 3.3.3 อัตราการลดลงของพื้นที่ความเสียหายจากไฟป่า"/>
    <x v="30"/>
    <m/>
    <m/>
    <m/>
    <m/>
    <m/>
    <m/>
    <m/>
    <x v="77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3.3-4 จำนวนวันในรอบปีงบประมาณคุณภาพอากาศอยู่ในเกณฑ์มาตรฐาน"/>
    <s v="Data 3.3.4 จำนวนวันในรอบปีงบประมาณคุณภาพอากาศอยู่ในเกณฑ์มาตรฐานที่ปริมาตรฝุ่นละอองขนาดเล็ก (PM10 )มีค่าอยู่ในเกณฑ์มาตรฐาน"/>
    <x v="45"/>
    <m/>
    <m/>
    <n v="344"/>
    <m/>
    <m/>
    <m/>
    <m/>
    <x v="77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4.1-1 จำนวนเครือข่ายเร่งรัดการรักษาทรัพยากร ธรรมชาติป่าไม้ที่เพิ่มขึ้น"/>
    <s v="Data 4.1.1 จำนวนเครือข่ายเร่งรัดการรักษาทรัพยากร ธรรมชาติป่าไม้ในปีปัจจุบันและปีที่ผ่านมา"/>
    <x v="24"/>
    <m/>
    <m/>
    <m/>
    <m/>
    <m/>
    <m/>
    <m/>
    <x v="92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4.2-1 ความ สำเร็จในการพัฒนาภาคีเครือข่ายในการจัดการทรัพยากร ธรรมชาติป่าไม้"/>
    <s v="Data 4.2.1 จำนวนภาคีเครือข่ายที่ได้รับการถ่ายทอดองค์ความรู้ให้สามารถปฏิบัติการเกี่ยวกับการจัดการทรัพยากรธรรมชาติป่าไม้เช่น การปฏิบัติการเชิงพื้นที่การกำหนดวิธีการจัดการที่เหมาะสมกับสถานการณ์เป็นต้น"/>
    <x v="24"/>
    <m/>
    <m/>
    <m/>
    <m/>
    <m/>
    <m/>
    <m/>
    <x v="92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4.3-1 จำนวนชุมชนที่ได้รับการถ่ายทอดองค์ความรู้และสร้างจิตสำนึกด้านการอนุรักษ์ฟื้นฟูทรัพยากรธรรมชาติป่าไม้"/>
    <s v="Data 4.3.1 จำนวนชุมชนที่ได้รับการถ่ายทอดองค์ความรู้และสร้างจิตสำนึกด้านการอนุรักษ์ฟื้นฟูทรัพยากร ธรรมชาติป่าไม้จำแนกตามพื้นที่ จำนวนและองค์ความรู้ที่ได้รับ"/>
    <x v="29"/>
    <m/>
    <m/>
    <m/>
    <m/>
    <m/>
    <m/>
    <m/>
    <x v="93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4.4-1 จำนวนกิจกรรมที่ประชาชนร่วมกันดำเนินการเพื่อดูแลพื้นที่สีเขียวและร่วมจัดทำระบบบริหารจัดการพื้นที่สีเขียวในชุมชน"/>
    <s v="Data 4.4.1 จำนวนกิจกรรมที่ประชาชนร่วมกันดำเนินการเพื่อดูแลพื้นที่สีเขียวและร่วมจัดทำระบบบริหารจัดการพื้นที่สีเขียวในชุมชน"/>
    <x v="25"/>
    <m/>
    <m/>
    <m/>
    <m/>
    <m/>
    <m/>
    <m/>
    <x v="94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4.5-1 จำนวนพื้นที่ป่าต้นน้ำที่ยังไม่เสื่อมโทรม/อุดมสมบูรณ์โดยมีชุมชนที่อยู่ร่วมกันในพื้นที่นั้น"/>
    <s v="Data 4.5.1 จำนวนชุมชนที่ตั้งอยู่ในพื้นที่ต้นน้ำที่ยังไม่เสื่อมโทรม/อุดมสมบูรณ์จำแนกตามเนื้อที่และจำนวนครัวเรือนในปีปัจจุบันและปีที่ผ่านมา"/>
    <x v="5"/>
    <m/>
    <m/>
    <m/>
    <m/>
    <m/>
    <m/>
    <m/>
    <x v="95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5.1-1 ระดับความสำเร็จของ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 ธรรมชาติเมือเทียบกับแผนดำเนินการ"/>
    <s v="Data 5.1.1 ระดับความ สำเร็จของ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 ธรรมชาติ"/>
    <x v="46"/>
    <m/>
    <m/>
    <m/>
    <m/>
    <m/>
    <m/>
    <m/>
    <x v="77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5.1-1 ระดับความสำเร็จของ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 ธรรมชาติเมือเทียบกับแผนดำเนินการ"/>
    <s v="Data 5.1.2 แผนดำเนิน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 ธรรมชาติ"/>
    <x v="46"/>
    <m/>
    <m/>
    <m/>
    <m/>
    <m/>
    <m/>
    <m/>
    <x v="77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5.2-1 ความสำร็จของการพัฒนาระบบฐานข้อมูลสารสนเทศและองค์ความรู้เพื่อการบริหารจัดการทรัพยากรธรรมชาติป่าไม้"/>
    <s v="Data 5.2.1 จำนวนข้อมูลสารสนเทศและองค์ความรู้เพื่อการบริหารจัดการทรัพยากร ธรรมชาติป่าไม้"/>
    <x v="47"/>
    <m/>
    <m/>
    <m/>
    <m/>
    <m/>
    <m/>
    <m/>
    <x v="77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5.2-1 ความสำร็จของการพัฒนาระบบฐานข้อมูลสารสนเทศและองค์ความรู้เพื่อการบริหารจัดการทรัพยากรธรรมชาติป่าไม้"/>
    <s v="Data 5.2.2 จำนวนการให้บริการหรือการใช้ข้อมูลสารสนเทศและองค์ความรู้เพื่อการบริหารจัดการทรัพยากร ธรรมชาติป่าไม้"/>
    <x v="8"/>
    <m/>
    <m/>
    <m/>
    <m/>
    <m/>
    <m/>
    <m/>
    <x v="77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5.3-1 ชุมชนมีการจัดทำแผนการจัดการทรัพยากรชีวภาพและภูมิปัญญาท้องถิ่นให้สามารถยกระดับศักยภาพของชุมชนในการใช้ประโยชน์ทางเศรษฐกิจจากความหลากหลายทางชีวภาพและภูมิปัญญาท้องถิ่นควบคู่ไปกับการอนุรักษ์อย่างยั่งยืน"/>
    <s v="Data 5.3.1จำนวนชุมชนที่ได้รับการสนับสนุนข้อมูลและพัฒนาองค์ความรู้เพื่อการบริหารจัดการเชิงป้องกันและการอนุรักษ์ป่า"/>
    <x v="29"/>
    <m/>
    <m/>
    <m/>
    <m/>
    <m/>
    <m/>
    <m/>
    <x v="96"/>
  </r>
  <r>
    <s v="ยุทธศาสตร์ที่ 5 : พัฒนาและอนุรักษ์ทรัพยากรธรรมชาติและสิ่งแวดล้อมอย่างยั่งยืน"/>
    <s v=" ประเด็นปัญหาสำคัญ (Critical Issue : CI) : ทรัพยากรธรรมชาติและการลดมลพิษทางสิ่งแวดล้อม (ไฟป่า หมอกควัน)"/>
    <s v="VC 2 : อนุรักษ์ฟื้นฟูทรัพยากรธรรมชาติ"/>
    <s v="CSF 2.2 การอนุรักษ์และฟื้นฟูสภาพป่า/ระบบนิเวศและสิ่งแวดล้อมให้สมบูรณ์"/>
    <s v="KPI 5.4-1 ระดับความสำเร็จของการจัดทำระบบประเมินผลการดำเนินงานป้องกันและแก้ไขปัญหาการทำลายทรัพยากรธรรมชาติป่าไม้ในระดับพื้นที่เมือเทียบกับแผนดำเนินการ"/>
    <s v="Data 5.4.1แผนดำเนินการจัดทำระบบประเมินผลการดำเนิน งานป้องกันและแก้ไขปัญหาการทำลายทรัพยากรธรรมชาติป่าไม้ในระดับพื้นที่"/>
    <x v="46"/>
    <m/>
    <m/>
    <m/>
    <m/>
    <m/>
    <m/>
    <m/>
    <x v="77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2">
  <r>
    <x v="0"/>
    <x v="0"/>
    <x v="0"/>
    <x v="0"/>
    <x v="0"/>
    <s v="Data 1.1.1 จำนวนรายงานการวิจัยความต้องการข้าวหอมมะลิปลอดภัยของตลาดฯที่จังหวัดนำมาใช้ประโยชน์"/>
  </r>
  <r>
    <x v="0"/>
    <x v="0"/>
    <x v="0"/>
    <x v="1"/>
    <x v="1"/>
    <s v="Data 1.2.1 จำนวนพันธุ์ข้าวคุณภาพดีที่ผลิตได้ในปีปัจจุบันและปีที่ผ่านมา"/>
  </r>
  <r>
    <x v="0"/>
    <x v="0"/>
    <x v="0"/>
    <x v="1"/>
    <x v="2"/>
    <s v="Data 1.2.2 จำนวนแหล่งวิจัยและผลิตพันธุ์ข้าวคุณภาพดีของจังหวัด"/>
  </r>
  <r>
    <x v="0"/>
    <x v="0"/>
    <x v="0"/>
    <x v="2"/>
    <x v="3"/>
    <s v="Data 1.3.1 ข้อมูลชุดดินในแต่ละพื้นที่ (รหัสชุดดิน)"/>
  </r>
  <r>
    <x v="0"/>
    <x v="0"/>
    <x v="0"/>
    <x v="2"/>
    <x v="3"/>
    <s v="Data 1.3.2 ค่าวิเคราะห์ดินในแต่ละพื้นที่ (ค่า Ph)"/>
  </r>
  <r>
    <x v="0"/>
    <x v="0"/>
    <x v="0"/>
    <x v="2"/>
    <x v="4"/>
    <s v="Data 1.3.3 จำนวนพื้นที่ชลประทาน"/>
  </r>
  <r>
    <x v="0"/>
    <x v="0"/>
    <x v="0"/>
    <x v="2"/>
    <x v="4"/>
    <s v="Data 1.3.4 จำนวนพื้นที่แหล่งน้ำสาธารณะ"/>
  </r>
  <r>
    <x v="0"/>
    <x v="0"/>
    <x v="0"/>
    <x v="3"/>
    <x v="5"/>
    <s v="Data 1.4.1 จำนวนหลักเกณฑ์มาตรฐานและระบบการรับรองการปลูกข้าวหอมมะลิปลอดภัยที่เทียบเท่ามาตรฐาน GAP ที่จังหวัดนำมาใช้อ้างอิง"/>
  </r>
  <r>
    <x v="0"/>
    <x v="0"/>
    <x v="0"/>
    <x v="4"/>
    <x v="6"/>
    <s v="Data 1.5-1 จำนวนเทคโนโลยีที่มีการพัฒนาดัดแปลงและเลือกใช้อย่างเหมาะสมกับการผลิตข้าวหอมละลิปลอดภัยของจังหวัด"/>
  </r>
  <r>
    <x v="0"/>
    <x v="0"/>
    <x v="1"/>
    <x v="5"/>
    <x v="7"/>
    <s v="Data 2.1.1 จำนวนเกษตรกรที่ปลูกข้าวหอมมะลิปลอดภัยในปีปัจจุบันและปีที่ผ่านมา"/>
  </r>
  <r>
    <x v="0"/>
    <x v="0"/>
    <x v="1"/>
    <x v="5"/>
    <x v="7"/>
    <s v="Data 2.1.2 จำนวนพื้นที่ปลูกข้าวหอมมะลิปลอดภัยในปีปัจจุบันและปีที่ผ่านมา"/>
  </r>
  <r>
    <x v="0"/>
    <x v="0"/>
    <x v="1"/>
    <x v="5"/>
    <x v="8"/>
    <s v="Data 2.1.3 จำนวนพื้นที่ปลูกข้าวหอมมะลิปลอดภัยในปีปัจจุบัน"/>
  </r>
  <r>
    <x v="0"/>
    <x v="0"/>
    <x v="1"/>
    <x v="5"/>
    <x v="8"/>
    <s v="Data 2.1.4 จำนวนพื้นที่ปลูกข้าวทั้งหมดของจังหวัดในปีปัจจุบัน"/>
  </r>
  <r>
    <x v="0"/>
    <x v="0"/>
    <x v="1"/>
    <x v="6"/>
    <x v="9"/>
    <s v="Data 2.2.1  จำนวนเกษตรกรที่ได้รับการสนับสนุนและพัฒนาคสามรู้เกี่ยวกับระบบการผลิตข้าวหอมมะลิปลอดภัยให้ได้คุณภาพและมาตรฐาน GAP หรือเทียบเท่า GAP ของจังหวัด"/>
  </r>
  <r>
    <x v="0"/>
    <x v="0"/>
    <x v="1"/>
    <x v="7"/>
    <x v="10"/>
    <s v="Data 2.3.1 จำนวนผลผลิตข้าวหอมมะลิปลอดภัยเฉลี่ยต่อไร่ในปีปัจจุบันปละปีที่ผ่านมา"/>
  </r>
  <r>
    <x v="0"/>
    <x v="0"/>
    <x v="1"/>
    <x v="7"/>
    <x v="11"/>
    <s v="Data 2.3.2 จำนวนค่าใช้จ่ายในการเพาะปลูกข้าวหอมมะลิปลอดภัยเฉลี่ยต่อไร่ในปัปัจจุบันปละปีที่ผ่านมา"/>
  </r>
  <r>
    <x v="0"/>
    <x v="0"/>
    <x v="1"/>
    <x v="7"/>
    <x v="12"/>
    <s v="Data 2.3.3 จำนวนพื้นที่ปลูกข้าวที่เข้าร่วมโครงการปลูกข้าวหอมมะลิปลอดภัยของจังหวัดที่ผ่านการเตรียมความพร้อมเพื่อเข้าสู่ระบบมาตรฐาน GAP หรือเทียบเท่า GAPของจังหวัด"/>
  </r>
  <r>
    <x v="0"/>
    <x v="0"/>
    <x v="1"/>
    <x v="7"/>
    <x v="13"/>
    <s v="Data 2.3.4 จำนวนพื้นที่ปลูกข้าวที่เข้าร่วมโครงการปลูกข้าวหอมมะลิปลอดภัยของจังหวัดที่ได้รับการรับรองคุณภาพข้าวตามมาตรฐาน GAP หรือเทียบเท่า GAP ของจังหวัด"/>
  </r>
  <r>
    <x v="0"/>
    <x v="0"/>
    <x v="1"/>
    <x v="8"/>
    <x v="14"/>
    <s v="Data 2.4.1 จำนวนสหกรณ์การเกษตร กลุ่มเกษตรกรกลุ่มวิสาหกิจชุมชนผู้ปลูกข้าวหอมมะลิปลอดภัยของจังหวัดในปัปัจจุบันและปีที่ผ่านมา"/>
  </r>
  <r>
    <x v="0"/>
    <x v="0"/>
    <x v="1"/>
    <x v="9"/>
    <x v="15"/>
    <s v="Data 2.5.1 จำนวนเกษตรกรและสมาชิกสหกรณ์ได้รับการถ่ายทอดเทคโนโลยีและพัฒนาศักยภาพการผลิตข้าวหอมมะลิปลอดภัยทั้งกระบวนการจากศูนย์การเรียนรู้ฯของจังหวัดในปีปัจจุบันและปีที่ผ่านมา"/>
  </r>
  <r>
    <x v="0"/>
    <x v="0"/>
    <x v="1"/>
    <x v="9"/>
    <x v="16"/>
    <s v="Data 2.5.2 จำนวนศูนย์การเรียนรู้และการถ่ายทอดเทคโนโลยีการผลิตข้าวหอมมะลิปลอดภัย"/>
  </r>
  <r>
    <x v="0"/>
    <x v="0"/>
    <x v="1"/>
    <x v="9"/>
    <x v="16"/>
    <s v="Data 2.5.3 จำนวนศูนย์ประสานงานกลุ่มเกษตรกรและภาคธุรกิจ"/>
  </r>
  <r>
    <x v="0"/>
    <x v="0"/>
    <x v="1"/>
    <x v="10"/>
    <x v="17"/>
    <s v="Data 2.6.1 จำนวนเกษตรกรผู้ปลูกข้าวหอมมะลิปลอดภัยทีได้รับการสนับนุนด้านต้นทุนการผิตและการเงินจากสถาบันการเงิน/กองทุน"/>
  </r>
  <r>
    <x v="0"/>
    <x v="0"/>
    <x v="1"/>
    <x v="10"/>
    <x v="17"/>
    <s v="Data 2.6.2 จำนวนเกษตรกรผู้ปลูกข้าวทั้งหมด"/>
  </r>
  <r>
    <x v="0"/>
    <x v="0"/>
    <x v="1"/>
    <x v="10"/>
    <x v="18"/>
    <s v="Data 2.6.3 จำนวนสถาบันการเงินที่เป็นแหล่งทุนให้เกษตรกรกู้ยืมได้"/>
  </r>
  <r>
    <x v="0"/>
    <x v="0"/>
    <x v="1"/>
    <x v="10"/>
    <x v="18"/>
    <s v="Data 2.6.4 จำนวนกองทุนเงินกู้ต่างๆ"/>
  </r>
  <r>
    <x v="0"/>
    <x v="0"/>
    <x v="2"/>
    <x v="11"/>
    <x v="19"/>
    <s v="Data 3.1.1 จำนวนแหล่งและกำลังการผลิตที่ใช้เทคโนโลยีเพื่อรักษาคุณภาพข้าวหอมมะลิปลอดภัยหลังการเก็บเกี่ยว (เช่น การเก็บรักษาข้าวเปลือกให้มีคุณภาพและปลอดภัยตามมาตรฐานการใช้เครื่องอบความชื้นข้าว เป็นต้น)"/>
  </r>
  <r>
    <x v="0"/>
    <x v="0"/>
    <x v="2"/>
    <x v="11"/>
    <x v="20"/>
    <s v="Data 3.1.2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หอมมะลิปลอดภัย"/>
  </r>
  <r>
    <x v="0"/>
    <x v="0"/>
    <x v="2"/>
    <x v="12"/>
    <x v="21"/>
    <s v="Data 3.3.1 จำนวนเกษตรกรที่ได้รับการส่งเสริมจนมีแผนการผลิตและแผนการเก็บเกี่ยวที่เหมาะสม (Crop Zoning and Planning)"/>
  </r>
  <r>
    <x v="0"/>
    <x v="0"/>
    <x v="2"/>
    <x v="12"/>
    <x v="22"/>
    <s v="Data 3.3.2 จำนวนพันธุ์ข้าวที่มีผลผลิตต่อไร่สูงและเหมาะสมกับการเพาะปลูกข้าวนาปี"/>
  </r>
  <r>
    <x v="0"/>
    <x v="0"/>
    <x v="3"/>
    <x v="13"/>
    <x v="23"/>
    <s v="Data 4.1.1 จำนวนโรงสีชุมชน โรงสีสหกรณ์ที่ได้รับการส่งเสริมและพัฒนาให้มีความพร้อมเข้าสู่มาตรฐาน GMP"/>
  </r>
  <r>
    <x v="0"/>
    <x v="0"/>
    <x v="3"/>
    <x v="13"/>
    <x v="23"/>
    <s v="Data 4.1.2 จำนวนโรงสีแปรรูปข้าวอินทรีย์หรือข้าวปลอดสารพิษ"/>
  </r>
  <r>
    <x v="0"/>
    <x v="0"/>
    <x v="3"/>
    <x v="14"/>
    <x v="24"/>
    <s v="Data 4.2.1 จำนวนชนิดบรรจุภัณฑ์ข้าวหอมมะลิปลอดภัยของจังหวัดที่ได้รับการตรวจสอบว่าสามารถรักษาคุณภาพและยืดอายุข้าวปลอดภัย"/>
  </r>
  <r>
    <x v="0"/>
    <x v="0"/>
    <x v="3"/>
    <x v="14"/>
    <x v="25"/>
    <s v="Data 4.2.2 ปริมาณข้าวหอมมะลิปลอดภัยที่ใช้บรรจุภัณฑ์ที่มีการใช้เทคโนโลยีการบรรจุหีบห่อเพื่อรักษาคุณภาพและยึดอายุข้าวปลอดภัย"/>
  </r>
  <r>
    <x v="0"/>
    <x v="0"/>
    <x v="3"/>
    <x v="15"/>
    <x v="26"/>
    <s v="Data 4.3.1 จำนวนโรงสีสหกรณ์ที่ได้รับการส่งเสริมและพัฒนาความรู้เกี่ยวกับเทคโนโลยีและการเป็น Green Industry"/>
  </r>
  <r>
    <x v="0"/>
    <x v="0"/>
    <x v="3"/>
    <x v="15"/>
    <x v="27"/>
    <s v="Data 4.3.2 จำนวนโรงสีชุมชนโรงสีสหกรณ์ ที่มีศักยภาพมีความพร้อมเป็น Green Industry"/>
  </r>
  <r>
    <x v="0"/>
    <x v="0"/>
    <x v="3"/>
    <x v="16"/>
    <x v="28"/>
    <s v="Data 4.4.1 จำนวนผลิตภัณฑ์จากข้าวที่เป็นเอกลักษณ์ของพะเยาที่ได้รับมาตรฐานเช่น มผช./OTOP 5 ดาว/GMP/HACCP เป็นต้น"/>
  </r>
  <r>
    <x v="0"/>
    <x v="0"/>
    <x v="4"/>
    <x v="17"/>
    <x v="29"/>
    <s v="Data 5.1.1 ราคารับซื้อข้าวเปลือกหอมมะลิปลอดภัย"/>
  </r>
  <r>
    <x v="0"/>
    <x v="0"/>
    <x v="4"/>
    <x v="17"/>
    <x v="29"/>
    <s v="Data 5.1.2 ราคารับซื้อข้าวเปลือกทั่วไป"/>
  </r>
  <r>
    <x v="0"/>
    <x v="0"/>
    <x v="4"/>
    <x v="17"/>
    <x v="29"/>
    <s v="Data 5.1.2 ราคารับซื้อข้าวเปลือกทั่วไป - ข้าวเปลือกเจ้า"/>
  </r>
  <r>
    <x v="0"/>
    <x v="0"/>
    <x v="4"/>
    <x v="17"/>
    <x v="29"/>
    <s v="Data 5.1.2 ราคารับซื้อข้าวเปลือกทั่วไป - ข้าวเปลือกเหนียว"/>
  </r>
  <r>
    <x v="0"/>
    <x v="0"/>
    <x v="4"/>
    <x v="17"/>
    <x v="29"/>
    <s v="Data 5.1.2 ราคารับซื้อข้าวเปลือกทั่วไป - (ราคา ณ ความชื้น 15%)"/>
  </r>
  <r>
    <x v="0"/>
    <x v="0"/>
    <x v="4"/>
    <x v="18"/>
    <x v="30"/>
    <s v="Data 5.2.1จำนวนครั้งของการโฆษณาประชาสัมพันธ์และการส่งเสริมการขายข้าวหอมมะลิปลอดภัยที่เหมาะสมกับแผนการผลิตและแผนการเก็บเกี่ยว"/>
  </r>
  <r>
    <x v="0"/>
    <x v="0"/>
    <x v="4"/>
    <x v="18"/>
    <x v="31"/>
    <s v="Data 5.2.2 จำนวนการสั่งซื้อข้าวหอมมะลิปลอดภัยจากการจัดงานแสดงสินค้าและ Road Show "/>
  </r>
  <r>
    <x v="0"/>
    <x v="0"/>
    <x v="4"/>
    <x v="18"/>
    <x v="31"/>
    <s v="Data 5.2.3 มูลค่าการสั่งซื้อข้าวหอมมะลิปลอดภัยจากการจัดงานแสดงสินค้าและ Road Show "/>
  </r>
  <r>
    <x v="0"/>
    <x v="0"/>
    <x v="4"/>
    <x v="18"/>
    <x v="32"/>
    <s v="Data 5.3.1 จำนวนช่องทางการเข้าถึงข้อมูลการตลาด (Market Intelligence )ของจังหวัด"/>
  </r>
  <r>
    <x v="0"/>
    <x v="0"/>
    <x v="4"/>
    <x v="18"/>
    <x v="33"/>
    <s v="Data 5.3.2 จำนวนฐานข้อมูลเกี่ยวกับตลาดราคาและปริมาณความต้องการข้าวหอมมะลิปลอดภัยของจังหวัด"/>
  </r>
  <r>
    <x v="0"/>
    <x v="0"/>
    <x v="4"/>
    <x v="18"/>
    <x v="34"/>
    <s v="Data 5.4.1 จำนวนช่องทางการจำหน่ายข้าวหอมมะลิปลอดภัยของจังหวัดในปีปัจจุบันและปีที่ผ่านมา"/>
  </r>
  <r>
    <x v="0"/>
    <x v="0"/>
    <x v="4"/>
    <x v="18"/>
    <x v="35"/>
    <s v="Data 5.4.2 จำนวนการสร้างเครือข่ายความร่วมมือในการส่งเสริมการตลาดและการรวมกลุ่มเกษตรกรปลูกข้าวหอมมะลิปลอดภัยในปีปัจจุบันและปีที่ผ่านมา"/>
  </r>
  <r>
    <x v="1"/>
    <x v="1"/>
    <x v="5"/>
    <x v="19"/>
    <x v="36"/>
    <s v="Data 1.1.1 จำนวนกิจกรรมเพื่อการส่งเสริม/สร้างความสัมพันธ์ในครอบครัว จำแนกตามอำเภอตำบล"/>
  </r>
  <r>
    <x v="1"/>
    <x v="1"/>
    <x v="5"/>
    <x v="19"/>
    <x v="36"/>
    <s v="Data 1.1.2 จำนวนครัวเรือนที่เข้าร่วมกิจกรรมเพื่อส่งเสริม/สร้างความสัมพันธ์ในครอบครัวจำแนกตามอำเภอตำบล"/>
  </r>
  <r>
    <x v="1"/>
    <x v="1"/>
    <x v="5"/>
    <x v="19"/>
    <x v="36"/>
    <s v="Data 1.1.3 จำนวนครัวเรือนที่คนในครัวเรือนมีส่วนร่วมทำกิจกรรมสาธารณะเพื่อประโยชน์ของชุมชนหรือท้องถิ่น"/>
  </r>
  <r>
    <x v="1"/>
    <x v="1"/>
    <x v="5"/>
    <x v="20"/>
    <x v="37"/>
    <s v="Data 1.2.1 จำนวนกิจกรรมสร้างศีลธรรมจริยธรรมในครอบครัวจำแนกตามอำเภอ ตำบล"/>
  </r>
  <r>
    <x v="1"/>
    <x v="1"/>
    <x v="5"/>
    <x v="20"/>
    <x v="37"/>
    <s v="Data 1.2.2 จำนวนครัวเรือน/ผู้เข้าร่วมกิจกรรมสร้างศีลธรรมจริยธรรมในครัวเรือนจำแนกตามอำเภอ ตำบล"/>
  </r>
  <r>
    <x v="1"/>
    <x v="1"/>
    <x v="5"/>
    <x v="20"/>
    <x v="37"/>
    <s v="Data 1.2.3 จำนวนครัวเรือนทั้งหมดจำแนกตามอำเภอตำบล"/>
  </r>
  <r>
    <x v="1"/>
    <x v="1"/>
    <x v="5"/>
    <x v="20"/>
    <x v="38"/>
    <s v="Data 1.2.4 จำนวนโรงเรียนที่ส่งเสริมให้นักเรียนมีการศึกษาและปฏิบัติศาสนกิจในปัจจุบันและปีที่ผ่านมา จำแนกตามอำเภอ ตำบล"/>
  </r>
  <r>
    <x v="1"/>
    <x v="1"/>
    <x v="5"/>
    <x v="21"/>
    <x v="39"/>
    <s v="Data 1.3.1 จำนวนครัวเรือนที่คนในครัวเรือนมีส่วนร่วมทำกิจกรรมสาธารณะเพื่อประโยชน์ของชุมชนหรือท้องถิ่น จำแนกตามอำเภอ ตำบล"/>
  </r>
  <r>
    <x v="1"/>
    <x v="1"/>
    <x v="5"/>
    <x v="21"/>
    <x v="40"/>
    <s v="Data 1.3.2 จำนวนผู้กระทำความรุนแรงในครับครัว (จำแนกตามประเภทความรุนแรงสาเหตุ การกระทำและความสัมพันธ์ระหว่างผู้กระทำและผู้ถูกกระทำ) ในปีปัจจุบันและปีที่ผ่านมาจำแนกตามอำเภอ ตำบล"/>
  </r>
  <r>
    <x v="1"/>
    <x v="1"/>
    <x v="5"/>
    <x v="22"/>
    <x v="41"/>
    <s v="Data 1.4.1 จำนวนเมือง (ระดับเทศบาล) ที่ผ่านเกณฑ์ประเมินเมืองอยู่เย็นเป็นสุข (Green City)"/>
  </r>
  <r>
    <x v="1"/>
    <x v="1"/>
    <x v="5"/>
    <x v="22"/>
    <x v="41"/>
    <s v="Data 1.4.2 จำนวนชุมชนที่ผ่านเกณฑ์ชุมชนน่าอยู่ (เกณฑ์ของ สกว.)"/>
  </r>
  <r>
    <x v="1"/>
    <x v="1"/>
    <x v="6"/>
    <x v="23"/>
    <x v="42"/>
    <s v="Data 2.1.1 อัตราการเข้าร่วม จำแนกตามเพศ กลุ่มรายได้เขตการปกครอง (จังหวัด/อำเภอ/ตำบล)"/>
  </r>
  <r>
    <x v="1"/>
    <x v="1"/>
    <x v="6"/>
    <x v="23"/>
    <x v="43"/>
    <s v="Data 2.1.2 อัตราการได้เรียนสุทธิ (Net Enrollment Rate)"/>
  </r>
  <r>
    <x v="1"/>
    <x v="1"/>
    <x v="6"/>
    <x v="23"/>
    <x v="43"/>
    <s v="Data 2.1.3 ร้อยละของประชากรของจังหวัดทีได้รับการศึกษาะดับภาคบังคับ"/>
  </r>
  <r>
    <x v="1"/>
    <x v="1"/>
    <x v="6"/>
    <x v="23"/>
    <x v="43"/>
    <s v="Data 2.1.4 ร้อยละของประชากรของจังหวัดที่ได้รับการศึกษาระดับมัธยมศึกษา"/>
  </r>
  <r>
    <x v="1"/>
    <x v="1"/>
    <x v="6"/>
    <x v="23"/>
    <x v="43"/>
    <s v="Data 2.1.5 ร้อยละของประชากรของจังหวัดที่ได้รับการศึกษาระดับอุดมศึกษา"/>
  </r>
  <r>
    <x v="1"/>
    <x v="1"/>
    <x v="6"/>
    <x v="24"/>
    <x v="44"/>
    <s v="Data 2.2.1 จำนวนฐานข้อมูลด้านการศึกษาของเด็กและเยาวชนในพื้นที่ที่สามารถเข้าถึงได้"/>
  </r>
  <r>
    <x v="1"/>
    <x v="1"/>
    <x v="6"/>
    <x v="25"/>
    <x v="45"/>
    <s v="Data 2.3.1 จำนวนสถานศึกษาในระบบจำแนกตามระดับการศึกษาที่เปิดสอนเขตการปกครอง (จังหวัด/อำเภอ/ตำบล)"/>
  </r>
  <r>
    <x v="1"/>
    <x v="1"/>
    <x v="6"/>
    <x v="25"/>
    <x v="46"/>
    <s v="Data 2.3.2 ร้อยละของสถานศึกษาทุกสังกัดที่ได้มาตรฐานคุณภาพ สมศ."/>
  </r>
  <r>
    <x v="1"/>
    <x v="1"/>
    <x v="6"/>
    <x v="25"/>
    <x v="46"/>
    <s v="Data 2.3.3 ร้อยละของสถานศึกษาที่มีระบบประกันคุณภาพภายในและผ่านการประเมินตนเองตามระเบียบกระทรวงศึกษาธิการ"/>
  </r>
  <r>
    <x v="1"/>
    <x v="1"/>
    <x v="6"/>
    <x v="25"/>
    <x v="46"/>
    <s v="Data 2.3.4 ร้อยละของคะแนนเฉลี่ยผลสัมฤทธิ์ทางการเรียนวิชาหลักระดับการศึกษาขั้นพื้นฐานจากการทดสอบระดับชาติเพิ่มขึ้น"/>
  </r>
  <r>
    <x v="1"/>
    <x v="1"/>
    <x v="6"/>
    <x v="25"/>
    <x v="46"/>
    <s v="Data 2.3.5 ร้อยละของนักเรียนที่สอบผ่าน O-Net ป.6 และ ม.3 เฉพาะในกลุ่มวิชา"/>
  </r>
  <r>
    <x v="1"/>
    <x v="1"/>
    <x v="6"/>
    <x v="25"/>
    <x v="46"/>
    <s v="Data 2.3.6 ค่าเฉลี่ย O-Net ม.3"/>
  </r>
  <r>
    <x v="1"/>
    <x v="1"/>
    <x v="6"/>
    <x v="26"/>
    <x v="47"/>
    <s v="Data 2.4.1 จำนวนปีที่ได้รับการศึกษาในระบบโรงเรียนหรือเทียบเท่าของประชากรกลุ่มอายุ 15-59 ปีโดยเฉลี่ย"/>
  </r>
  <r>
    <x v="1"/>
    <x v="1"/>
    <x v="6"/>
    <x v="26"/>
    <x v="48"/>
    <s v="Data 2.4.2 ร้อยละของผู้สำเร็จการศึกษานอกระบบ และเข้าสู่ตลาดงาน"/>
  </r>
  <r>
    <x v="1"/>
    <x v="1"/>
    <x v="6"/>
    <x v="26"/>
    <x v="48"/>
    <s v="Data 2.4.3 ร้อยละของผู้สำเร็จการศึกษาระดับอาชีวศึกษาตามหลังสูตรระดับ ปวช.และเข้าสู่ตลาดงาน"/>
  </r>
  <r>
    <x v="1"/>
    <x v="1"/>
    <x v="6"/>
    <x v="26"/>
    <x v="48"/>
    <s v="Data 2.4.4 ร้อยละของผู้สำเร็จการศึกษาระดับอาชีวศึกษาตามหลักสูตรระดับ ปวส.และเข้าสู่ตลาดงาน "/>
  </r>
  <r>
    <x v="1"/>
    <x v="1"/>
    <x v="6"/>
    <x v="26"/>
    <x v="48"/>
    <s v="Data 2.4.5 ร้อยละของผู้สำเร็จการศึกษาในระดับอาชีวศึกษาได้ทำงานหรือประกอบอาชีพอิสระในสาขาที่เกี่ยวข้องภายใน 1 ปี"/>
  </r>
  <r>
    <x v="1"/>
    <x v="1"/>
    <x v="6"/>
    <x v="26"/>
    <x v="48"/>
    <s v="Data 2.4.6ร้อยละของผู้สำเร็จการศึกษาระดับอุดมศึกษาได้ทำงานหรือประกอบอาชีพอิสระในสาขาที่เกี่ยวข้องภายใน 1 ปี"/>
  </r>
  <r>
    <x v="1"/>
    <x v="1"/>
    <x v="6"/>
    <x v="27"/>
    <x v="49"/>
    <s v="Data 2.5.1 จำนวนผู้สอน (ครู/อาจารย์)ในระบบจำแนกตามชั้นปี เพศ วุฒิการศึกษาประเภทของบุคลากร วิทยะฐานะและตำแหน่งทางวิชาการ"/>
  </r>
  <r>
    <x v="1"/>
    <x v="1"/>
    <x v="6"/>
    <x v="27"/>
    <x v="49"/>
    <s v="Data 2.5.2 ร้อยละของครูที่สอนในระดับการศึกษาขั้นพื้นฐานและมีคุณวุฒิตรงกับกลุ่มสาระการเรียนรู้/วิชาที่สอน"/>
  </r>
  <r>
    <x v="1"/>
    <x v="1"/>
    <x v="6"/>
    <x v="27"/>
    <x v="49"/>
    <s v="Data 2.5.3 อัตราส่วนสถานศึกษาขั้นพื้นฐานและอาชีวศึกษาที่มีอัตราครูผู้สอน (ไม่รวมอัตราจ้างและผู้บริหาร)ต่อผู้เรียนเป็นไปตามเกณฑ์ที่กำหนดเปรียบเทียบระหว่างพื้นที่และกลุ่มสาระการเรียนรู้หลัก 5 กลุ่มสาระ/ประเภทวิชา"/>
  </r>
  <r>
    <x v="1"/>
    <x v="1"/>
    <x v="6"/>
    <x v="27"/>
    <x v="49"/>
    <s v="Data 2.5.4 ร้อยละของผู้ประกอบวิชาชีพทางการศึกษาได้รับการส่งเสริมและพัฒนาตามมาตรฐานวิชาชีพ"/>
  </r>
  <r>
    <x v="1"/>
    <x v="1"/>
    <x v="7"/>
    <x v="28"/>
    <x v="50"/>
    <s v="Data 3.1.1 จำนวนเด็กและเยาวชนที่ได้เข้าร่วมกิจกรรมและศึกษานอกสถานที่จากแหล่งเรียนรู้ภูมิปัญญาและแหล่งท่องเที่ยงที่ได้รับการพัฒนาและเผยแพร่สู่สากล"/>
  </r>
  <r>
    <x v="1"/>
    <x v="1"/>
    <x v="7"/>
    <x v="28"/>
    <x v="50"/>
    <s v="Data 3.1.2 อัตราการอ่านออกเขียนได้ในเยาวชน (15-24ปี)"/>
  </r>
  <r>
    <x v="1"/>
    <x v="1"/>
    <x v="7"/>
    <x v="28"/>
    <x v="50"/>
    <s v="Data 3.1.3 อัตราการอ่านออกเขียนได้ของผู้ใหญ่ (ประชากร 15 ปี ขึ้นไป)(Adult Literacy rate)"/>
  </r>
  <r>
    <x v="1"/>
    <x v="1"/>
    <x v="7"/>
    <x v="29"/>
    <x v="51"/>
    <s v="Dara 3.2.1 จำนวนกิจกรรมที่ภาครัฐและภาคเอกชนจัดเพื่อสร้างเสริมประสบการณ์สำหรับเด็ก เยาวชน ผู้ใหญ่ และผู้สูงอายุในชุมชน จำแนกตามจำนวนกิจกรรม กลุ่มผู้เข้าร่วมกิจกรรม"/>
  </r>
  <r>
    <x v="1"/>
    <x v="1"/>
    <x v="7"/>
    <x v="29"/>
    <x v="52"/>
    <s v="Data 3.2.2 จำนวนภาคธุรกิจและเครือข่ายเด็กเยาวชนที่ทำงานเพื่อสังคมในปีปัจจุบันและปีที่ผ่านมา"/>
  </r>
  <r>
    <x v="1"/>
    <x v="1"/>
    <x v="7"/>
    <x v="30"/>
    <x v="53"/>
    <s v="Data 3.3.1 จำนวนแหล่งเรียนรู้ชุมชนที่มีคุณภาพและได้มาตรฐาน"/>
  </r>
  <r>
    <x v="1"/>
    <x v="1"/>
    <x v="7"/>
    <x v="30"/>
    <x v="53"/>
    <s v="data 3.3.2 อัตราการใช้บริการแหล่งเรียนรู้เพื่อการเรียนรู้ตลอดชีวิต (ต่อประชากร 100 คนครั้งต่อปี)"/>
  </r>
  <r>
    <x v="1"/>
    <x v="1"/>
    <x v="7"/>
    <x v="30"/>
    <x v="53"/>
    <s v="Data 3.3.3 อัตราส่วนแหล่งเรียนรู้เพื่อการเรียนรู้ตลอดชีวิต (ต่อประชากร 40,000 คน)"/>
  </r>
  <r>
    <x v="1"/>
    <x v="1"/>
    <x v="7"/>
    <x v="30"/>
    <x v="53"/>
    <s v="Data 3.3.4 ร้อยละของประชากรในวัยแรงงาน(อายุตั้งแต่ 15 ปีขึ้นไป)ที่ต้องการพัฒนาขีดความสามารถของตนเองจำแนกตามสาขาวิชาที่ต้องการพัฒนา เพศ และเขตการปกครอง"/>
  </r>
  <r>
    <x v="1"/>
    <x v="1"/>
    <x v="7"/>
    <x v="30"/>
    <x v="53"/>
    <s v="Data 3.3.5 ร้อยละของประชากรอายุ 6 ปีขึ้นไปที่มีทักษะการใช้คอมพิวเตอร์"/>
  </r>
  <r>
    <x v="1"/>
    <x v="1"/>
    <x v="7"/>
    <x v="30"/>
    <x v="53"/>
    <s v="Data 3.3.6 ร้อยละของประชากรอายุ 6 ขึ้นไปที่มีทักษะการใช้อินเทอร์เน็ต"/>
  </r>
  <r>
    <x v="1"/>
    <x v="1"/>
    <x v="7"/>
    <x v="31"/>
    <x v="54"/>
    <s v="Data 3.4.1 จำนวนห้องสมุด/แหล่งเรียนรู้จำแนกตามแหล่งผู้รับผิดชอบระดับจังหวัด อำเภอ เทศบาลและภาคเอกชน"/>
  </r>
  <r>
    <x v="1"/>
    <x v="1"/>
    <x v="7"/>
    <x v="31"/>
    <x v="55"/>
    <s v="Data 3.4.2 จำนวนผู้ใช้บริการห้องสมุด/แหล่งเรียนรู้ในจังหวัด จำแนกตามกลุ่มเด็กผู้ใหญ่ ผู้สูงอายุ"/>
  </r>
  <r>
    <x v="1"/>
    <x v="1"/>
    <x v="7"/>
    <x v="32"/>
    <x v="56"/>
    <s v="Data 3.5.1 ระดับความสำเร็จของการบริหารจัดองค์ความรู้เชิงภูมิปัญญาและวัฒนธรรมจำแนกตามอำเภอตำบล"/>
  </r>
  <r>
    <x v="1"/>
    <x v="1"/>
    <x v="7"/>
    <x v="32"/>
    <x v="56"/>
    <s v="Data 3.5.2 อัตราการเข้าร่วมของเยาวชนและผู้ใหญ่ ผู้สูงอายุ ในกิจกรรมการศึกษานอกโรงเรียน จำแนกตามอำเภอ ตำบล"/>
  </r>
  <r>
    <x v="1"/>
    <x v="1"/>
    <x v="8"/>
    <x v="33"/>
    <x v="57"/>
    <s v="Data 4.1.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ในปีปัจจุบันลัปีที่ผ่านมา"/>
  </r>
  <r>
    <x v="1"/>
    <x v="1"/>
    <x v="8"/>
    <x v="33"/>
    <x v="58"/>
    <s v="Data 4.1.2 จำนวนผู้ใช้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เป็นต้น) ในปีปัจจุบันและปีที่ผ่านมา"/>
  </r>
  <r>
    <x v="1"/>
    <x v="1"/>
    <x v="8"/>
    <x v="34"/>
    <x v="59"/>
    <s v="Data 4.2.1 จำนวนบุคลากรด้านมรดกทางศิลปวัฒนธรรม จำแนกตามด้าน"/>
  </r>
  <r>
    <x v="1"/>
    <x v="1"/>
    <x v="8"/>
    <x v="34"/>
    <x v="59"/>
    <s v="Data 4.2.2 จำนวนเยาวชนต้นแบบศิลปะร่วมสมัยจำแนกตามสาขา"/>
  </r>
  <r>
    <x v="1"/>
    <x v="1"/>
    <x v="8"/>
    <x v="34"/>
    <x v="59"/>
    <s v="Data 4.2.3 จำนวนอาสาสมัครท้องถิ่นในการดูแลรักษามรดกทางศิลปวัฒนธรรม (อส.มศ.)"/>
  </r>
  <r>
    <x v="1"/>
    <x v="1"/>
    <x v="8"/>
    <x v="34"/>
    <x v="59"/>
    <s v="Data 4.2.4 จำนวนโบราณวัตถุศิลปวัตถุที่ครอบครองโดยวัดและเอกชน"/>
  </r>
  <r>
    <x v="1"/>
    <x v="1"/>
    <x v="8"/>
    <x v="34"/>
    <x v="59"/>
    <s v="Data 4.2.5 จำนวนงานงิจัย/งานสร้างสรรค์ด้านศิลปวัฒนธรรม จำแนกตามหัวเรื่อง ประเภท"/>
  </r>
  <r>
    <x v="1"/>
    <x v="1"/>
    <x v="8"/>
    <x v="35"/>
    <x v="60"/>
    <s v="Data 4.3.1 จำนวนรายการวิทยุกระจายเสียง และรายการโทรทัศน์ที่ส่งเสริมด้านศาสนา ศิลปวัฒนธรรม"/>
  </r>
  <r>
    <x v="1"/>
    <x v="1"/>
    <x v="8"/>
    <x v="35"/>
    <x v="60"/>
    <s v="Data 4.3.2 จำนวนอาสาสมัครท้องถิ่นในการดูแลรักษามรดกทางศิลปวัฒนธรรม"/>
  </r>
  <r>
    <x v="1"/>
    <x v="1"/>
    <x v="9"/>
    <x v="36"/>
    <x v="61"/>
    <s v="Data 5.1.1 ผลิตภัณฑ์จังหวัด ณ ราคาคงที่"/>
  </r>
  <r>
    <x v="1"/>
    <x v="1"/>
    <x v="9"/>
    <x v="36"/>
    <x v="61"/>
    <s v="Data 5.1.2 จำนวนผู้มีงานทำในจังหวัด"/>
  </r>
  <r>
    <x v="1"/>
    <x v="1"/>
    <x v="9"/>
    <x v="36"/>
    <x v="62"/>
    <s v="Data 5.1.3 รายได้ของแรงงานที่ผ่านการทดสอบฝีมือแรงงาน"/>
  </r>
  <r>
    <x v="1"/>
    <x v="1"/>
    <x v="9"/>
    <x v="36"/>
    <x v="62"/>
    <s v="Data 5.1.4 ค่าจ้างขั้นต่ำของจังหวัด"/>
  </r>
  <r>
    <x v="1"/>
    <x v="1"/>
    <x v="9"/>
    <x v="37"/>
    <x v="63"/>
    <s v="Data 5.2.1 จำนวนผู้ได้รับการพัฒนา/อบรม/ศึกษาดูงานตามหลักสูตรให้มีความรู้ทักษะอาชีพเสริมเพื่อสร้างนรายได้"/>
  </r>
  <r>
    <x v="1"/>
    <x v="1"/>
    <x v="9"/>
    <x v="37"/>
    <x v="63"/>
    <s v="Data 5.2.2 จำนวนหลักสูตรพัฒนา/อบรม/ศึกษาดูงานเพื่อให้ความรู้ทักษะอาชีพเสริมเพื่อสร้างรายได้"/>
  </r>
  <r>
    <x v="1"/>
    <x v="1"/>
    <x v="9"/>
    <x v="37"/>
    <x v="64"/>
    <s v="Data 5.2.3 จำนวนศูนย์การเรียนรู้ชุมชนที่ให้การอบรมอาชีพเสริม"/>
  </r>
  <r>
    <x v="1"/>
    <x v="1"/>
    <x v="9"/>
    <x v="38"/>
    <x v="65"/>
    <s v="Data 5.3.1 จำนวนโครงการเพื่อสร้างอาชีพของกองทุนหมู่บ้าน"/>
  </r>
  <r>
    <x v="1"/>
    <x v="1"/>
    <x v="9"/>
    <x v="38"/>
    <x v="65"/>
    <s v="Data 5.3.2 จำนวนสมาชิกกองทุนที่เข้าร่วมโครงการ"/>
  </r>
  <r>
    <x v="1"/>
    <x v="1"/>
    <x v="9"/>
    <x v="39"/>
    <x v="66"/>
    <s v="Data 5.4.1 จำนวนครัวเรือนที่มีการจัดทำบัญชีครัวเรือน"/>
  </r>
  <r>
    <x v="1"/>
    <x v="1"/>
    <x v="9"/>
    <x v="39"/>
    <x v="66"/>
    <s v="Data 5.4.2 จำนวนครัวเรือนในชุมชนทั้งหมด"/>
  </r>
  <r>
    <x v="1"/>
    <x v="1"/>
    <x v="9"/>
    <x v="39"/>
    <x v="67"/>
    <s v="Data 5.4.3 จำนวนหมู่บ้านที่มีสหกรณ์ออมทรัพย์/ธนาคารชุมชน"/>
  </r>
  <r>
    <x v="1"/>
    <x v="1"/>
    <x v="9"/>
    <x v="39"/>
    <x v="67"/>
    <s v="Data 5.4.4 จำนวนประชากรที่เป็นสมาชิกสหกรณ์/ธนาคารชุมชน/การออมทรัพย์ในหมู่บ้าน"/>
  </r>
  <r>
    <x v="1"/>
    <x v="1"/>
    <x v="9"/>
    <x v="40"/>
    <x v="68"/>
    <s v="Data5.5.1 อัตราการว่างงาน"/>
  </r>
  <r>
    <x v="1"/>
    <x v="1"/>
    <x v="9"/>
    <x v="40"/>
    <x v="68"/>
    <s v="Data 5.5.2 จำนวนผู้ว่างงานรายอำเภอจำแนกตามระดับการศึกษาที่สำเร็จ เพศ กลุ่ม อายุ อุตสาหกรรมที่เคยทำ ระยะเวลาที่หางานทำ"/>
  </r>
  <r>
    <x v="1"/>
    <x v="1"/>
    <x v="9"/>
    <x v="40"/>
    <x v="68"/>
    <s v="Data 5.5.3 ร้อยละของจำนวนความต้องการกำลังแรงงานภาคอุตสาหกรรมที่ได้รับการแก้ไข"/>
  </r>
  <r>
    <x v="1"/>
    <x v="1"/>
    <x v="9"/>
    <x v="41"/>
    <x v="69"/>
    <s v="Data 5.6.1 ร้อยละของแรงงานตามกฎหมายประกันสังคมได้รับการขึ้นทะเบียน และจ่ายเงินสมทบ"/>
  </r>
  <r>
    <x v="1"/>
    <x v="1"/>
    <x v="9"/>
    <x v="41"/>
    <x v="69"/>
    <s v="Data 5.6.2 ร้อยละของผู้ประกันตนได้รับบริการจ่ายประโยชน์ทดแทนภายในเวลาที่กำหนด จำแนกตามกรณีเจ็บป่วย คลอดบุตร ทุพพลภาพ เสียชีวิต สงเคราะห์บุตร ชราภาพและว่างงาน"/>
  </r>
  <r>
    <x v="1"/>
    <x v="1"/>
    <x v="9"/>
    <x v="41"/>
    <x v="69"/>
    <s v="Data 5.6.3 จำนวนผู้รับประโยชน์ทดแทนกรณีเจ็บป่วยฉุกเฉิน และ อุบัติเหตุ จำแนกรายเดือน"/>
  </r>
  <r>
    <x v="1"/>
    <x v="1"/>
    <x v="9"/>
    <x v="41"/>
    <x v="69"/>
    <s v="Data 5.6.4 จำนวนผู้ว่างงานจำแนกตามระดับการศึกษาที่สำเร็จ เพศ กลุ่ม อายุ อุตสาหกรรมที่เคยทำระยะเวลาที่หางานทำ"/>
  </r>
  <r>
    <x v="1"/>
    <x v="1"/>
    <x v="9"/>
    <x v="42"/>
    <x v="70"/>
    <s v="Data 5.7.1 อัตราการปฏิบัติถูกต้องตามกฎหมายคุ้มครองแรงงานของสถานประกอบกิจการ"/>
  </r>
  <r>
    <x v="1"/>
    <x v="1"/>
    <x v="9"/>
    <x v="42"/>
    <x v="70"/>
    <s v="Data 5.7.2 อัตราการประสบอันตรายหรือเจ็บป่วยเนื่องจากการทำงานต่อลูกจ้าง 1,000 ราย"/>
  </r>
  <r>
    <x v="1"/>
    <x v="1"/>
    <x v="9"/>
    <x v="42"/>
    <x v="70"/>
    <s v="Data 5.7.3 จำนวนการรับเรื่องร้องทุกข์และการช่วยเหลือคนทำงานในประเทศ"/>
  </r>
  <r>
    <x v="1"/>
    <x v="1"/>
    <x v="9"/>
    <x v="42"/>
    <x v="70"/>
    <s v="Data 5.7.4 จำนวนแรงงานที่ได้รับการพัฒนาฝีมือแรงงานและได้งานทำจำแนกตามกิจกรรมการฝึกหลัก"/>
  </r>
  <r>
    <x v="1"/>
    <x v="1"/>
    <x v="10"/>
    <x v="43"/>
    <x v="71"/>
    <s v="Data 6.1.1 จำนวนการจับกุมคดียาเสพติดจำแนกตามประเภทข้อหาสารเสพติด พื้นที่"/>
  </r>
  <r>
    <x v="1"/>
    <x v="1"/>
    <x v="10"/>
    <x v="43"/>
    <x v="71"/>
    <s v="Data 6.1.2 มูลค่าการริบทรัพย์คดีเกี่ยวกับยาเสพติด"/>
  </r>
  <r>
    <x v="1"/>
    <x v="1"/>
    <x v="10"/>
    <x v="44"/>
    <x v="72"/>
    <s v="Data 6.2.1 จำนวนเครื่องมือตรวจที่ทันสมัยเพื่อสนับสนุนการทำงานของด่านตรวจ / จุดตรวจจำแนกตามด่านตรวจ/จุดตรวจสถานี"/>
  </r>
  <r>
    <x v="1"/>
    <x v="1"/>
    <x v="10"/>
    <x v="45"/>
    <x v="73"/>
    <s v="Data 6.3.1 จำนวนเครือข่าย(เช่นอาสาสมัครชุมชนชุดปฏิบัติการประจำตำบล อาสาสมัครตำรวจบ้าน อาสาฉุกเฉินในชุมชน/อำเภอ) จำแนกตามอำเภอ"/>
  </r>
  <r>
    <x v="1"/>
    <x v="1"/>
    <x v="10"/>
    <x v="46"/>
    <x v="74"/>
    <s v="Data 6.4.1 จำนวนสถานประกอบการที่จัดทำโครงการ/กิจกรรมเกี่ยวกับการป้องกัน/ปราบปรามยาเสพติดในสถานประกอบการ"/>
  </r>
  <r>
    <x v="1"/>
    <x v="1"/>
    <x v="11"/>
    <x v="47"/>
    <x v="75"/>
    <s v="Data 7.1.1 จำนวนอาสาสมัครป้องกันปราบปรามอาชญากรรมส่วนท้องที่จำแนกตามประเภทเครือข่าย (เช่น ชุดรักษาความปลอดภัยหมู่บ้าน)และพื้นที่"/>
  </r>
  <r>
    <x v="1"/>
    <x v="1"/>
    <x v="11"/>
    <x v="48"/>
    <x v="76"/>
    <s v="Data 7.2.1 จำนวนอาสาสมัครป้องกันปราบปรามอาชญากรรมของสำนักงานตำรวจแห่งชาติจำแนกตามประเภทเครือข่าย(เช่น ตำรวจอาสา)"/>
  </r>
  <r>
    <x v="1"/>
    <x v="1"/>
    <x v="11"/>
    <x v="48"/>
    <x v="76"/>
    <s v="Data 7.2.2 ร้อยละจำนวนคดีที่จับกุมได้ เทียบกับคดีที่รับแจ้ง"/>
  </r>
  <r>
    <x v="1"/>
    <x v="1"/>
    <x v="11"/>
    <x v="48"/>
    <x v="76"/>
    <s v="Data 7.2.3 จำนวนคดีอุบัติเหตุจราจร จำแนกตามผู้ขับขี่ สาเหตุการเกิดอุบัติเหตุลักษณะสภาพที่เกิดเหตุ"/>
  </r>
  <r>
    <x v="1"/>
    <x v="1"/>
    <x v="11"/>
    <x v="49"/>
    <x v="77"/>
    <s v="Data 7.3.1 อัตราการเกิดอาชญากรรมรุนแรงที่ลดลงโดยเปรียบเทียบปีปัจจุบันกับปีที่ผ่านมา"/>
  </r>
  <r>
    <x v="1"/>
    <x v="1"/>
    <x v="11"/>
    <x v="50"/>
    <x v="78"/>
    <s v="Data 7.4.1 จำนวนสถานประกอบกิจการที่แต่งตั้งคณะกรรมการความปลอดภัย อาชีวอนามัยและสภาพแวดล้อมในการทำงาน"/>
  </r>
  <r>
    <x v="1"/>
    <x v="1"/>
    <x v="11"/>
    <x v="50"/>
    <x v="78"/>
    <s v="Data 7.4.2 อัตราการปฏิบัติถูกต้องตามกฎหมายคุ้มครองความปลอดภัยในการทำงานของสถานประกอบกิจการ"/>
  </r>
  <r>
    <x v="2"/>
    <x v="2"/>
    <x v="12"/>
    <x v="51"/>
    <x v="79"/>
    <s v="Data 1.1.1 พื้นที่ป่าไม้ในปีปัจจุบันและปีผ่านมา"/>
  </r>
  <r>
    <x v="2"/>
    <x v="2"/>
    <x v="12"/>
    <x v="51"/>
    <x v="80"/>
    <s v="Data 1.1.2 เนื้อที่ป่าไม้ทั้งหมดของจังหวัด"/>
  </r>
  <r>
    <x v="2"/>
    <x v="2"/>
    <x v="12"/>
    <x v="51"/>
    <x v="80"/>
    <s v="Data 1.1.3 เนื้อที่ทั้งหมดของจังหวัด"/>
  </r>
  <r>
    <x v="2"/>
    <x v="2"/>
    <x v="12"/>
    <x v="51"/>
    <x v="81"/>
    <s v="Data 1.1.4 พื้นที่ป่าสงวนตามประกาศ"/>
  </r>
  <r>
    <x v="2"/>
    <x v="2"/>
    <x v="12"/>
    <x v="51"/>
    <x v="81"/>
    <s v="Data 1.1.5 พื้นที่ป่าสงวนที่มีสภาพป่าของจังหวัด"/>
  </r>
  <r>
    <x v="2"/>
    <x v="2"/>
    <x v="12"/>
    <x v="51"/>
    <x v="81"/>
    <s v="Data 1.1.6 พื้นที่เอกสารสิทธิทำกินในเขตพื้นที่ป่าสงวนแห่งชาติ"/>
  </r>
  <r>
    <x v="2"/>
    <x v="2"/>
    <x v="12"/>
    <x v="52"/>
    <x v="82"/>
    <s v="Data 1.2.1 พื้นที่การจำแนกชั้นความรุนแรงของการชะล้างพังทลายของดิน"/>
  </r>
  <r>
    <x v="2"/>
    <x v="2"/>
    <x v="12"/>
    <x v="52"/>
    <x v="83"/>
    <s v="Data 1.2.2 จำนวนการเกิดภัยดินถล่มจำแนกตามจำนวนครั้งที่เกิดหมู่บ้านและผู้ประสบภัย"/>
  </r>
  <r>
    <x v="2"/>
    <x v="2"/>
    <x v="12"/>
    <x v="53"/>
    <x v="84"/>
    <s v="Data 1.3.1 จำนวนพื้นที่ป่าถูกบุกรุกทำลายที่ได้มีการดำเนินการตามกฎหมาย"/>
  </r>
  <r>
    <x v="2"/>
    <x v="2"/>
    <x v="12"/>
    <x v="53"/>
    <x v="85"/>
    <s v="Data 1.3.2 จำนวนคดีการกระทำผิดกฎหมายเกี่ยวกับป่าไม้จำแนกตามจำนวนคดีและความเสียหาย"/>
  </r>
  <r>
    <x v="2"/>
    <x v="2"/>
    <x v="12"/>
    <x v="53"/>
    <x v="85"/>
    <s v="Data 1.3.3 ปริมาตรไม้ที่ผลิตได้ จำแนกตามประเภทปริมาตร และมูลค่า"/>
  </r>
  <r>
    <x v="2"/>
    <x v="2"/>
    <x v="12"/>
    <x v="53"/>
    <x v="85"/>
    <s v="Data 1.3.4 ปริมาตรไม้นำเข้าและส่งออก จำแนกตามประเภท ปริมาตร และมูลค่า"/>
  </r>
  <r>
    <x v="2"/>
    <x v="2"/>
    <x v="13"/>
    <x v="54"/>
    <x v="86"/>
    <s v="Data 2.1.1 จำนวนพื้นที่ที่เกษตรกรได้รับสิทธิเข้าทำประโยชน์ จำแนกตามลักษณะการจัดที่ดิน (ที่ดินของรัฐ, ชุมชน,ที่ดินของเอกชน)"/>
  </r>
  <r>
    <x v="2"/>
    <x v="2"/>
    <x v="13"/>
    <x v="54"/>
    <x v="87"/>
    <s v="Data 2.1.2 การใช้ที่ดินจำแนกตามเนื้อที่และการใช้ประโยชน์ในปีปัจจุบันและปีผ่านมา"/>
  </r>
  <r>
    <x v="2"/>
    <x v="2"/>
    <x v="13"/>
    <x v="55"/>
    <x v="88"/>
    <s v="Data 2.2.1 จำนวนและพื้นที่อนุรักษ์จำแนกตามประเภท (อุทยานแห่งชาติ วนอุทยานเขตรักษาพันธุ์สัตว์ป่า เขตห้ามล่าสัตว์ป่า สวนพฤกษศาสตร์ สวนรุกขชาติ)"/>
  </r>
  <r>
    <x v="2"/>
    <x v="2"/>
    <x v="13"/>
    <x v="55"/>
    <x v="89"/>
    <s v=" Data 2.2.2 พื้นที่ป่าอนุรักษ์ทั้งหมดของจังหวัดตามประกาศ"/>
  </r>
  <r>
    <x v="2"/>
    <x v="2"/>
    <x v="13"/>
    <x v="55"/>
    <x v="90"/>
    <s v="Data 2.2.3 พื้นที่จังหวัดและพื้นที่ประเทศ"/>
  </r>
  <r>
    <x v="2"/>
    <x v="2"/>
    <x v="13"/>
    <x v="55"/>
    <x v="90"/>
    <s v="Data 2.2.4 พื้นที่ป่าอนุรักษ์ที่สมบูรณ์ทั้งหมดของจังหวัด"/>
  </r>
  <r>
    <x v="2"/>
    <x v="2"/>
    <x v="13"/>
    <x v="55"/>
    <x v="91"/>
    <s v="Data 2.2.5 จำนวนพื้นที่ป่าไม้ที่ได้รับการปลูกฟื้นฟูจำแนกตามพื้นที่"/>
  </r>
  <r>
    <x v="2"/>
    <x v="2"/>
    <x v="13"/>
    <x v="55"/>
    <x v="92"/>
    <s v="Data 2.2.6 จำนวนการรับขึ้นทะเบียนสวนป่า"/>
  </r>
  <r>
    <x v="2"/>
    <x v="2"/>
    <x v="13"/>
    <x v="55"/>
    <x v="92"/>
    <s v="Data 2.2.7 เนื้อที่ของชั้นคุณภาพลุ่มน้ำ ชั้นที่ 1 และชั้นที่ 2 ของจังหวัด"/>
  </r>
  <r>
    <x v="2"/>
    <x v="2"/>
    <x v="13"/>
    <x v="55"/>
    <x v="93"/>
    <s v="Data 2.2.8 พื้นที่ปลูกป่านอกเขตพื้นที่อนุรักษ์ "/>
  </r>
  <r>
    <x v="2"/>
    <x v="2"/>
    <x v="13"/>
    <x v="55"/>
    <x v="94"/>
    <s v="Data 2.2.9 พื้นที่ปลูกป่าในเขตพื้นที่อนุรักษ์"/>
  </r>
  <r>
    <x v="2"/>
    <x v="2"/>
    <x v="13"/>
    <x v="55"/>
    <x v="95"/>
    <s v="Data 2.2.10 พื้นที่ป่านอกเขตพื้นที่อนุรักษ์และพื้นที่ป่าในเขตพื้นที่อนุรักษ์ที่ถูกไฟไหม้"/>
  </r>
  <r>
    <x v="2"/>
    <x v="2"/>
    <x v="13"/>
    <x v="55"/>
    <x v="96"/>
    <s v="Data 2.2.11 จำนวนโครงการเกี่ยวกับการฟื้นฟูและรักษาระบบนิเวศจำแนกตาม พื้นที่ จำนวนงบประมาณ "/>
  </r>
  <r>
    <x v="2"/>
    <x v="2"/>
    <x v="13"/>
    <x v="55"/>
    <x v="97"/>
    <s v="Data 2.3.1 จำนวนเกษตรกรและคนในชุมชนที่เข้าร่วมกิจกรรม/โครงการโดยจำแนกตามกิจกรรม/โครงการเพื่อการอนุรักษ์ป่า/อนุรักษ์น้ำ/อนุรักษ์ดิน"/>
  </r>
  <r>
    <x v="2"/>
    <x v="2"/>
    <x v="13"/>
    <x v="55"/>
    <x v="98"/>
    <s v="Data 2.4.1 จำนวนและเนื้อที่ป่าชุมชนที่ได้รับการอนุมัติตั้งแต่ปีงบประมาณ 2543-2553 จำแนกตามพื้นที่และประเภทป่าชุมชน"/>
  </r>
  <r>
    <x v="2"/>
    <x v="2"/>
    <x v="13"/>
    <x v="55"/>
    <x v="99"/>
    <s v="Data 2.4.2 ขนาดพื้นที่สีเขียวจำแนกตามเนื้อที่และประเภทของพื้นที่สีเขียวและองค์กรปกครองส่วนท้องถิ่น"/>
  </r>
  <r>
    <x v="2"/>
    <x v="2"/>
    <x v="13"/>
    <x v="55"/>
    <x v="99"/>
    <s v="Data 2.4.3 จำนวนแหล่งธรรมชาติอันควรอนุรักษ์ของท้องถิ่นจำแนกตามประเภทแหล่งธรรมชาติและเนื้อที่"/>
  </r>
  <r>
    <x v="2"/>
    <x v="2"/>
    <x v="13"/>
    <x v="55"/>
    <x v="100"/>
    <s v="Data 3.1.1 จำนวนคดีการกระทำผิดกฎหมายเกี่ยวกับการเผาป่าจำแนกตามความเสียหาย   ในปีปัจจุบันและปีที่ผ่านมา"/>
  </r>
  <r>
    <x v="2"/>
    <x v="2"/>
    <x v="13"/>
    <x v="55"/>
    <x v="101"/>
    <s v="Data 3.1.2 จำนวนพื้นที่ที่ถูกไฟไหม้จากการเผาป่าในปีปัจจุบันและปีที่ผ่านมา"/>
  </r>
  <r>
    <x v="2"/>
    <x v="2"/>
    <x v="13"/>
    <x v="55"/>
    <x v="101"/>
    <s v="Data 3.1.3 จำนวนพื้นที่ที่มีการเผาในพื้นที่เกษตรและพื้นที่โล่ง ในปีปัจจุบันและปีที่ผ่านมา"/>
  </r>
  <r>
    <x v="2"/>
    <x v="2"/>
    <x v="13"/>
    <x v="55"/>
    <x v="102"/>
    <s v="Data 3.2.1 ระดับการรับรู้และความพร้อมให้ความร่วมมือของชุมชนในการป้องกันและเฝ้าระวังการเกิดไฟป่า"/>
  </r>
  <r>
    <x v="2"/>
    <x v="2"/>
    <x v="13"/>
    <x v="55"/>
    <x v="103"/>
    <s v="Data 3.2.2 จำนวนครั้งของการดับไฟป่า"/>
  </r>
  <r>
    <x v="2"/>
    <x v="2"/>
    <x v="13"/>
    <x v="55"/>
    <x v="103"/>
    <s v="Data 3.2.3 จำนวนพื้นที่ได้รับความเสียหายจากการเกิดไฟป่า"/>
  </r>
  <r>
    <x v="2"/>
    <x v="2"/>
    <x v="13"/>
    <x v="55"/>
    <x v="104"/>
    <s v="Data 3.3.1 จำนวนเทคโนโลยีและองค์ความรู้ที่มีการนำไปใช้ประโยชน์ในการป้องกันและแก้ไขปัญหาไฟไหม้ป่าหมอกควัน"/>
  </r>
  <r>
    <x v="2"/>
    <x v="2"/>
    <x v="13"/>
    <x v="55"/>
    <x v="105"/>
    <s v="Data 3.3.2 อัตราการลดลงของจุดความร้อน (Hotspot)ในพื้นที่จังหวัด"/>
  </r>
  <r>
    <x v="2"/>
    <x v="2"/>
    <x v="13"/>
    <x v="55"/>
    <x v="106"/>
    <s v="Data 3.3.3 อัตราการลดลงของพื้นที่ความเสียหายจากไฟป่า"/>
  </r>
  <r>
    <x v="2"/>
    <x v="2"/>
    <x v="13"/>
    <x v="55"/>
    <x v="107"/>
    <s v="Data 3.3.4 จำนวนวันในรอบปีงบประมาณคุณภาพอากาศอยู่ในเกณฑ์มาตรฐานที่ปริมาตรฝุ่นละอองขนาดเล็ก (PM10 )มีค่าอยู่ในเกณฑ์มาตรฐาน"/>
  </r>
  <r>
    <x v="2"/>
    <x v="2"/>
    <x v="13"/>
    <x v="55"/>
    <x v="108"/>
    <s v="Data 4.1.1 จำนวนเครือข่ายเร่งรัดการรักษาทรัพยากร ธรรมชาติป่าไม้ในปีปัจจุบันและปีที่ผ่านมา"/>
  </r>
  <r>
    <x v="2"/>
    <x v="2"/>
    <x v="13"/>
    <x v="55"/>
    <x v="109"/>
    <s v="Data 4.2.1 จำนวนภาคีเครือข่ายที่ได้รับการถ่ายทอดองค์ความรู้ให้สามารถปฏิบัติการเกี่ยวกับการจัดการทรัพยากรธรรมชาติป่าไม้เช่น การปฏิบัติการเชิงพื้นที่การกำหนดวิธีการจัดการที่เหมาะสมกับสถานการณ์เป็นต้น"/>
  </r>
  <r>
    <x v="2"/>
    <x v="2"/>
    <x v="13"/>
    <x v="55"/>
    <x v="110"/>
    <s v="Data 4.3.1 จำนวนชุมชนที่ได้รับการถ่ายทอดองค์ความรู้และสร้างจิตสำนึกด้านการอนุรักษ์ฟื้นฟูทรัพยากร ธรรมชาติป่าไม้จำแนกตามพื้นที่ จำนวนและองค์ความรู้ที่ได้รับ"/>
  </r>
  <r>
    <x v="2"/>
    <x v="2"/>
    <x v="13"/>
    <x v="55"/>
    <x v="111"/>
    <s v="Data 4.4.1 จำนวนกิจกรรมที่ประชาชนร่วมกันดำเนินการเพื่อดูแลพื้นที่สีเขียวและร่วมจัดทำระบบบริหารจัดการพื้นที่สีเขียวในชุมชน"/>
  </r>
  <r>
    <x v="2"/>
    <x v="2"/>
    <x v="13"/>
    <x v="55"/>
    <x v="112"/>
    <s v="Data 4.5.1 จำนวนชุมชนที่ตั้งอยู่ในพื้นที่ต้นน้ำที่ยังไม่เสื่อมโทรม/อุดมสมบูรณ์จำแนกตามเนื้อที่และจำนวนครัวเรือนในปีปัจจุบันและปีที่ผ่านมา"/>
  </r>
  <r>
    <x v="2"/>
    <x v="2"/>
    <x v="13"/>
    <x v="55"/>
    <x v="113"/>
    <s v="Data 5.1.1 ระดับความ สำเร็จของ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 ธรรมชาติ"/>
  </r>
  <r>
    <x v="2"/>
    <x v="2"/>
    <x v="13"/>
    <x v="55"/>
    <x v="113"/>
    <s v="Data 5.1.2 แผนดำเนินการพัฒนาระบบและโครงสร้างการทำงานเชิงบูรณาการของหน่วยงานและชุมชนที่เกี่ยวข้องกับการจัดการทรัพยากร ธรรมชาติ"/>
  </r>
  <r>
    <x v="2"/>
    <x v="2"/>
    <x v="13"/>
    <x v="55"/>
    <x v="114"/>
    <s v="Data 5.2.1 จำนวนข้อมูลสารสนเทศและองค์ความรู้เพื่อการบริหารจัดการทรัพยากร ธรรมชาติป่าไม้"/>
  </r>
  <r>
    <x v="2"/>
    <x v="2"/>
    <x v="13"/>
    <x v="55"/>
    <x v="114"/>
    <s v="Data 5.2.2 จำนวนการให้บริการหรือการใช้ข้อมูลสารสนเทศและองค์ความรู้เพื่อการบริหารจัดการทรัพยากร ธรรมชาติป่าไม้"/>
  </r>
  <r>
    <x v="2"/>
    <x v="2"/>
    <x v="13"/>
    <x v="55"/>
    <x v="115"/>
    <s v="Data 5.3.1จำนวนชุมชนที่ได้รับการสนับสนุนข้อมูลและพัฒนาองค์ความรู้เพื่อการบริหารจัดการเชิงป้องกันและการอนุรักษ์ป่า"/>
  </r>
  <r>
    <x v="2"/>
    <x v="2"/>
    <x v="13"/>
    <x v="55"/>
    <x v="116"/>
    <s v="Data 5.4.1แผนดำเนินการจัดทำระบบประเมินผลการดำเนิน งานป้องกันและแก้ไขปัญหาการทำลายทรัพยากรธรรมชาติป่าไม้ในระดับพื้นที่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207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F2:G51" firstHeaderRow="1" firstDataRow="1" firstDataCol="1"/>
  <pivotFields count="15">
    <pivotField showAll="0"/>
    <pivotField showAll="0"/>
    <pivotField showAll="0"/>
    <pivotField showAll="0"/>
    <pivotField showAll="0"/>
    <pivotField showAll="0"/>
    <pivotField axis="axisRow" dataField="1" showAll="0">
      <items count="49">
        <item x="34"/>
        <item x="4"/>
        <item x="14"/>
        <item x="9"/>
        <item x="12"/>
        <item x="25"/>
        <item x="47"/>
        <item x="40"/>
        <item x="32"/>
        <item x="19"/>
        <item x="26"/>
        <item x="27"/>
        <item x="24"/>
        <item x="38"/>
        <item x="13"/>
        <item x="22"/>
        <item x="3"/>
        <item x="29"/>
        <item x="23"/>
        <item x="20"/>
        <item x="28"/>
        <item x="21"/>
        <item x="17"/>
        <item x="10"/>
        <item x="31"/>
        <item x="11"/>
        <item x="16"/>
        <item x="1"/>
        <item x="30"/>
        <item x="33"/>
        <item x="44"/>
        <item x="46"/>
        <item x="8"/>
        <item x="35"/>
        <item x="0"/>
        <item x="7"/>
        <item x="5"/>
        <item x="41"/>
        <item x="45"/>
        <item x="39"/>
        <item x="6"/>
        <item x="37"/>
        <item x="36"/>
        <item x="2"/>
        <item x="15"/>
        <item x="42"/>
        <item x="43"/>
        <item x="1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4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2000000}" name="PivotTable4" cacheId="214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195" firstHeaderRow="1" firstDataRow="1" firstDataCol="1"/>
  <pivotFields count="6">
    <pivotField axis="axisRow" showAll="0">
      <items count="5">
        <item x="0"/>
        <item x="2"/>
        <item x="1"/>
        <item m="1" x="3"/>
        <item t="default"/>
      </items>
    </pivotField>
    <pivotField axis="axisRow" showAll="0">
      <items count="5">
        <item x="1"/>
        <item x="2"/>
        <item x="0"/>
        <item m="1" x="3"/>
        <item t="default"/>
      </items>
    </pivotField>
    <pivotField axis="axisRow" showAll="0">
      <items count="16">
        <item x="0"/>
        <item x="12"/>
        <item x="5"/>
        <item x="1"/>
        <item x="6"/>
        <item x="13"/>
        <item x="2"/>
        <item x="7"/>
        <item x="3"/>
        <item x="8"/>
        <item x="4"/>
        <item x="9"/>
        <item x="10"/>
        <item x="11"/>
        <item m="1" x="14"/>
        <item t="default"/>
      </items>
    </pivotField>
    <pivotField axis="axisRow" showAll="0">
      <items count="58">
        <item x="2"/>
        <item x="41"/>
        <item x="51"/>
        <item x="0"/>
        <item x="19"/>
        <item x="52"/>
        <item x="1"/>
        <item x="20"/>
        <item x="53"/>
        <item x="21"/>
        <item x="22"/>
        <item x="3"/>
        <item x="4"/>
        <item x="54"/>
        <item x="23"/>
        <item x="5"/>
        <item x="24"/>
        <item x="55"/>
        <item x="6"/>
        <item x="25"/>
        <item x="7"/>
        <item x="26"/>
        <item x="8"/>
        <item x="27"/>
        <item x="9"/>
        <item x="10"/>
        <item x="11"/>
        <item x="28"/>
        <item x="29"/>
        <item x="12"/>
        <item x="30"/>
        <item x="31"/>
        <item x="32"/>
        <item x="33"/>
        <item x="13"/>
        <item x="14"/>
        <item x="34"/>
        <item x="35"/>
        <item x="15"/>
        <item x="16"/>
        <item x="36"/>
        <item x="17"/>
        <item x="37"/>
        <item x="18"/>
        <item x="38"/>
        <item x="39"/>
        <item x="40"/>
        <item x="42"/>
        <item x="43"/>
        <item x="44"/>
        <item x="45"/>
        <item x="46"/>
        <item x="47"/>
        <item x="48"/>
        <item x="49"/>
        <item x="50"/>
        <item m="1" x="56"/>
        <item t="default"/>
      </items>
    </pivotField>
    <pivotField axis="axisRow" showAll="0">
      <items count="119">
        <item x="102"/>
        <item x="103"/>
        <item x="0"/>
        <item x="79"/>
        <item x="36"/>
        <item x="80"/>
        <item x="81"/>
        <item x="1"/>
        <item x="82"/>
        <item x="37"/>
        <item x="83"/>
        <item x="38"/>
        <item x="2"/>
        <item x="84"/>
        <item x="3"/>
        <item x="39"/>
        <item x="85"/>
        <item x="40"/>
        <item x="4"/>
        <item x="41"/>
        <item x="5"/>
        <item x="6"/>
        <item x="86"/>
        <item x="7"/>
        <item x="42"/>
        <item x="87"/>
        <item x="43"/>
        <item x="8"/>
        <item x="9"/>
        <item x="44"/>
        <item x="88"/>
        <item x="89"/>
        <item x="90"/>
        <item x="91"/>
        <item x="92"/>
        <item x="93"/>
        <item x="94"/>
        <item x="95"/>
        <item x="96"/>
        <item x="97"/>
        <item x="10"/>
        <item x="45"/>
        <item x="11"/>
        <item x="46"/>
        <item x="12"/>
        <item x="13"/>
        <item x="98"/>
        <item x="47"/>
        <item x="14"/>
        <item x="99"/>
        <item x="48"/>
        <item x="15"/>
        <item x="49"/>
        <item x="16"/>
        <item x="17"/>
        <item x="18"/>
        <item x="19"/>
        <item x="100"/>
        <item x="50"/>
        <item x="20"/>
        <item x="101"/>
        <item x="51"/>
        <item x="52"/>
        <item x="21"/>
        <item x="104"/>
        <item x="53"/>
        <item x="22"/>
        <item x="105"/>
        <item x="106"/>
        <item x="107"/>
        <item x="54"/>
        <item x="55"/>
        <item x="56"/>
        <item x="108"/>
        <item x="57"/>
        <item x="23"/>
        <item x="58"/>
        <item x="109"/>
        <item x="24"/>
        <item x="59"/>
        <item x="25"/>
        <item x="60"/>
        <item x="110"/>
        <item x="26"/>
        <item x="27"/>
        <item x="28"/>
        <item x="111"/>
        <item x="112"/>
        <item x="61"/>
        <item x="29"/>
        <item x="113"/>
        <item x="62"/>
        <item x="114"/>
        <item x="30"/>
        <item x="63"/>
        <item x="64"/>
        <item x="31"/>
        <item x="65"/>
        <item x="32"/>
        <item x="115"/>
        <item x="33"/>
        <item x="34"/>
        <item x="66"/>
        <item x="116"/>
        <item x="35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m="1" x="117"/>
        <item t="default"/>
      </items>
    </pivotField>
    <pivotField dataField="1" showAll="0"/>
  </pivotFields>
  <rowFields count="5">
    <field x="0"/>
    <field x="1"/>
    <field x="2"/>
    <field x="3"/>
    <field x="4"/>
  </rowFields>
  <rowItems count="194">
    <i>
      <x/>
    </i>
    <i r="1">
      <x v="2"/>
    </i>
    <i r="2">
      <x/>
    </i>
    <i r="3">
      <x/>
    </i>
    <i r="4">
      <x v="14"/>
    </i>
    <i r="4">
      <x v="18"/>
    </i>
    <i r="3">
      <x v="3"/>
    </i>
    <i r="4">
      <x v="2"/>
    </i>
    <i r="3">
      <x v="6"/>
    </i>
    <i r="4">
      <x v="7"/>
    </i>
    <i r="4">
      <x v="12"/>
    </i>
    <i r="3">
      <x v="11"/>
    </i>
    <i r="4">
      <x v="20"/>
    </i>
    <i r="3">
      <x v="12"/>
    </i>
    <i r="4">
      <x v="21"/>
    </i>
    <i r="2">
      <x v="3"/>
    </i>
    <i r="3">
      <x v="15"/>
    </i>
    <i r="4">
      <x v="23"/>
    </i>
    <i r="4">
      <x v="27"/>
    </i>
    <i r="3">
      <x v="18"/>
    </i>
    <i r="4">
      <x v="28"/>
    </i>
    <i r="3">
      <x v="20"/>
    </i>
    <i r="4">
      <x v="40"/>
    </i>
    <i r="4">
      <x v="42"/>
    </i>
    <i r="4">
      <x v="44"/>
    </i>
    <i r="4">
      <x v="45"/>
    </i>
    <i r="3">
      <x v="22"/>
    </i>
    <i r="4">
      <x v="48"/>
    </i>
    <i r="3">
      <x v="24"/>
    </i>
    <i r="4">
      <x v="51"/>
    </i>
    <i r="4">
      <x v="53"/>
    </i>
    <i r="3">
      <x v="25"/>
    </i>
    <i r="4">
      <x v="54"/>
    </i>
    <i r="4">
      <x v="55"/>
    </i>
    <i r="2">
      <x v="6"/>
    </i>
    <i r="3">
      <x v="26"/>
    </i>
    <i r="4">
      <x v="56"/>
    </i>
    <i r="4">
      <x v="59"/>
    </i>
    <i r="3">
      <x v="29"/>
    </i>
    <i r="4">
      <x v="63"/>
    </i>
    <i r="4">
      <x v="66"/>
    </i>
    <i r="2">
      <x v="8"/>
    </i>
    <i r="3">
      <x v="34"/>
    </i>
    <i r="4">
      <x v="75"/>
    </i>
    <i r="3">
      <x v="35"/>
    </i>
    <i r="4">
      <x v="78"/>
    </i>
    <i r="4">
      <x v="80"/>
    </i>
    <i r="3">
      <x v="38"/>
    </i>
    <i r="4">
      <x v="83"/>
    </i>
    <i r="4">
      <x v="84"/>
    </i>
    <i r="3">
      <x v="39"/>
    </i>
    <i r="4">
      <x v="85"/>
    </i>
    <i r="2">
      <x v="10"/>
    </i>
    <i r="3">
      <x v="41"/>
    </i>
    <i r="4">
      <x v="89"/>
    </i>
    <i r="3">
      <x v="43"/>
    </i>
    <i r="4">
      <x v="93"/>
    </i>
    <i r="4">
      <x v="96"/>
    </i>
    <i r="4">
      <x v="98"/>
    </i>
    <i r="4">
      <x v="100"/>
    </i>
    <i r="4">
      <x v="101"/>
    </i>
    <i r="4">
      <x v="104"/>
    </i>
    <i>
      <x v="1"/>
    </i>
    <i r="1">
      <x v="1"/>
    </i>
    <i r="2">
      <x v="1"/>
    </i>
    <i r="3">
      <x v="2"/>
    </i>
    <i r="4">
      <x v="3"/>
    </i>
    <i r="4">
      <x v="5"/>
    </i>
    <i r="4">
      <x v="6"/>
    </i>
    <i r="3">
      <x v="5"/>
    </i>
    <i r="4">
      <x v="8"/>
    </i>
    <i r="4">
      <x v="10"/>
    </i>
    <i r="3">
      <x v="8"/>
    </i>
    <i r="4">
      <x v="13"/>
    </i>
    <i r="4">
      <x v="16"/>
    </i>
    <i r="2">
      <x v="5"/>
    </i>
    <i r="3">
      <x v="13"/>
    </i>
    <i r="4">
      <x v="22"/>
    </i>
    <i r="4">
      <x v="25"/>
    </i>
    <i r="3">
      <x v="17"/>
    </i>
    <i r="4">
      <x/>
    </i>
    <i r="4">
      <x v="1"/>
    </i>
    <i r="4">
      <x v="30"/>
    </i>
    <i r="4">
      <x v="31"/>
    </i>
    <i r="4">
      <x v="32"/>
    </i>
    <i r="4">
      <x v="33"/>
    </i>
    <i r="4">
      <x v="34"/>
    </i>
    <i r="4">
      <x v="35"/>
    </i>
    <i r="4">
      <x v="36"/>
    </i>
    <i r="4">
      <x v="37"/>
    </i>
    <i r="4">
      <x v="38"/>
    </i>
    <i r="4">
      <x v="39"/>
    </i>
    <i r="4">
      <x v="46"/>
    </i>
    <i r="4">
      <x v="49"/>
    </i>
    <i r="4">
      <x v="57"/>
    </i>
    <i r="4">
      <x v="60"/>
    </i>
    <i r="4">
      <x v="64"/>
    </i>
    <i r="4">
      <x v="67"/>
    </i>
    <i r="4">
      <x v="68"/>
    </i>
    <i r="4">
      <x v="69"/>
    </i>
    <i r="4">
      <x v="73"/>
    </i>
    <i r="4">
      <x v="77"/>
    </i>
    <i r="4">
      <x v="82"/>
    </i>
    <i r="4">
      <x v="86"/>
    </i>
    <i r="4">
      <x v="87"/>
    </i>
    <i r="4">
      <x v="90"/>
    </i>
    <i r="4">
      <x v="92"/>
    </i>
    <i r="4">
      <x v="99"/>
    </i>
    <i r="4">
      <x v="103"/>
    </i>
    <i>
      <x v="2"/>
    </i>
    <i r="1">
      <x/>
    </i>
    <i r="2">
      <x v="2"/>
    </i>
    <i r="3">
      <x v="4"/>
    </i>
    <i r="4">
      <x v="4"/>
    </i>
    <i r="3">
      <x v="7"/>
    </i>
    <i r="4">
      <x v="9"/>
    </i>
    <i r="4">
      <x v="11"/>
    </i>
    <i r="3">
      <x v="9"/>
    </i>
    <i r="4">
      <x v="15"/>
    </i>
    <i r="4">
      <x v="17"/>
    </i>
    <i r="3">
      <x v="10"/>
    </i>
    <i r="4">
      <x v="19"/>
    </i>
    <i r="2">
      <x v="4"/>
    </i>
    <i r="3">
      <x v="14"/>
    </i>
    <i r="4">
      <x v="24"/>
    </i>
    <i r="4">
      <x v="26"/>
    </i>
    <i r="3">
      <x v="16"/>
    </i>
    <i r="4">
      <x v="29"/>
    </i>
    <i r="3">
      <x v="19"/>
    </i>
    <i r="4">
      <x v="41"/>
    </i>
    <i r="4">
      <x v="43"/>
    </i>
    <i r="3">
      <x v="21"/>
    </i>
    <i r="4">
      <x v="47"/>
    </i>
    <i r="4">
      <x v="50"/>
    </i>
    <i r="3">
      <x v="23"/>
    </i>
    <i r="4">
      <x v="52"/>
    </i>
    <i r="2">
      <x v="7"/>
    </i>
    <i r="3">
      <x v="27"/>
    </i>
    <i r="4">
      <x v="58"/>
    </i>
    <i r="3">
      <x v="28"/>
    </i>
    <i r="4">
      <x v="61"/>
    </i>
    <i r="4">
      <x v="62"/>
    </i>
    <i r="3">
      <x v="30"/>
    </i>
    <i r="4">
      <x v="65"/>
    </i>
    <i r="3">
      <x v="31"/>
    </i>
    <i r="4">
      <x v="70"/>
    </i>
    <i r="4">
      <x v="71"/>
    </i>
    <i r="3">
      <x v="32"/>
    </i>
    <i r="4">
      <x v="72"/>
    </i>
    <i r="2">
      <x v="9"/>
    </i>
    <i r="3">
      <x v="33"/>
    </i>
    <i r="4">
      <x v="74"/>
    </i>
    <i r="4">
      <x v="76"/>
    </i>
    <i r="3">
      <x v="36"/>
    </i>
    <i r="4">
      <x v="79"/>
    </i>
    <i r="3">
      <x v="37"/>
    </i>
    <i r="4">
      <x v="81"/>
    </i>
    <i r="2">
      <x v="11"/>
    </i>
    <i r="3">
      <x v="1"/>
    </i>
    <i r="4">
      <x v="107"/>
    </i>
    <i r="3">
      <x v="40"/>
    </i>
    <i r="4">
      <x v="88"/>
    </i>
    <i r="4">
      <x v="91"/>
    </i>
    <i r="3">
      <x v="42"/>
    </i>
    <i r="4">
      <x v="94"/>
    </i>
    <i r="4">
      <x v="95"/>
    </i>
    <i r="3">
      <x v="44"/>
    </i>
    <i r="4">
      <x v="97"/>
    </i>
    <i r="3">
      <x v="45"/>
    </i>
    <i r="4">
      <x v="102"/>
    </i>
    <i r="4">
      <x v="105"/>
    </i>
    <i r="3">
      <x v="46"/>
    </i>
    <i r="4">
      <x v="106"/>
    </i>
    <i r="3">
      <x v="47"/>
    </i>
    <i r="4">
      <x v="108"/>
    </i>
    <i r="2">
      <x v="12"/>
    </i>
    <i r="3">
      <x v="48"/>
    </i>
    <i r="4">
      <x v="109"/>
    </i>
    <i r="3">
      <x v="49"/>
    </i>
    <i r="4">
      <x v="110"/>
    </i>
    <i r="3">
      <x v="50"/>
    </i>
    <i r="4">
      <x v="111"/>
    </i>
    <i r="3">
      <x v="51"/>
    </i>
    <i r="4">
      <x v="112"/>
    </i>
    <i r="2">
      <x v="13"/>
    </i>
    <i r="3">
      <x v="52"/>
    </i>
    <i r="4">
      <x v="113"/>
    </i>
    <i r="3">
      <x v="53"/>
    </i>
    <i r="4">
      <x v="114"/>
    </i>
    <i r="3">
      <x v="54"/>
    </i>
    <i r="4">
      <x v="115"/>
    </i>
    <i r="3">
      <x v="55"/>
    </i>
    <i r="4">
      <x v="116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14">
    <format dxfId="63">
      <pivotArea type="all" dataOnly="0" outline="0" fieldPosition="0"/>
    </format>
    <format dxfId="62">
      <pivotArea type="all" dataOnly="0" outline="0" fieldPosition="0"/>
    </format>
    <format dxfId="61">
      <pivotArea type="all" dataOnly="0" outline="0" fieldPosition="0"/>
    </format>
    <format dxfId="60">
      <pivotArea dataOnly="0" labelOnly="1" outline="0" axis="axisValues" fieldPosition="0"/>
    </format>
    <format dxfId="59">
      <pivotArea outline="0" collapsedLevelsAreSubtotals="1" fieldPosition="0"/>
    </format>
    <format dxfId="58">
      <pivotArea dataOnly="0" labelOnly="1" outline="0" axis="axisValues" fieldPosition="0"/>
    </format>
    <format dxfId="57">
      <pivotArea collapsedLevelsAreSubtotals="1" fieldPosition="0">
        <references count="2">
          <reference field="0" count="1" selected="0">
            <x v="0"/>
          </reference>
          <reference field="1" count="1">
            <x v="2"/>
          </reference>
        </references>
      </pivotArea>
    </format>
    <format dxfId="56">
      <pivotArea dataOnly="0" labelOnly="1" fieldPosition="0">
        <references count="2">
          <reference field="0" count="1" selected="0">
            <x v="0"/>
          </reference>
          <reference field="1" count="1">
            <x v="2"/>
          </reference>
        </references>
      </pivotArea>
    </format>
    <format dxfId="55">
      <pivotArea collapsedLevelsAreSubtotals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54">
      <pivotArea dataOnly="0" labelOnly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53">
      <pivotArea collapsedLevelsAreSubtotals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52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51">
      <pivotArea grandRow="1" outline="0" collapsedLevelsAreSubtotals="1" fieldPosition="0"/>
    </format>
    <format dxfId="50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PivotTable2" cacheId="207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F54:G152" firstHeaderRow="1" firstDataRow="1" firstDataCol="1"/>
  <pivotFields count="15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99">
        <item x="51"/>
        <item x="88"/>
        <item x="45"/>
        <item x="8"/>
        <item x="75"/>
        <item x="90"/>
        <item x="79"/>
        <item x="64"/>
        <item x="29"/>
        <item x="12"/>
        <item x="91"/>
        <item x="93"/>
        <item x="17"/>
        <item x="16"/>
        <item x="6"/>
        <item x="20"/>
        <item x="13"/>
        <item x="18"/>
        <item x="41"/>
        <item x="31"/>
        <item x="40"/>
        <item x="39"/>
        <item x="53"/>
        <item x="34"/>
        <item x="37"/>
        <item x="36"/>
        <item x="38"/>
        <item x="81"/>
        <item x="89"/>
        <item x="86"/>
        <item x="70"/>
        <item x="71"/>
        <item x="60"/>
        <item x="27"/>
        <item x="42"/>
        <item x="23"/>
        <item x="24"/>
        <item x="26"/>
        <item x="69"/>
        <item x="52"/>
        <item x="56"/>
        <item x="44"/>
        <item x="61"/>
        <item x="46"/>
        <item x="72"/>
        <item x="66"/>
        <item x="65"/>
        <item x="5"/>
        <item x="49"/>
        <item x="48"/>
        <item x="15"/>
        <item x="14"/>
        <item x="47"/>
        <item x="43"/>
        <item x="84"/>
        <item x="85"/>
        <item x="9"/>
        <item x="7"/>
        <item x="33"/>
        <item x="3"/>
        <item x="76"/>
        <item x="96"/>
        <item x="28"/>
        <item x="82"/>
        <item x="80"/>
        <item x="30"/>
        <item x="55"/>
        <item x="73"/>
        <item x="87"/>
        <item x="1"/>
        <item x="10"/>
        <item x="94"/>
        <item x="2"/>
        <item x="92"/>
        <item x="74"/>
        <item x="0"/>
        <item x="4"/>
        <item x="11"/>
        <item x="32"/>
        <item x="63"/>
        <item x="77"/>
        <item x="95"/>
        <item x="62"/>
        <item x="19"/>
        <item x="21"/>
        <item x="25"/>
        <item x="22"/>
        <item x="54"/>
        <item x="50"/>
        <item x="35"/>
        <item x="67"/>
        <item x="68"/>
        <item x="57"/>
        <item x="59"/>
        <item x="58"/>
        <item x="78"/>
        <item x="83"/>
        <item m="1" x="97"/>
        <item t="default"/>
      </items>
    </pivotField>
  </pivotFields>
  <rowFields count="1">
    <field x="14"/>
  </rowFields>
  <rowItems count="9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3000000}" name="PivotTable9" cacheId="20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1:E197" firstHeaderRow="1" firstDataRow="1" firstDataCol="1"/>
  <pivotFields count="16">
    <pivotField showAll="0"/>
    <pivotField axis="axisRow" showAll="0">
      <items count="5">
        <item x="1"/>
        <item x="2"/>
        <item x="0"/>
        <item m="1" x="3"/>
        <item t="default"/>
      </items>
    </pivotField>
    <pivotField showAll="0"/>
    <pivotField showAll="0"/>
    <pivotField showAll="0"/>
    <pivotField axis="axisRow" dataField="1" showAll="0">
      <items count="196">
        <item x="157"/>
        <item m="1" x="192"/>
        <item m="1" x="193"/>
        <item m="1" x="194"/>
        <item x="85"/>
        <item x="49"/>
        <item x="0"/>
        <item x="142"/>
        <item x="50"/>
        <item x="143"/>
        <item x="51"/>
        <item x="144"/>
        <item x="145"/>
        <item x="146"/>
        <item x="147"/>
        <item x="52"/>
        <item x="1"/>
        <item x="148"/>
        <item x="149"/>
        <item x="53"/>
        <item x="2"/>
        <item x="54"/>
        <item x="55"/>
        <item x="3"/>
        <item x="56"/>
        <item x="150"/>
        <item x="4"/>
        <item x="151"/>
        <item x="57"/>
        <item x="5"/>
        <item x="152"/>
        <item x="6"/>
        <item x="153"/>
        <item x="58"/>
        <item x="7"/>
        <item x="59"/>
        <item x="8"/>
        <item x="9"/>
        <item x="154"/>
        <item x="60"/>
        <item x="155"/>
        <item x="10"/>
        <item x="61"/>
        <item x="11"/>
        <item x="62"/>
        <item x="12"/>
        <item x="63"/>
        <item x="64"/>
        <item x="13"/>
        <item x="65"/>
        <item x="156"/>
        <item x="165"/>
        <item x="166"/>
        <item x="158"/>
        <item x="159"/>
        <item x="160"/>
        <item x="161"/>
        <item x="162"/>
        <item x="163"/>
        <item x="164"/>
        <item x="167"/>
        <item x="14"/>
        <item x="66"/>
        <item x="15"/>
        <item x="67"/>
        <item x="16"/>
        <item x="68"/>
        <item x="17"/>
        <item x="69"/>
        <item x="70"/>
        <item x="71"/>
        <item x="72"/>
        <item x="168"/>
        <item x="18"/>
        <item x="169"/>
        <item x="73"/>
        <item x="170"/>
        <item x="74"/>
        <item x="75"/>
        <item x="76"/>
        <item x="77"/>
        <item x="19"/>
        <item x="78"/>
        <item x="20"/>
        <item x="79"/>
        <item x="21"/>
        <item x="80"/>
        <item x="81"/>
        <item x="22"/>
        <item x="23"/>
        <item x="24"/>
        <item x="25"/>
        <item x="171"/>
        <item x="82"/>
        <item x="26"/>
        <item x="27"/>
        <item x="172"/>
        <item x="83"/>
        <item x="173"/>
        <item x="84"/>
        <item x="174"/>
        <item x="175"/>
        <item x="86"/>
        <item x="176"/>
        <item x="28"/>
        <item x="177"/>
        <item x="87"/>
        <item x="29"/>
        <item x="88"/>
        <item x="178"/>
        <item x="179"/>
        <item x="89"/>
        <item x="180"/>
        <item x="90"/>
        <item x="91"/>
        <item x="92"/>
        <item x="93"/>
        <item x="94"/>
        <item x="95"/>
        <item x="96"/>
        <item x="181"/>
        <item x="97"/>
        <item x="30"/>
        <item x="98"/>
        <item x="31"/>
        <item x="32"/>
        <item x="99"/>
        <item x="182"/>
        <item x="100"/>
        <item x="33"/>
        <item x="101"/>
        <item x="102"/>
        <item x="103"/>
        <item x="183"/>
        <item x="104"/>
        <item x="34"/>
        <item x="35"/>
        <item x="105"/>
        <item x="184"/>
        <item x="36"/>
        <item x="185"/>
        <item x="106"/>
        <item x="186"/>
        <item x="37"/>
        <item x="107"/>
        <item x="187"/>
        <item x="38"/>
        <item x="108"/>
        <item x="109"/>
        <item x="188"/>
        <item x="110"/>
        <item x="42"/>
        <item x="43"/>
        <item x="189"/>
        <item x="111"/>
        <item x="112"/>
        <item x="44"/>
        <item x="113"/>
        <item x="45"/>
        <item x="190"/>
        <item x="46"/>
        <item x="114"/>
        <item x="115"/>
        <item x="47"/>
        <item x="191"/>
        <item x="48"/>
        <item x="116"/>
        <item x="117"/>
        <item x="118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19"/>
        <item x="39"/>
        <item x="40"/>
        <item x="4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5"/>
  </rowFields>
  <rowItems count="196">
    <i>
      <x/>
    </i>
    <i r="1">
      <x v="4"/>
    </i>
    <i r="1">
      <x v="5"/>
    </i>
    <i r="1">
      <x v="8"/>
    </i>
    <i r="1">
      <x v="10"/>
    </i>
    <i r="1">
      <x v="15"/>
    </i>
    <i r="1">
      <x v="19"/>
    </i>
    <i r="1">
      <x v="21"/>
    </i>
    <i r="1">
      <x v="22"/>
    </i>
    <i r="1">
      <x v="24"/>
    </i>
    <i r="1">
      <x v="28"/>
    </i>
    <i r="1">
      <x v="33"/>
    </i>
    <i r="1">
      <x v="35"/>
    </i>
    <i r="1">
      <x v="39"/>
    </i>
    <i r="1">
      <x v="42"/>
    </i>
    <i r="1">
      <x v="44"/>
    </i>
    <i r="1">
      <x v="46"/>
    </i>
    <i r="1">
      <x v="47"/>
    </i>
    <i r="1">
      <x v="49"/>
    </i>
    <i r="1">
      <x v="62"/>
    </i>
    <i r="1">
      <x v="64"/>
    </i>
    <i r="1">
      <x v="66"/>
    </i>
    <i r="1">
      <x v="68"/>
    </i>
    <i r="1">
      <x v="69"/>
    </i>
    <i r="1">
      <x v="70"/>
    </i>
    <i r="1">
      <x v="71"/>
    </i>
    <i r="1">
      <x v="75"/>
    </i>
    <i r="1">
      <x v="77"/>
    </i>
    <i r="1">
      <x v="78"/>
    </i>
    <i r="1">
      <x v="79"/>
    </i>
    <i r="1">
      <x v="80"/>
    </i>
    <i r="1">
      <x v="82"/>
    </i>
    <i r="1">
      <x v="84"/>
    </i>
    <i r="1">
      <x v="86"/>
    </i>
    <i r="1">
      <x v="87"/>
    </i>
    <i r="1">
      <x v="93"/>
    </i>
    <i r="1">
      <x v="97"/>
    </i>
    <i r="1">
      <x v="99"/>
    </i>
    <i r="1">
      <x v="102"/>
    </i>
    <i r="1">
      <x v="106"/>
    </i>
    <i r="1">
      <x v="108"/>
    </i>
    <i r="1">
      <x v="111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1"/>
    </i>
    <i r="1">
      <x v="123"/>
    </i>
    <i r="1">
      <x v="126"/>
    </i>
    <i r="1">
      <x v="128"/>
    </i>
    <i r="1">
      <x v="130"/>
    </i>
    <i r="1">
      <x v="131"/>
    </i>
    <i r="1">
      <x v="132"/>
    </i>
    <i r="1">
      <x v="134"/>
    </i>
    <i r="1">
      <x v="137"/>
    </i>
    <i r="1">
      <x v="141"/>
    </i>
    <i r="1">
      <x v="144"/>
    </i>
    <i r="1">
      <x v="147"/>
    </i>
    <i r="1">
      <x v="148"/>
    </i>
    <i r="1">
      <x v="150"/>
    </i>
    <i r="1">
      <x v="154"/>
    </i>
    <i r="1">
      <x v="155"/>
    </i>
    <i r="1">
      <x v="157"/>
    </i>
    <i r="1">
      <x v="161"/>
    </i>
    <i r="1">
      <x v="162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2"/>
    </i>
    <i r="1">
      <x v="173"/>
    </i>
    <i r="1">
      <x v="174"/>
    </i>
    <i r="1">
      <x v="175"/>
    </i>
    <i r="1">
      <x v="176"/>
    </i>
    <i r="1">
      <x v="177"/>
    </i>
    <i r="1">
      <x v="178"/>
    </i>
    <i r="1">
      <x v="179"/>
    </i>
    <i r="1">
      <x v="180"/>
    </i>
    <i r="1">
      <x v="181"/>
    </i>
    <i r="1">
      <x v="182"/>
    </i>
    <i r="1">
      <x v="183"/>
    </i>
    <i r="1">
      <x v="184"/>
    </i>
    <i r="1">
      <x v="185"/>
    </i>
    <i r="1">
      <x v="186"/>
    </i>
    <i r="1">
      <x v="187"/>
    </i>
    <i r="1">
      <x v="188"/>
    </i>
    <i r="1">
      <x v="189"/>
    </i>
    <i r="1">
      <x v="190"/>
    </i>
    <i r="1">
      <x v="191"/>
    </i>
    <i>
      <x v="1"/>
    </i>
    <i r="1">
      <x/>
    </i>
    <i r="1">
      <x v="7"/>
    </i>
    <i r="1">
      <x v="9"/>
    </i>
    <i r="1">
      <x v="11"/>
    </i>
    <i r="1">
      <x v="12"/>
    </i>
    <i r="1">
      <x v="13"/>
    </i>
    <i r="1">
      <x v="14"/>
    </i>
    <i r="1">
      <x v="17"/>
    </i>
    <i r="1">
      <x v="18"/>
    </i>
    <i r="1">
      <x v="25"/>
    </i>
    <i r="1">
      <x v="27"/>
    </i>
    <i r="1">
      <x v="30"/>
    </i>
    <i r="1">
      <x v="32"/>
    </i>
    <i r="1">
      <x v="38"/>
    </i>
    <i r="1">
      <x v="40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72"/>
    </i>
    <i r="1">
      <x v="74"/>
    </i>
    <i r="1">
      <x v="76"/>
    </i>
    <i r="1">
      <x v="92"/>
    </i>
    <i r="1">
      <x v="96"/>
    </i>
    <i r="1">
      <x v="98"/>
    </i>
    <i r="1">
      <x v="100"/>
    </i>
    <i r="1">
      <x v="101"/>
    </i>
    <i r="1">
      <x v="103"/>
    </i>
    <i r="1">
      <x v="105"/>
    </i>
    <i r="1">
      <x v="109"/>
    </i>
    <i r="1">
      <x v="110"/>
    </i>
    <i r="1">
      <x v="112"/>
    </i>
    <i r="1">
      <x v="120"/>
    </i>
    <i r="1">
      <x v="127"/>
    </i>
    <i r="1">
      <x v="133"/>
    </i>
    <i r="1">
      <x v="138"/>
    </i>
    <i r="1">
      <x v="140"/>
    </i>
    <i r="1">
      <x v="142"/>
    </i>
    <i r="1">
      <x v="145"/>
    </i>
    <i r="1">
      <x v="149"/>
    </i>
    <i r="1">
      <x v="153"/>
    </i>
    <i r="1">
      <x v="159"/>
    </i>
    <i r="1">
      <x v="164"/>
    </i>
    <i>
      <x v="2"/>
    </i>
    <i r="1">
      <x v="6"/>
    </i>
    <i r="1">
      <x v="16"/>
    </i>
    <i r="1">
      <x v="20"/>
    </i>
    <i r="1">
      <x v="23"/>
    </i>
    <i r="1">
      <x v="26"/>
    </i>
    <i r="1">
      <x v="29"/>
    </i>
    <i r="1">
      <x v="31"/>
    </i>
    <i r="1">
      <x v="34"/>
    </i>
    <i r="1">
      <x v="36"/>
    </i>
    <i r="1">
      <x v="37"/>
    </i>
    <i r="1">
      <x v="41"/>
    </i>
    <i r="1">
      <x v="43"/>
    </i>
    <i r="1">
      <x v="45"/>
    </i>
    <i r="1">
      <x v="48"/>
    </i>
    <i r="1">
      <x v="61"/>
    </i>
    <i r="1">
      <x v="63"/>
    </i>
    <i r="1">
      <x v="65"/>
    </i>
    <i r="1">
      <x v="67"/>
    </i>
    <i r="1">
      <x v="73"/>
    </i>
    <i r="1">
      <x v="81"/>
    </i>
    <i r="1">
      <x v="83"/>
    </i>
    <i r="1">
      <x v="85"/>
    </i>
    <i r="1">
      <x v="88"/>
    </i>
    <i r="1">
      <x v="89"/>
    </i>
    <i r="1">
      <x v="90"/>
    </i>
    <i r="1">
      <x v="91"/>
    </i>
    <i r="1">
      <x v="94"/>
    </i>
    <i r="1">
      <x v="95"/>
    </i>
    <i r="1">
      <x v="104"/>
    </i>
    <i r="1">
      <x v="107"/>
    </i>
    <i r="1">
      <x v="122"/>
    </i>
    <i r="1">
      <x v="124"/>
    </i>
    <i r="1">
      <x v="125"/>
    </i>
    <i r="1">
      <x v="129"/>
    </i>
    <i r="1">
      <x v="135"/>
    </i>
    <i r="1">
      <x v="136"/>
    </i>
    <i r="1">
      <x v="139"/>
    </i>
    <i r="1">
      <x v="143"/>
    </i>
    <i r="1">
      <x v="146"/>
    </i>
    <i r="1">
      <x v="151"/>
    </i>
    <i r="1">
      <x v="152"/>
    </i>
    <i r="1">
      <x v="156"/>
    </i>
    <i r="1">
      <x v="158"/>
    </i>
    <i r="1">
      <x v="160"/>
    </i>
    <i r="1">
      <x v="163"/>
    </i>
    <i r="1">
      <x v="165"/>
    </i>
    <i r="1">
      <x v="192"/>
    </i>
    <i r="1">
      <x v="193"/>
    </i>
    <i r="1">
      <x v="194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2">
    <format dxfId="49">
      <pivotArea dataOnly="0" labelOnly="1" fieldPosition="0">
        <references count="2">
          <reference field="1" count="1" selected="0">
            <x v="3"/>
          </reference>
          <reference field="5" count="3">
            <x v="1"/>
            <x v="2"/>
            <x v="3"/>
          </reference>
        </references>
      </pivotArea>
    </format>
    <format dxfId="48">
      <pivotArea collapsedLevelsAreSubtotals="1" fieldPosition="0">
        <references count="2">
          <reference field="1" count="1" selected="0">
            <x v="3"/>
          </reference>
          <reference field="5" count="3"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PivotTable8" cacheId="20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59:B157" firstHeaderRow="1" firstDataRow="1" firstDataCol="1"/>
  <pivotFields count="16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99">
        <item x="51"/>
        <item x="88"/>
        <item x="45"/>
        <item x="8"/>
        <item x="75"/>
        <item x="90"/>
        <item x="79"/>
        <item x="64"/>
        <item x="29"/>
        <item x="12"/>
        <item x="91"/>
        <item x="93"/>
        <item x="17"/>
        <item x="16"/>
        <item x="6"/>
        <item x="20"/>
        <item x="13"/>
        <item x="18"/>
        <item x="41"/>
        <item x="31"/>
        <item x="40"/>
        <item x="39"/>
        <item x="53"/>
        <item x="34"/>
        <item x="37"/>
        <item x="36"/>
        <item x="38"/>
        <item x="81"/>
        <item x="89"/>
        <item x="86"/>
        <item x="70"/>
        <item x="71"/>
        <item x="60"/>
        <item x="27"/>
        <item x="42"/>
        <item x="23"/>
        <item x="24"/>
        <item x="26"/>
        <item x="69"/>
        <item x="52"/>
        <item x="56"/>
        <item x="44"/>
        <item x="61"/>
        <item x="46"/>
        <item x="72"/>
        <item x="66"/>
        <item x="65"/>
        <item x="5"/>
        <item x="49"/>
        <item x="48"/>
        <item x="15"/>
        <item x="14"/>
        <item x="47"/>
        <item x="43"/>
        <item x="84"/>
        <item x="85"/>
        <item x="9"/>
        <item x="7"/>
        <item x="33"/>
        <item x="3"/>
        <item x="76"/>
        <item x="96"/>
        <item x="28"/>
        <item x="82"/>
        <item x="80"/>
        <item x="30"/>
        <item x="55"/>
        <item x="73"/>
        <item x="87"/>
        <item x="1"/>
        <item x="10"/>
        <item x="94"/>
        <item x="2"/>
        <item x="92"/>
        <item x="74"/>
        <item x="0"/>
        <item x="4"/>
        <item x="11"/>
        <item x="32"/>
        <item x="63"/>
        <item x="77"/>
        <item x="95"/>
        <item x="62"/>
        <item x="19"/>
        <item x="21"/>
        <item x="25"/>
        <item x="22"/>
        <item x="54"/>
        <item x="50"/>
        <item x="35"/>
        <item x="67"/>
        <item x="68"/>
        <item x="57"/>
        <item x="59"/>
        <item x="58"/>
        <item x="78"/>
        <item x="83"/>
        <item m="1" x="97"/>
        <item t="default"/>
      </items>
    </pivotField>
    <pivotField showAll="0"/>
  </pivotFields>
  <rowFields count="1">
    <field x="14"/>
  </rowFields>
  <rowItems count="9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PivotTable7" cacheId="20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8:B57" firstHeaderRow="1" firstDataRow="1" firstDataCol="1"/>
  <pivotFields count="16">
    <pivotField showAll="0"/>
    <pivotField showAll="0"/>
    <pivotField showAll="0"/>
    <pivotField showAll="0"/>
    <pivotField showAll="0"/>
    <pivotField showAll="0"/>
    <pivotField axis="axisRow" dataField="1" showAll="0">
      <items count="49">
        <item x="34"/>
        <item x="4"/>
        <item x="14"/>
        <item x="9"/>
        <item x="12"/>
        <item x="25"/>
        <item x="47"/>
        <item x="40"/>
        <item x="32"/>
        <item x="19"/>
        <item x="26"/>
        <item x="27"/>
        <item x="24"/>
        <item x="38"/>
        <item x="13"/>
        <item x="22"/>
        <item x="3"/>
        <item x="29"/>
        <item x="23"/>
        <item x="20"/>
        <item x="28"/>
        <item x="21"/>
        <item x="17"/>
        <item x="10"/>
        <item x="31"/>
        <item x="11"/>
        <item x="16"/>
        <item x="1"/>
        <item x="30"/>
        <item x="33"/>
        <item x="44"/>
        <item x="46"/>
        <item x="8"/>
        <item x="35"/>
        <item x="0"/>
        <item x="7"/>
        <item x="5"/>
        <item x="41"/>
        <item x="45"/>
        <item x="39"/>
        <item x="6"/>
        <item x="37"/>
        <item x="36"/>
        <item x="2"/>
        <item x="15"/>
        <item x="42"/>
        <item x="43"/>
        <item x="1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4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6" cacheId="20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5" firstHeaderRow="1" firstDataRow="1" firstDataCol="1"/>
  <pivotFields count="16">
    <pivotField showAll="0"/>
    <pivotField axis="axisRow" showAll="0">
      <items count="5">
        <item x="1"/>
        <item x="2"/>
        <item x="0"/>
        <item m="1" x="3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6.xml"/><Relationship Id="rId2" Type="http://schemas.openxmlformats.org/officeDocument/2006/relationships/pivotTable" Target="../pivotTables/pivotTable5.xml"/><Relationship Id="rId1" Type="http://schemas.openxmlformats.org/officeDocument/2006/relationships/pivotTable" Target="../pivotTables/pivotTable4.xml"/><Relationship Id="rId4" Type="http://schemas.openxmlformats.org/officeDocument/2006/relationships/pivotTable" Target="../pivotTables/pivot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93"/>
  <sheetViews>
    <sheetView tabSelected="1" zoomScale="90" zoomScaleNormal="90" workbookViewId="0">
      <selection activeCell="D6" sqref="D6"/>
    </sheetView>
  </sheetViews>
  <sheetFormatPr defaultColWidth="9" defaultRowHeight="21.75"/>
  <cols>
    <col min="1" max="1" width="23.375" style="90" customWidth="1"/>
    <col min="2" max="2" width="27.375" style="90" customWidth="1"/>
    <col min="3" max="3" width="29.125" style="6" customWidth="1"/>
    <col min="4" max="4" width="30" style="90" customWidth="1"/>
    <col min="5" max="6" width="25.875" style="90" customWidth="1"/>
    <col min="7" max="7" width="8.125" style="106" customWidth="1"/>
    <col min="8" max="9" width="9.75" style="107" bestFit="1" customWidth="1"/>
    <col min="10" max="10" width="15.25" style="107" bestFit="1" customWidth="1"/>
    <col min="11" max="13" width="13.125" style="107" bestFit="1" customWidth="1"/>
    <col min="14" max="14" width="15" style="107" customWidth="1"/>
    <col min="15" max="15" width="22.5" style="90" customWidth="1"/>
    <col min="16" max="16" width="24.5" style="6" customWidth="1"/>
    <col min="17" max="16384" width="9" style="2"/>
  </cols>
  <sheetData>
    <row r="1" spans="1:16" s="83" customFormat="1">
      <c r="A1" s="82" t="s">
        <v>608</v>
      </c>
      <c r="C1" s="84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</row>
    <row r="2" spans="1:16">
      <c r="A2" s="86"/>
      <c r="B2" s="1"/>
      <c r="C2" s="1"/>
      <c r="D2" s="1"/>
      <c r="E2" s="1"/>
      <c r="F2" s="1"/>
      <c r="G2" s="87"/>
      <c r="H2" s="88"/>
      <c r="I2" s="88"/>
      <c r="J2" s="88"/>
      <c r="K2" s="88"/>
      <c r="L2" s="88"/>
      <c r="M2" s="88"/>
      <c r="N2" s="88"/>
      <c r="O2" s="89"/>
      <c r="P2" s="1"/>
    </row>
    <row r="3" spans="1:16">
      <c r="C3" s="86"/>
      <c r="D3" s="6"/>
      <c r="E3" s="1"/>
      <c r="F3" s="1"/>
      <c r="G3" s="87"/>
      <c r="H3" s="88"/>
      <c r="I3" s="88"/>
      <c r="J3" s="88"/>
      <c r="K3" s="88"/>
      <c r="L3" s="88"/>
      <c r="M3" s="88"/>
      <c r="N3" s="88"/>
      <c r="O3" s="89"/>
      <c r="P3" s="1"/>
    </row>
    <row r="4" spans="1:16" s="6" customFormat="1" ht="36" customHeight="1">
      <c r="A4" s="113" t="s">
        <v>0</v>
      </c>
      <c r="B4" s="113" t="s">
        <v>1</v>
      </c>
      <c r="C4" s="113" t="s">
        <v>2</v>
      </c>
      <c r="D4" s="113" t="s">
        <v>3</v>
      </c>
      <c r="E4" s="113" t="s">
        <v>4</v>
      </c>
      <c r="F4" s="113" t="s">
        <v>5</v>
      </c>
      <c r="G4" s="113" t="s">
        <v>6</v>
      </c>
      <c r="H4" s="114" t="s">
        <v>7</v>
      </c>
      <c r="I4" s="115"/>
      <c r="J4" s="115"/>
      <c r="K4" s="115"/>
      <c r="L4" s="115"/>
      <c r="M4" s="115"/>
      <c r="N4" s="116"/>
      <c r="O4" s="113" t="s">
        <v>8</v>
      </c>
      <c r="P4" s="113" t="s">
        <v>9</v>
      </c>
    </row>
    <row r="5" spans="1:16" s="6" customFormat="1" ht="36" customHeight="1">
      <c r="A5" s="113"/>
      <c r="B5" s="113"/>
      <c r="C5" s="113"/>
      <c r="D5" s="113"/>
      <c r="E5" s="113"/>
      <c r="F5" s="113"/>
      <c r="G5" s="113"/>
      <c r="H5" s="117">
        <v>2557</v>
      </c>
      <c r="I5" s="117">
        <v>2558</v>
      </c>
      <c r="J5" s="117">
        <v>2559</v>
      </c>
      <c r="K5" s="117">
        <v>2560</v>
      </c>
      <c r="L5" s="117">
        <v>2561</v>
      </c>
      <c r="M5" s="117">
        <v>2562</v>
      </c>
      <c r="N5" s="117">
        <v>2563</v>
      </c>
      <c r="O5" s="113"/>
      <c r="P5" s="113"/>
    </row>
    <row r="6" spans="1:16" ht="108.75">
      <c r="A6" s="33" t="s">
        <v>10</v>
      </c>
      <c r="B6" s="22" t="s">
        <v>11</v>
      </c>
      <c r="C6" s="22" t="s">
        <v>12</v>
      </c>
      <c r="D6" s="22" t="s">
        <v>13</v>
      </c>
      <c r="E6" s="22" t="s">
        <v>14</v>
      </c>
      <c r="F6" s="22" t="s">
        <v>15</v>
      </c>
      <c r="G6" s="22" t="s">
        <v>16</v>
      </c>
      <c r="H6" s="21"/>
      <c r="I6" s="21"/>
      <c r="J6" s="21">
        <v>4</v>
      </c>
      <c r="K6" s="21"/>
      <c r="L6" s="21"/>
      <c r="M6" s="21"/>
      <c r="N6" s="21"/>
      <c r="O6" s="35" t="s">
        <v>17</v>
      </c>
      <c r="P6" s="91"/>
    </row>
    <row r="7" spans="1:16" ht="87">
      <c r="A7" s="33" t="s">
        <v>10</v>
      </c>
      <c r="B7" s="22" t="s">
        <v>11</v>
      </c>
      <c r="C7" s="22" t="s">
        <v>12</v>
      </c>
      <c r="D7" s="22" t="s">
        <v>18</v>
      </c>
      <c r="E7" s="22" t="s">
        <v>19</v>
      </c>
      <c r="F7" s="22" t="s">
        <v>584</v>
      </c>
      <c r="G7" s="22" t="s">
        <v>21</v>
      </c>
      <c r="H7" s="21"/>
      <c r="I7" s="21"/>
      <c r="J7" s="21">
        <v>4</v>
      </c>
      <c r="K7" s="20"/>
      <c r="L7" s="21">
        <v>4</v>
      </c>
      <c r="M7" s="21">
        <v>3</v>
      </c>
      <c r="N7" s="21">
        <v>4</v>
      </c>
      <c r="O7" s="35" t="s">
        <v>22</v>
      </c>
      <c r="P7" s="91"/>
    </row>
    <row r="8" spans="1:16" ht="87">
      <c r="A8" s="33" t="s">
        <v>10</v>
      </c>
      <c r="B8" s="22" t="s">
        <v>11</v>
      </c>
      <c r="C8" s="22" t="s">
        <v>12</v>
      </c>
      <c r="D8" s="22" t="s">
        <v>18</v>
      </c>
      <c r="E8" s="22" t="s">
        <v>23</v>
      </c>
      <c r="F8" s="22" t="s">
        <v>24</v>
      </c>
      <c r="G8" s="22" t="s">
        <v>25</v>
      </c>
      <c r="H8" s="21"/>
      <c r="I8" s="21"/>
      <c r="J8" s="21">
        <v>61</v>
      </c>
      <c r="K8" s="20"/>
      <c r="L8" s="21">
        <v>2</v>
      </c>
      <c r="M8" s="21">
        <v>2</v>
      </c>
      <c r="N8" s="21">
        <v>2</v>
      </c>
      <c r="O8" s="35" t="s">
        <v>22</v>
      </c>
      <c r="P8" s="91"/>
    </row>
    <row r="9" spans="1:16" ht="87">
      <c r="A9" s="33" t="s">
        <v>10</v>
      </c>
      <c r="B9" s="22" t="s">
        <v>11</v>
      </c>
      <c r="C9" s="22" t="s">
        <v>12</v>
      </c>
      <c r="D9" s="22" t="s">
        <v>26</v>
      </c>
      <c r="E9" s="22" t="s">
        <v>27</v>
      </c>
      <c r="F9" s="22" t="s">
        <v>28</v>
      </c>
      <c r="G9" s="22" t="s">
        <v>565</v>
      </c>
      <c r="H9" s="21"/>
      <c r="I9" s="21"/>
      <c r="J9" s="21" t="s">
        <v>563</v>
      </c>
      <c r="K9" s="21" t="s">
        <v>563</v>
      </c>
      <c r="L9" s="21" t="s">
        <v>563</v>
      </c>
      <c r="M9" s="21" t="s">
        <v>563</v>
      </c>
      <c r="N9" s="21" t="s">
        <v>563</v>
      </c>
      <c r="O9" s="34" t="s">
        <v>29</v>
      </c>
      <c r="P9" s="91"/>
    </row>
    <row r="10" spans="1:16" ht="87">
      <c r="A10" s="33" t="s">
        <v>10</v>
      </c>
      <c r="B10" s="22" t="s">
        <v>11</v>
      </c>
      <c r="C10" s="22" t="s">
        <v>12</v>
      </c>
      <c r="D10" s="22" t="s">
        <v>26</v>
      </c>
      <c r="E10" s="22" t="s">
        <v>27</v>
      </c>
      <c r="F10" s="22" t="s">
        <v>30</v>
      </c>
      <c r="G10" s="22" t="s">
        <v>564</v>
      </c>
      <c r="H10" s="21"/>
      <c r="I10" s="21"/>
      <c r="J10" s="21" t="s">
        <v>31</v>
      </c>
      <c r="K10" s="21" t="s">
        <v>31</v>
      </c>
      <c r="L10" s="21" t="s">
        <v>31</v>
      </c>
      <c r="M10" s="21" t="s">
        <v>31</v>
      </c>
      <c r="N10" s="21" t="s">
        <v>31</v>
      </c>
      <c r="O10" s="35" t="s">
        <v>29</v>
      </c>
      <c r="P10" s="91"/>
    </row>
    <row r="11" spans="1:16" ht="87">
      <c r="A11" s="33" t="s">
        <v>10</v>
      </c>
      <c r="B11" s="22" t="s">
        <v>11</v>
      </c>
      <c r="C11" s="22" t="s">
        <v>12</v>
      </c>
      <c r="D11" s="22" t="s">
        <v>26</v>
      </c>
      <c r="E11" s="22" t="s">
        <v>32</v>
      </c>
      <c r="F11" s="22" t="s">
        <v>33</v>
      </c>
      <c r="G11" s="22" t="s">
        <v>34</v>
      </c>
      <c r="H11" s="21">
        <v>222493</v>
      </c>
      <c r="I11" s="21">
        <v>223493</v>
      </c>
      <c r="J11" s="21">
        <v>224093</v>
      </c>
      <c r="K11" s="21">
        <v>224093</v>
      </c>
      <c r="L11" s="21">
        <v>224093</v>
      </c>
      <c r="M11" s="21">
        <v>224093</v>
      </c>
      <c r="N11" s="21">
        <v>224093</v>
      </c>
      <c r="O11" s="34" t="s">
        <v>500</v>
      </c>
      <c r="P11" s="91"/>
    </row>
    <row r="12" spans="1:16" ht="87">
      <c r="A12" s="33" t="s">
        <v>10</v>
      </c>
      <c r="B12" s="22" t="s">
        <v>11</v>
      </c>
      <c r="C12" s="22" t="s">
        <v>12</v>
      </c>
      <c r="D12" s="22" t="s">
        <v>26</v>
      </c>
      <c r="E12" s="22" t="s">
        <v>32</v>
      </c>
      <c r="F12" s="67" t="s">
        <v>35</v>
      </c>
      <c r="G12" s="67" t="s">
        <v>34</v>
      </c>
      <c r="H12" s="68" t="s">
        <v>488</v>
      </c>
      <c r="I12" s="68" t="s">
        <v>488</v>
      </c>
      <c r="J12" s="68" t="s">
        <v>488</v>
      </c>
      <c r="K12" s="68" t="s">
        <v>488</v>
      </c>
      <c r="L12" s="68" t="s">
        <v>488</v>
      </c>
      <c r="M12" s="68" t="s">
        <v>488</v>
      </c>
      <c r="N12" s="68" t="s">
        <v>488</v>
      </c>
      <c r="O12" s="69" t="s">
        <v>500</v>
      </c>
      <c r="P12" s="92"/>
    </row>
    <row r="13" spans="1:16" ht="130.5">
      <c r="A13" s="33" t="s">
        <v>10</v>
      </c>
      <c r="B13" s="22" t="s">
        <v>11</v>
      </c>
      <c r="C13" s="22" t="s">
        <v>12</v>
      </c>
      <c r="D13" s="22" t="s">
        <v>36</v>
      </c>
      <c r="E13" s="22" t="s">
        <v>37</v>
      </c>
      <c r="F13" s="22" t="s">
        <v>38</v>
      </c>
      <c r="G13" s="22" t="s">
        <v>39</v>
      </c>
      <c r="H13" s="21"/>
      <c r="I13" s="21"/>
      <c r="J13" s="21">
        <v>2</v>
      </c>
      <c r="K13" s="21"/>
      <c r="L13" s="21"/>
      <c r="M13" s="21"/>
      <c r="N13" s="21"/>
      <c r="O13" s="36" t="s">
        <v>40</v>
      </c>
      <c r="P13" s="93"/>
    </row>
    <row r="14" spans="1:16" ht="87">
      <c r="A14" s="33" t="s">
        <v>10</v>
      </c>
      <c r="B14" s="22" t="s">
        <v>11</v>
      </c>
      <c r="C14" s="22" t="s">
        <v>12</v>
      </c>
      <c r="D14" s="22" t="s">
        <v>41</v>
      </c>
      <c r="E14" s="22" t="s">
        <v>42</v>
      </c>
      <c r="F14" s="22" t="s">
        <v>43</v>
      </c>
      <c r="G14" s="22" t="s">
        <v>44</v>
      </c>
      <c r="H14" s="21"/>
      <c r="I14" s="21"/>
      <c r="J14" s="21">
        <v>6</v>
      </c>
      <c r="K14" s="21"/>
      <c r="L14" s="21"/>
      <c r="M14" s="21"/>
      <c r="N14" s="21"/>
      <c r="O14" s="37" t="s">
        <v>40</v>
      </c>
      <c r="P14" s="94"/>
    </row>
    <row r="15" spans="1:16" ht="87">
      <c r="A15" s="33" t="s">
        <v>10</v>
      </c>
      <c r="B15" s="22" t="s">
        <v>11</v>
      </c>
      <c r="C15" s="22" t="s">
        <v>45</v>
      </c>
      <c r="D15" s="22" t="s">
        <v>46</v>
      </c>
      <c r="E15" s="22" t="s">
        <v>47</v>
      </c>
      <c r="F15" s="22" t="s">
        <v>48</v>
      </c>
      <c r="G15" s="22" t="s">
        <v>49</v>
      </c>
      <c r="H15" s="21"/>
      <c r="I15" s="21"/>
      <c r="J15" s="21">
        <v>153</v>
      </c>
      <c r="K15" s="21"/>
      <c r="L15" s="21"/>
      <c r="M15" s="21"/>
      <c r="N15" s="21"/>
      <c r="O15" s="34" t="s">
        <v>40</v>
      </c>
      <c r="P15" s="94"/>
    </row>
    <row r="16" spans="1:16" ht="87">
      <c r="A16" s="33" t="s">
        <v>10</v>
      </c>
      <c r="B16" s="22" t="s">
        <v>11</v>
      </c>
      <c r="C16" s="22" t="s">
        <v>45</v>
      </c>
      <c r="D16" s="22" t="s">
        <v>46</v>
      </c>
      <c r="E16" s="22" t="s">
        <v>47</v>
      </c>
      <c r="F16" s="22" t="s">
        <v>50</v>
      </c>
      <c r="G16" s="22" t="s">
        <v>34</v>
      </c>
      <c r="H16" s="21"/>
      <c r="I16" s="21"/>
      <c r="J16" s="21">
        <v>1530</v>
      </c>
      <c r="K16" s="21"/>
      <c r="L16" s="21"/>
      <c r="M16" s="21"/>
      <c r="N16" s="21"/>
      <c r="O16" s="34" t="s">
        <v>40</v>
      </c>
      <c r="P16" s="94"/>
    </row>
    <row r="17" spans="1:16" ht="87">
      <c r="A17" s="33" t="s">
        <v>10</v>
      </c>
      <c r="B17" s="22" t="s">
        <v>11</v>
      </c>
      <c r="C17" s="22" t="s">
        <v>45</v>
      </c>
      <c r="D17" s="22" t="s">
        <v>46</v>
      </c>
      <c r="E17" s="22" t="s">
        <v>51</v>
      </c>
      <c r="F17" s="22" t="s">
        <v>52</v>
      </c>
      <c r="G17" s="22" t="s">
        <v>34</v>
      </c>
      <c r="H17" s="21"/>
      <c r="I17" s="21"/>
      <c r="J17" s="21">
        <v>1530</v>
      </c>
      <c r="K17" s="21"/>
      <c r="L17" s="21"/>
      <c r="M17" s="21"/>
      <c r="N17" s="21"/>
      <c r="O17" s="34" t="s">
        <v>40</v>
      </c>
      <c r="P17" s="94"/>
    </row>
    <row r="18" spans="1:16" ht="87">
      <c r="A18" s="33" t="s">
        <v>10</v>
      </c>
      <c r="B18" s="22" t="s">
        <v>11</v>
      </c>
      <c r="C18" s="22" t="s">
        <v>45</v>
      </c>
      <c r="D18" s="22" t="s">
        <v>46</v>
      </c>
      <c r="E18" s="22" t="s">
        <v>51</v>
      </c>
      <c r="F18" s="22" t="s">
        <v>53</v>
      </c>
      <c r="G18" s="22" t="s">
        <v>34</v>
      </c>
      <c r="H18" s="21"/>
      <c r="I18" s="21"/>
      <c r="J18" s="21">
        <v>620113</v>
      </c>
      <c r="K18" s="21"/>
      <c r="L18" s="21"/>
      <c r="M18" s="21"/>
      <c r="N18" s="21"/>
      <c r="O18" s="80" t="s">
        <v>40</v>
      </c>
      <c r="P18" s="95"/>
    </row>
    <row r="19" spans="1:16" ht="130.5">
      <c r="A19" s="33" t="s">
        <v>10</v>
      </c>
      <c r="B19" s="22" t="s">
        <v>11</v>
      </c>
      <c r="C19" s="22" t="s">
        <v>45</v>
      </c>
      <c r="D19" s="22" t="s">
        <v>54</v>
      </c>
      <c r="E19" s="22" t="s">
        <v>55</v>
      </c>
      <c r="F19" s="22" t="s">
        <v>56</v>
      </c>
      <c r="G19" s="22" t="s">
        <v>49</v>
      </c>
      <c r="H19" s="21"/>
      <c r="I19" s="21"/>
      <c r="J19" s="21">
        <v>153</v>
      </c>
      <c r="K19" s="21"/>
      <c r="L19" s="21"/>
      <c r="M19" s="21"/>
      <c r="N19" s="21"/>
      <c r="O19" s="34" t="s">
        <v>40</v>
      </c>
      <c r="P19" s="91"/>
    </row>
    <row r="20" spans="1:16" ht="87">
      <c r="A20" s="33" t="s">
        <v>10</v>
      </c>
      <c r="B20" s="22" t="s">
        <v>11</v>
      </c>
      <c r="C20" s="22" t="s">
        <v>45</v>
      </c>
      <c r="D20" s="22" t="s">
        <v>57</v>
      </c>
      <c r="E20" s="22" t="s">
        <v>58</v>
      </c>
      <c r="F20" s="22" t="s">
        <v>59</v>
      </c>
      <c r="G20" s="22" t="s">
        <v>60</v>
      </c>
      <c r="H20" s="21"/>
      <c r="I20" s="21"/>
      <c r="J20" s="21">
        <v>539.12</v>
      </c>
      <c r="K20" s="21"/>
      <c r="L20" s="21"/>
      <c r="M20" s="21"/>
      <c r="N20" s="21"/>
      <c r="O20" s="34" t="s">
        <v>40</v>
      </c>
      <c r="P20" s="91"/>
    </row>
    <row r="21" spans="1:16" ht="87">
      <c r="A21" s="33" t="s">
        <v>10</v>
      </c>
      <c r="B21" s="22" t="s">
        <v>11</v>
      </c>
      <c r="C21" s="22" t="s">
        <v>45</v>
      </c>
      <c r="D21" s="22" t="s">
        <v>57</v>
      </c>
      <c r="E21" s="22" t="s">
        <v>61</v>
      </c>
      <c r="F21" s="22" t="s">
        <v>62</v>
      </c>
      <c r="G21" s="22" t="s">
        <v>63</v>
      </c>
      <c r="H21" s="21"/>
      <c r="I21" s="21"/>
      <c r="J21" s="21" t="s">
        <v>64</v>
      </c>
      <c r="K21" s="21"/>
      <c r="L21" s="21"/>
      <c r="M21" s="21"/>
      <c r="N21" s="21"/>
      <c r="O21" s="34" t="s">
        <v>40</v>
      </c>
      <c r="P21" s="91"/>
    </row>
    <row r="22" spans="1:16" ht="108.75">
      <c r="A22" s="33" t="s">
        <v>10</v>
      </c>
      <c r="B22" s="22" t="s">
        <v>11</v>
      </c>
      <c r="C22" s="22" t="s">
        <v>45</v>
      </c>
      <c r="D22" s="22" t="s">
        <v>57</v>
      </c>
      <c r="E22" s="22" t="s">
        <v>65</v>
      </c>
      <c r="F22" s="22" t="s">
        <v>585</v>
      </c>
      <c r="G22" s="22" t="s">
        <v>67</v>
      </c>
      <c r="H22" s="21"/>
      <c r="I22" s="21"/>
      <c r="J22" s="21">
        <v>1530</v>
      </c>
      <c r="K22" s="21"/>
      <c r="L22" s="21"/>
      <c r="M22" s="21"/>
      <c r="N22" s="21"/>
      <c r="O22" s="34" t="s">
        <v>40</v>
      </c>
      <c r="P22" s="91"/>
    </row>
    <row r="23" spans="1:16" ht="108.75">
      <c r="A23" s="33" t="s">
        <v>10</v>
      </c>
      <c r="B23" s="22" t="s">
        <v>11</v>
      </c>
      <c r="C23" s="22" t="s">
        <v>45</v>
      </c>
      <c r="D23" s="22" t="s">
        <v>57</v>
      </c>
      <c r="E23" s="22" t="s">
        <v>68</v>
      </c>
      <c r="F23" s="22" t="s">
        <v>586</v>
      </c>
      <c r="G23" s="22" t="s">
        <v>67</v>
      </c>
      <c r="H23" s="21"/>
      <c r="I23" s="21"/>
      <c r="J23" s="21">
        <v>1530</v>
      </c>
      <c r="K23" s="21"/>
      <c r="L23" s="21"/>
      <c r="M23" s="21"/>
      <c r="N23" s="21"/>
      <c r="O23" s="34" t="s">
        <v>40</v>
      </c>
      <c r="P23" s="91"/>
    </row>
    <row r="24" spans="1:16" ht="87">
      <c r="A24" s="33" t="s">
        <v>10</v>
      </c>
      <c r="B24" s="22" t="s">
        <v>11</v>
      </c>
      <c r="C24" s="22" t="s">
        <v>45</v>
      </c>
      <c r="D24" s="22" t="s">
        <v>70</v>
      </c>
      <c r="E24" s="22" t="s">
        <v>71</v>
      </c>
      <c r="F24" s="22" t="s">
        <v>72</v>
      </c>
      <c r="G24" s="22" t="s">
        <v>25</v>
      </c>
      <c r="H24" s="21">
        <v>48</v>
      </c>
      <c r="I24" s="21">
        <v>50</v>
      </c>
      <c r="J24" s="21">
        <v>44</v>
      </c>
      <c r="K24" s="21">
        <v>43</v>
      </c>
      <c r="L24" s="21">
        <v>46</v>
      </c>
      <c r="M24" s="21">
        <v>45</v>
      </c>
      <c r="N24" s="21"/>
      <c r="O24" s="34" t="s">
        <v>501</v>
      </c>
      <c r="P24" s="91"/>
    </row>
    <row r="25" spans="1:16" ht="130.5">
      <c r="A25" s="33" t="s">
        <v>10</v>
      </c>
      <c r="B25" s="22" t="s">
        <v>11</v>
      </c>
      <c r="C25" s="22" t="s">
        <v>45</v>
      </c>
      <c r="D25" s="22" t="s">
        <v>73</v>
      </c>
      <c r="E25" s="22" t="s">
        <v>74</v>
      </c>
      <c r="F25" s="22" t="s">
        <v>587</v>
      </c>
      <c r="G25" s="22" t="s">
        <v>49</v>
      </c>
      <c r="H25" s="21"/>
      <c r="I25" s="21"/>
      <c r="J25" s="21">
        <v>153</v>
      </c>
      <c r="K25" s="21">
        <v>1135</v>
      </c>
      <c r="L25" s="21">
        <v>1135</v>
      </c>
      <c r="M25" s="21">
        <v>1615</v>
      </c>
      <c r="N25" s="26"/>
      <c r="O25" s="34" t="s">
        <v>40</v>
      </c>
      <c r="P25" s="91"/>
    </row>
    <row r="26" spans="1:16" ht="87">
      <c r="A26" s="33" t="s">
        <v>10</v>
      </c>
      <c r="B26" s="22" t="s">
        <v>11</v>
      </c>
      <c r="C26" s="22" t="s">
        <v>45</v>
      </c>
      <c r="D26" s="22" t="s">
        <v>73</v>
      </c>
      <c r="E26" s="22" t="s">
        <v>76</v>
      </c>
      <c r="F26" s="22" t="s">
        <v>77</v>
      </c>
      <c r="G26" s="22" t="s">
        <v>25</v>
      </c>
      <c r="H26" s="21"/>
      <c r="I26" s="21"/>
      <c r="J26" s="21">
        <v>9</v>
      </c>
      <c r="K26" s="21"/>
      <c r="L26" s="21"/>
      <c r="M26" s="21"/>
      <c r="N26" s="21"/>
      <c r="O26" s="34" t="s">
        <v>40</v>
      </c>
      <c r="P26" s="91"/>
    </row>
    <row r="27" spans="1:16" ht="87">
      <c r="A27" s="33" t="s">
        <v>10</v>
      </c>
      <c r="B27" s="22" t="s">
        <v>11</v>
      </c>
      <c r="C27" s="22" t="s">
        <v>45</v>
      </c>
      <c r="D27" s="22" t="s">
        <v>73</v>
      </c>
      <c r="E27" s="22" t="s">
        <v>76</v>
      </c>
      <c r="F27" s="22" t="s">
        <v>78</v>
      </c>
      <c r="G27" s="22" t="s">
        <v>25</v>
      </c>
      <c r="H27" s="21"/>
      <c r="I27" s="21"/>
      <c r="J27" s="21">
        <v>66</v>
      </c>
      <c r="K27" s="21"/>
      <c r="L27" s="21"/>
      <c r="M27" s="21"/>
      <c r="N27" s="21"/>
      <c r="O27" s="34" t="s">
        <v>502</v>
      </c>
      <c r="P27" s="91"/>
    </row>
    <row r="28" spans="1:16" ht="108.75">
      <c r="A28" s="33" t="s">
        <v>10</v>
      </c>
      <c r="B28" s="22" t="s">
        <v>11</v>
      </c>
      <c r="C28" s="22" t="s">
        <v>45</v>
      </c>
      <c r="D28" s="22" t="s">
        <v>79</v>
      </c>
      <c r="E28" s="22" t="s">
        <v>80</v>
      </c>
      <c r="F28" s="22" t="s">
        <v>81</v>
      </c>
      <c r="G28" s="22" t="s">
        <v>49</v>
      </c>
      <c r="H28" s="21"/>
      <c r="I28" s="21">
        <v>224</v>
      </c>
      <c r="J28" s="21">
        <v>25</v>
      </c>
      <c r="K28" s="21">
        <v>104</v>
      </c>
      <c r="L28" s="21" t="s">
        <v>495</v>
      </c>
      <c r="M28" s="21" t="s">
        <v>495</v>
      </c>
      <c r="N28" s="21"/>
      <c r="O28" s="34" t="s">
        <v>562</v>
      </c>
      <c r="P28" s="91"/>
    </row>
    <row r="29" spans="1:16" ht="108.75">
      <c r="A29" s="33" t="s">
        <v>10</v>
      </c>
      <c r="B29" s="22" t="s">
        <v>11</v>
      </c>
      <c r="C29" s="22" t="s">
        <v>45</v>
      </c>
      <c r="D29" s="22" t="s">
        <v>79</v>
      </c>
      <c r="E29" s="22" t="s">
        <v>80</v>
      </c>
      <c r="F29" s="22" t="s">
        <v>83</v>
      </c>
      <c r="G29" s="22" t="s">
        <v>49</v>
      </c>
      <c r="H29" s="21"/>
      <c r="I29" s="21"/>
      <c r="J29" s="21">
        <v>56929</v>
      </c>
      <c r="K29" s="27">
        <v>59046</v>
      </c>
      <c r="L29" s="27">
        <v>61334</v>
      </c>
      <c r="M29" s="27">
        <v>63192</v>
      </c>
      <c r="N29" s="21"/>
      <c r="O29" s="34" t="s">
        <v>17</v>
      </c>
      <c r="P29" s="91"/>
    </row>
    <row r="30" spans="1:16" ht="87">
      <c r="A30" s="33" t="s">
        <v>10</v>
      </c>
      <c r="B30" s="22" t="s">
        <v>11</v>
      </c>
      <c r="C30" s="22" t="s">
        <v>45</v>
      </c>
      <c r="D30" s="22" t="s">
        <v>79</v>
      </c>
      <c r="E30" s="22" t="s">
        <v>84</v>
      </c>
      <c r="F30" s="22" t="s">
        <v>85</v>
      </c>
      <c r="G30" s="22" t="s">
        <v>25</v>
      </c>
      <c r="H30" s="21"/>
      <c r="I30" s="21"/>
      <c r="J30" s="21">
        <v>7</v>
      </c>
      <c r="K30" s="21"/>
      <c r="L30" s="21">
        <v>1</v>
      </c>
      <c r="M30" s="21">
        <v>1</v>
      </c>
      <c r="N30" s="21"/>
      <c r="O30" s="34" t="s">
        <v>82</v>
      </c>
      <c r="P30" s="91"/>
    </row>
    <row r="31" spans="1:16" ht="87">
      <c r="A31" s="33" t="s">
        <v>10</v>
      </c>
      <c r="B31" s="22" t="s">
        <v>11</v>
      </c>
      <c r="C31" s="22" t="s">
        <v>45</v>
      </c>
      <c r="D31" s="22" t="s">
        <v>79</v>
      </c>
      <c r="E31" s="22" t="s">
        <v>84</v>
      </c>
      <c r="F31" s="22" t="s">
        <v>86</v>
      </c>
      <c r="G31" s="22" t="s">
        <v>87</v>
      </c>
      <c r="H31" s="21"/>
      <c r="I31" s="21">
        <v>6</v>
      </c>
      <c r="J31" s="21" t="s">
        <v>496</v>
      </c>
      <c r="K31" s="21">
        <v>7</v>
      </c>
      <c r="L31" s="21" t="s">
        <v>497</v>
      </c>
      <c r="M31" s="21" t="s">
        <v>497</v>
      </c>
      <c r="N31" s="21"/>
      <c r="O31" s="34" t="s">
        <v>88</v>
      </c>
      <c r="P31" s="91"/>
    </row>
    <row r="32" spans="1:16" ht="152.25">
      <c r="A32" s="33" t="s">
        <v>10</v>
      </c>
      <c r="B32" s="22" t="s">
        <v>11</v>
      </c>
      <c r="C32" s="22" t="s">
        <v>89</v>
      </c>
      <c r="D32" s="22" t="s">
        <v>90</v>
      </c>
      <c r="E32" s="22" t="s">
        <v>91</v>
      </c>
      <c r="F32" s="22" t="s">
        <v>92</v>
      </c>
      <c r="G32" s="22" t="s">
        <v>25</v>
      </c>
      <c r="H32" s="21"/>
      <c r="I32" s="21"/>
      <c r="J32" s="21">
        <v>15</v>
      </c>
      <c r="K32" s="21">
        <v>15</v>
      </c>
      <c r="L32" s="21">
        <v>15</v>
      </c>
      <c r="M32" s="21">
        <v>15</v>
      </c>
      <c r="N32" s="21">
        <v>15</v>
      </c>
      <c r="O32" s="34" t="s">
        <v>93</v>
      </c>
      <c r="P32" s="91"/>
    </row>
    <row r="33" spans="1:18" ht="108.75">
      <c r="A33" s="33" t="s">
        <v>10</v>
      </c>
      <c r="B33" s="22" t="s">
        <v>11</v>
      </c>
      <c r="C33" s="22" t="s">
        <v>89</v>
      </c>
      <c r="D33" s="22" t="s">
        <v>90</v>
      </c>
      <c r="E33" s="22" t="s">
        <v>94</v>
      </c>
      <c r="F33" s="22" t="s">
        <v>95</v>
      </c>
      <c r="G33" s="22" t="s">
        <v>49</v>
      </c>
      <c r="H33" s="21"/>
      <c r="I33" s="21"/>
      <c r="J33" s="21">
        <v>51935.3</v>
      </c>
      <c r="K33" s="21"/>
      <c r="L33" s="21"/>
      <c r="M33" s="21"/>
      <c r="N33" s="21"/>
      <c r="O33" s="34" t="s">
        <v>96</v>
      </c>
      <c r="P33" s="91"/>
    </row>
    <row r="34" spans="1:18" ht="87">
      <c r="A34" s="33" t="s">
        <v>10</v>
      </c>
      <c r="B34" s="22" t="s">
        <v>11</v>
      </c>
      <c r="C34" s="22" t="s">
        <v>89</v>
      </c>
      <c r="D34" s="22" t="s">
        <v>97</v>
      </c>
      <c r="E34" s="22" t="s">
        <v>98</v>
      </c>
      <c r="F34" s="22" t="s">
        <v>99</v>
      </c>
      <c r="G34" s="22" t="s">
        <v>49</v>
      </c>
      <c r="H34" s="21"/>
      <c r="I34" s="21"/>
      <c r="J34" s="21">
        <v>153</v>
      </c>
      <c r="K34" s="21"/>
      <c r="L34" s="21"/>
      <c r="M34" s="21"/>
      <c r="N34" s="21"/>
      <c r="O34" s="34" t="s">
        <v>40</v>
      </c>
      <c r="P34" s="91"/>
    </row>
    <row r="35" spans="1:18" ht="87">
      <c r="A35" s="33" t="s">
        <v>10</v>
      </c>
      <c r="B35" s="22" t="s">
        <v>11</v>
      </c>
      <c r="C35" s="22" t="s">
        <v>89</v>
      </c>
      <c r="D35" s="22" t="s">
        <v>97</v>
      </c>
      <c r="E35" s="22" t="s">
        <v>100</v>
      </c>
      <c r="F35" s="22" t="s">
        <v>101</v>
      </c>
      <c r="G35" s="22" t="s">
        <v>21</v>
      </c>
      <c r="H35" s="21"/>
      <c r="I35" s="21"/>
      <c r="J35" s="21">
        <v>7</v>
      </c>
      <c r="K35" s="21">
        <v>3</v>
      </c>
      <c r="L35" s="21">
        <v>2</v>
      </c>
      <c r="M35" s="21">
        <v>2</v>
      </c>
      <c r="N35" s="21"/>
      <c r="O35" s="34" t="s">
        <v>503</v>
      </c>
      <c r="P35" s="91"/>
    </row>
    <row r="36" spans="1:18" ht="87">
      <c r="A36" s="33" t="s">
        <v>10</v>
      </c>
      <c r="B36" s="22" t="s">
        <v>11</v>
      </c>
      <c r="C36" s="22" t="s">
        <v>102</v>
      </c>
      <c r="D36" s="22" t="s">
        <v>103</v>
      </c>
      <c r="E36" s="22" t="s">
        <v>104</v>
      </c>
      <c r="F36" s="22" t="s">
        <v>105</v>
      </c>
      <c r="G36" s="22" t="s">
        <v>25</v>
      </c>
      <c r="H36" s="21"/>
      <c r="I36" s="21"/>
      <c r="J36" s="21">
        <v>39</v>
      </c>
      <c r="K36" s="21"/>
      <c r="L36" s="21"/>
      <c r="M36" s="21"/>
      <c r="N36" s="21"/>
      <c r="O36" s="34" t="s">
        <v>96</v>
      </c>
      <c r="P36" s="91"/>
    </row>
    <row r="37" spans="1:18" ht="87">
      <c r="A37" s="33" t="s">
        <v>10</v>
      </c>
      <c r="B37" s="22" t="s">
        <v>11</v>
      </c>
      <c r="C37" s="22" t="s">
        <v>102</v>
      </c>
      <c r="D37" s="22" t="s">
        <v>103</v>
      </c>
      <c r="E37" s="22" t="s">
        <v>104</v>
      </c>
      <c r="F37" s="22" t="s">
        <v>106</v>
      </c>
      <c r="G37" s="22" t="s">
        <v>25</v>
      </c>
      <c r="H37" s="21"/>
      <c r="I37" s="21"/>
      <c r="J37" s="21">
        <v>3</v>
      </c>
      <c r="K37" s="21"/>
      <c r="L37" s="21"/>
      <c r="M37" s="21"/>
      <c r="N37" s="21"/>
      <c r="O37" s="34" t="s">
        <v>504</v>
      </c>
      <c r="P37" s="91"/>
    </row>
    <row r="38" spans="1:18" ht="130.5">
      <c r="A38" s="33" t="s">
        <v>10</v>
      </c>
      <c r="B38" s="22" t="s">
        <v>11</v>
      </c>
      <c r="C38" s="22" t="s">
        <v>102</v>
      </c>
      <c r="D38" s="22" t="s">
        <v>107</v>
      </c>
      <c r="E38" s="22" t="s">
        <v>108</v>
      </c>
      <c r="F38" s="22" t="s">
        <v>109</v>
      </c>
      <c r="G38" s="22" t="s">
        <v>110</v>
      </c>
      <c r="H38" s="21"/>
      <c r="I38" s="21"/>
      <c r="J38" s="21">
        <v>2</v>
      </c>
      <c r="K38" s="21"/>
      <c r="L38" s="21"/>
      <c r="M38" s="21"/>
      <c r="N38" s="21"/>
      <c r="O38" s="34" t="s">
        <v>505</v>
      </c>
      <c r="P38" s="91" t="s">
        <v>560</v>
      </c>
    </row>
    <row r="39" spans="1:18" ht="94.5" customHeight="1">
      <c r="A39" s="33" t="s">
        <v>10</v>
      </c>
      <c r="B39" s="22" t="s">
        <v>11</v>
      </c>
      <c r="C39" s="22" t="s">
        <v>102</v>
      </c>
      <c r="D39" s="22" t="s">
        <v>107</v>
      </c>
      <c r="E39" s="22" t="s">
        <v>111</v>
      </c>
      <c r="F39" s="22" t="s">
        <v>112</v>
      </c>
      <c r="G39" s="22" t="s">
        <v>113</v>
      </c>
      <c r="H39" s="21"/>
      <c r="I39" s="21"/>
      <c r="J39" s="21">
        <v>1</v>
      </c>
      <c r="K39" s="21"/>
      <c r="L39" s="21"/>
      <c r="M39" s="21"/>
      <c r="N39" s="21"/>
      <c r="O39" s="34" t="s">
        <v>506</v>
      </c>
      <c r="P39" s="91"/>
    </row>
    <row r="40" spans="1:18" ht="130.5">
      <c r="A40" s="33" t="s">
        <v>10</v>
      </c>
      <c r="B40" s="22" t="s">
        <v>11</v>
      </c>
      <c r="C40" s="22" t="s">
        <v>102</v>
      </c>
      <c r="D40" s="22" t="s">
        <v>114</v>
      </c>
      <c r="E40" s="22" t="s">
        <v>115</v>
      </c>
      <c r="F40" s="22" t="s">
        <v>116</v>
      </c>
      <c r="G40" s="22" t="s">
        <v>25</v>
      </c>
      <c r="H40" s="21"/>
      <c r="I40" s="21"/>
      <c r="J40" s="21">
        <v>39</v>
      </c>
      <c r="K40" s="21">
        <v>53</v>
      </c>
      <c r="L40" s="21">
        <v>53</v>
      </c>
      <c r="M40" s="21">
        <v>37</v>
      </c>
      <c r="N40" s="21"/>
      <c r="O40" s="34" t="s">
        <v>507</v>
      </c>
      <c r="P40" s="91"/>
    </row>
    <row r="41" spans="1:18" ht="130.5">
      <c r="A41" s="33" t="s">
        <v>10</v>
      </c>
      <c r="B41" s="22" t="s">
        <v>11</v>
      </c>
      <c r="C41" s="22" t="s">
        <v>102</v>
      </c>
      <c r="D41" s="22" t="s">
        <v>114</v>
      </c>
      <c r="E41" s="22" t="s">
        <v>117</v>
      </c>
      <c r="F41" s="22" t="s">
        <v>588</v>
      </c>
      <c r="G41" s="22" t="s">
        <v>119</v>
      </c>
      <c r="H41" s="21"/>
      <c r="I41" s="21"/>
      <c r="J41" s="21">
        <v>5</v>
      </c>
      <c r="K41" s="28">
        <v>5</v>
      </c>
      <c r="L41" s="28">
        <v>5</v>
      </c>
      <c r="M41" s="28">
        <v>5</v>
      </c>
      <c r="N41" s="28">
        <v>5</v>
      </c>
      <c r="O41" s="34" t="s">
        <v>508</v>
      </c>
      <c r="P41" s="91"/>
    </row>
    <row r="42" spans="1:18" ht="130.5">
      <c r="A42" s="33" t="s">
        <v>10</v>
      </c>
      <c r="B42" s="22" t="s">
        <v>11</v>
      </c>
      <c r="C42" s="22" t="s">
        <v>102</v>
      </c>
      <c r="D42" s="22" t="s">
        <v>120</v>
      </c>
      <c r="E42" s="22" t="s">
        <v>121</v>
      </c>
      <c r="F42" s="22" t="s">
        <v>122</v>
      </c>
      <c r="G42" s="22" t="s">
        <v>123</v>
      </c>
      <c r="H42" s="21"/>
      <c r="I42" s="21"/>
      <c r="J42" s="21">
        <v>12</v>
      </c>
      <c r="K42" s="21"/>
      <c r="L42" s="21"/>
      <c r="M42" s="21"/>
      <c r="N42" s="21"/>
      <c r="O42" s="34" t="s">
        <v>509</v>
      </c>
      <c r="P42" s="91"/>
    </row>
    <row r="43" spans="1:18" ht="87">
      <c r="A43" s="33" t="s">
        <v>10</v>
      </c>
      <c r="B43" s="22" t="s">
        <v>11</v>
      </c>
      <c r="C43" s="22" t="s">
        <v>124</v>
      </c>
      <c r="D43" s="22" t="s">
        <v>125</v>
      </c>
      <c r="E43" s="22" t="s">
        <v>126</v>
      </c>
      <c r="F43" s="22" t="s">
        <v>127</v>
      </c>
      <c r="G43" s="22" t="s">
        <v>128</v>
      </c>
      <c r="H43" s="28"/>
      <c r="I43" s="28"/>
      <c r="J43" s="28">
        <v>16000</v>
      </c>
      <c r="K43" s="23">
        <v>16000</v>
      </c>
      <c r="L43" s="23">
        <v>17000</v>
      </c>
      <c r="M43" s="23">
        <v>19000</v>
      </c>
      <c r="N43" s="23"/>
      <c r="O43" s="34" t="s">
        <v>129</v>
      </c>
      <c r="P43" s="91"/>
      <c r="R43" s="7"/>
    </row>
    <row r="44" spans="1:18" ht="87">
      <c r="A44" s="33" t="s">
        <v>10</v>
      </c>
      <c r="B44" s="22" t="s">
        <v>11</v>
      </c>
      <c r="C44" s="22" t="s">
        <v>124</v>
      </c>
      <c r="D44" s="22" t="s">
        <v>125</v>
      </c>
      <c r="E44" s="22" t="s">
        <v>126</v>
      </c>
      <c r="F44" s="22" t="s">
        <v>130</v>
      </c>
      <c r="G44" s="108" t="s">
        <v>128</v>
      </c>
      <c r="H44" s="109">
        <v>13500</v>
      </c>
      <c r="I44" s="109">
        <v>12550</v>
      </c>
      <c r="J44" s="109">
        <v>9800</v>
      </c>
      <c r="K44" s="109">
        <v>13650</v>
      </c>
      <c r="L44" s="109">
        <v>16050</v>
      </c>
      <c r="M44" s="109">
        <v>14750</v>
      </c>
      <c r="N44" s="110"/>
      <c r="O44" s="81" t="s">
        <v>129</v>
      </c>
      <c r="P44" s="96"/>
      <c r="Q44" s="7"/>
      <c r="R44" s="7"/>
    </row>
    <row r="45" spans="1:18" ht="87">
      <c r="A45" s="33" t="s">
        <v>10</v>
      </c>
      <c r="B45" s="22" t="s">
        <v>11</v>
      </c>
      <c r="C45" s="22" t="s">
        <v>124</v>
      </c>
      <c r="D45" s="22" t="s">
        <v>125</v>
      </c>
      <c r="E45" s="22" t="s">
        <v>126</v>
      </c>
      <c r="F45" s="22" t="s">
        <v>609</v>
      </c>
      <c r="G45" s="108"/>
      <c r="H45" s="109"/>
      <c r="I45" s="109"/>
      <c r="J45" s="109"/>
      <c r="K45" s="109"/>
      <c r="L45" s="109"/>
      <c r="M45" s="109"/>
      <c r="N45" s="110"/>
      <c r="O45" s="81" t="s">
        <v>129</v>
      </c>
      <c r="P45" s="97"/>
      <c r="Q45" s="7"/>
      <c r="R45" s="7"/>
    </row>
    <row r="46" spans="1:18" ht="87">
      <c r="A46" s="33" t="s">
        <v>10</v>
      </c>
      <c r="B46" s="22" t="s">
        <v>11</v>
      </c>
      <c r="C46" s="22" t="s">
        <v>124</v>
      </c>
      <c r="D46" s="22" t="s">
        <v>125</v>
      </c>
      <c r="E46" s="22" t="s">
        <v>126</v>
      </c>
      <c r="F46" s="22" t="s">
        <v>610</v>
      </c>
      <c r="G46" s="22" t="s">
        <v>128</v>
      </c>
      <c r="H46" s="21">
        <v>11000</v>
      </c>
      <c r="I46" s="21">
        <v>12100</v>
      </c>
      <c r="J46" s="21">
        <v>11100</v>
      </c>
      <c r="K46" s="21">
        <v>8100</v>
      </c>
      <c r="L46" s="21">
        <v>9250</v>
      </c>
      <c r="M46" s="21">
        <v>15000</v>
      </c>
      <c r="N46" s="21"/>
      <c r="O46" s="81" t="s">
        <v>129</v>
      </c>
      <c r="P46" s="97"/>
      <c r="Q46" s="7"/>
      <c r="R46" s="7"/>
    </row>
    <row r="47" spans="1:18" ht="87">
      <c r="A47" s="33" t="s">
        <v>10</v>
      </c>
      <c r="B47" s="22" t="s">
        <v>11</v>
      </c>
      <c r="C47" s="22" t="s">
        <v>124</v>
      </c>
      <c r="D47" s="22" t="s">
        <v>125</v>
      </c>
      <c r="E47" s="22" t="s">
        <v>126</v>
      </c>
      <c r="F47" s="71" t="s">
        <v>611</v>
      </c>
      <c r="G47" s="71"/>
      <c r="H47" s="72"/>
      <c r="I47" s="72"/>
      <c r="J47" s="72"/>
      <c r="K47" s="72"/>
      <c r="L47" s="72"/>
      <c r="M47" s="72"/>
      <c r="N47" s="72"/>
      <c r="O47" s="81" t="s">
        <v>129</v>
      </c>
      <c r="P47" s="98"/>
      <c r="Q47" s="7"/>
      <c r="R47" s="7"/>
    </row>
    <row r="48" spans="1:18" ht="108.75">
      <c r="A48" s="33" t="s">
        <v>10</v>
      </c>
      <c r="B48" s="22" t="s">
        <v>11</v>
      </c>
      <c r="C48" s="22" t="s">
        <v>124</v>
      </c>
      <c r="D48" s="22" t="s">
        <v>131</v>
      </c>
      <c r="E48" s="22" t="s">
        <v>132</v>
      </c>
      <c r="F48" s="22" t="s">
        <v>133</v>
      </c>
      <c r="G48" s="22" t="s">
        <v>134</v>
      </c>
      <c r="H48" s="21"/>
      <c r="I48" s="21"/>
      <c r="J48" s="21">
        <v>102</v>
      </c>
      <c r="K48" s="21"/>
      <c r="L48" s="21"/>
      <c r="M48" s="21"/>
      <c r="N48" s="21"/>
      <c r="O48" s="34" t="s">
        <v>510</v>
      </c>
      <c r="P48" s="91"/>
    </row>
    <row r="49" spans="1:16" ht="108.75">
      <c r="A49" s="33" t="s">
        <v>10</v>
      </c>
      <c r="B49" s="22" t="s">
        <v>11</v>
      </c>
      <c r="C49" s="22" t="s">
        <v>124</v>
      </c>
      <c r="D49" s="22" t="s">
        <v>131</v>
      </c>
      <c r="E49" s="22" t="s">
        <v>135</v>
      </c>
      <c r="F49" s="22" t="s">
        <v>136</v>
      </c>
      <c r="G49" s="22" t="s">
        <v>137</v>
      </c>
      <c r="H49" s="21"/>
      <c r="I49" s="21"/>
      <c r="J49" s="29">
        <v>1</v>
      </c>
      <c r="K49" s="24">
        <v>11</v>
      </c>
      <c r="L49" s="24">
        <v>12.5</v>
      </c>
      <c r="M49" s="24">
        <v>12</v>
      </c>
      <c r="N49" s="21"/>
      <c r="O49" s="34" t="s">
        <v>138</v>
      </c>
      <c r="P49" s="91"/>
    </row>
    <row r="50" spans="1:16" ht="108.75">
      <c r="A50" s="33" t="s">
        <v>10</v>
      </c>
      <c r="B50" s="22" t="s">
        <v>11</v>
      </c>
      <c r="C50" s="22" t="s">
        <v>124</v>
      </c>
      <c r="D50" s="22" t="s">
        <v>131</v>
      </c>
      <c r="E50" s="22" t="s">
        <v>135</v>
      </c>
      <c r="F50" s="22" t="s">
        <v>139</v>
      </c>
      <c r="G50" s="22" t="s">
        <v>140</v>
      </c>
      <c r="H50" s="21"/>
      <c r="I50" s="21"/>
      <c r="J50" s="28">
        <v>20313</v>
      </c>
      <c r="K50" s="24">
        <v>136150</v>
      </c>
      <c r="L50" s="24">
        <v>326372</v>
      </c>
      <c r="M50" s="24">
        <v>373151</v>
      </c>
      <c r="N50" s="21"/>
      <c r="O50" s="34" t="s">
        <v>141</v>
      </c>
      <c r="P50" s="91"/>
    </row>
    <row r="51" spans="1:16" ht="108.75">
      <c r="A51" s="33" t="s">
        <v>10</v>
      </c>
      <c r="B51" s="22" t="s">
        <v>11</v>
      </c>
      <c r="C51" s="22" t="s">
        <v>124</v>
      </c>
      <c r="D51" s="22" t="s">
        <v>131</v>
      </c>
      <c r="E51" s="22" t="s">
        <v>142</v>
      </c>
      <c r="F51" s="22" t="s">
        <v>143</v>
      </c>
      <c r="G51" s="22" t="s">
        <v>144</v>
      </c>
      <c r="H51" s="21"/>
      <c r="I51" s="21"/>
      <c r="J51" s="21">
        <v>5</v>
      </c>
      <c r="K51" s="21"/>
      <c r="L51" s="21"/>
      <c r="M51" s="21"/>
      <c r="N51" s="21"/>
      <c r="O51" s="34" t="s">
        <v>511</v>
      </c>
      <c r="P51" s="91"/>
    </row>
    <row r="52" spans="1:16" ht="108.75">
      <c r="A52" s="33" t="s">
        <v>10</v>
      </c>
      <c r="B52" s="22" t="s">
        <v>11</v>
      </c>
      <c r="C52" s="22" t="s">
        <v>124</v>
      </c>
      <c r="D52" s="22" t="s">
        <v>131</v>
      </c>
      <c r="E52" s="22" t="s">
        <v>145</v>
      </c>
      <c r="F52" s="22" t="s">
        <v>146</v>
      </c>
      <c r="G52" s="22" t="s">
        <v>147</v>
      </c>
      <c r="H52" s="21"/>
      <c r="I52" s="21"/>
      <c r="J52" s="30"/>
      <c r="K52" s="24">
        <v>54</v>
      </c>
      <c r="L52" s="24">
        <v>45</v>
      </c>
      <c r="M52" s="24">
        <v>66</v>
      </c>
      <c r="N52" s="21"/>
      <c r="O52" s="34" t="s">
        <v>512</v>
      </c>
      <c r="P52" s="91"/>
    </row>
    <row r="53" spans="1:16" ht="108.75">
      <c r="A53" s="33" t="s">
        <v>10</v>
      </c>
      <c r="B53" s="22" t="s">
        <v>11</v>
      </c>
      <c r="C53" s="22" t="s">
        <v>124</v>
      </c>
      <c r="D53" s="22" t="s">
        <v>131</v>
      </c>
      <c r="E53" s="22" t="s">
        <v>148</v>
      </c>
      <c r="F53" s="22" t="s">
        <v>589</v>
      </c>
      <c r="G53" s="22" t="s">
        <v>144</v>
      </c>
      <c r="H53" s="21"/>
      <c r="I53" s="21"/>
      <c r="J53" s="29">
        <v>1</v>
      </c>
      <c r="K53" s="24">
        <v>8</v>
      </c>
      <c r="L53" s="24">
        <v>14</v>
      </c>
      <c r="M53" s="24">
        <v>9</v>
      </c>
      <c r="N53" s="21"/>
      <c r="O53" s="34" t="s">
        <v>513</v>
      </c>
      <c r="P53" s="91"/>
    </row>
    <row r="54" spans="1:16" ht="174">
      <c r="A54" s="33" t="s">
        <v>10</v>
      </c>
      <c r="B54" s="22" t="s">
        <v>11</v>
      </c>
      <c r="C54" s="22" t="s">
        <v>124</v>
      </c>
      <c r="D54" s="22" t="s">
        <v>131</v>
      </c>
      <c r="E54" s="22" t="s">
        <v>150</v>
      </c>
      <c r="F54" s="22" t="s">
        <v>590</v>
      </c>
      <c r="G54" s="22" t="s">
        <v>152</v>
      </c>
      <c r="H54" s="21"/>
      <c r="I54" s="21"/>
      <c r="J54" s="21">
        <v>10</v>
      </c>
      <c r="K54" s="21"/>
      <c r="L54" s="21"/>
      <c r="M54" s="21"/>
      <c r="N54" s="21"/>
      <c r="O54" s="34" t="s">
        <v>514</v>
      </c>
      <c r="P54" s="91"/>
    </row>
    <row r="55" spans="1:16" ht="130.5">
      <c r="A55" s="22" t="s">
        <v>153</v>
      </c>
      <c r="B55" s="22" t="s">
        <v>154</v>
      </c>
      <c r="C55" s="22" t="s">
        <v>155</v>
      </c>
      <c r="D55" s="22" t="s">
        <v>156</v>
      </c>
      <c r="E55" s="22" t="s">
        <v>157</v>
      </c>
      <c r="F55" s="22" t="s">
        <v>158</v>
      </c>
      <c r="G55" s="22" t="s">
        <v>159</v>
      </c>
      <c r="H55" s="21"/>
      <c r="I55" s="21"/>
      <c r="J55" s="21">
        <v>47</v>
      </c>
      <c r="K55" s="21"/>
      <c r="L55" s="21"/>
      <c r="M55" s="21"/>
      <c r="N55" s="21"/>
      <c r="O55" s="34" t="s">
        <v>515</v>
      </c>
      <c r="P55" s="91"/>
    </row>
    <row r="56" spans="1:16" ht="130.5">
      <c r="A56" s="22" t="s">
        <v>153</v>
      </c>
      <c r="B56" s="22" t="s">
        <v>154</v>
      </c>
      <c r="C56" s="22" t="s">
        <v>155</v>
      </c>
      <c r="D56" s="22" t="s">
        <v>156</v>
      </c>
      <c r="E56" s="22" t="s">
        <v>157</v>
      </c>
      <c r="F56" s="22" t="s">
        <v>160</v>
      </c>
      <c r="G56" s="22" t="s">
        <v>161</v>
      </c>
      <c r="H56" s="21"/>
      <c r="I56" s="21"/>
      <c r="J56" s="21">
        <v>3060</v>
      </c>
      <c r="K56" s="21"/>
      <c r="L56" s="21"/>
      <c r="M56" s="21"/>
      <c r="N56" s="21"/>
      <c r="O56" s="34" t="s">
        <v>515</v>
      </c>
      <c r="P56" s="91"/>
    </row>
    <row r="57" spans="1:16" ht="130.5">
      <c r="A57" s="22" t="s">
        <v>153</v>
      </c>
      <c r="B57" s="22" t="s">
        <v>154</v>
      </c>
      <c r="C57" s="22" t="s">
        <v>155</v>
      </c>
      <c r="D57" s="22" t="s">
        <v>156</v>
      </c>
      <c r="E57" s="22" t="s">
        <v>157</v>
      </c>
      <c r="F57" s="22" t="s">
        <v>162</v>
      </c>
      <c r="G57" s="22" t="s">
        <v>161</v>
      </c>
      <c r="H57" s="21"/>
      <c r="I57" s="21"/>
      <c r="J57" s="21">
        <v>116713</v>
      </c>
      <c r="K57" s="21"/>
      <c r="L57" s="21"/>
      <c r="M57" s="21"/>
      <c r="N57" s="21"/>
      <c r="O57" s="34" t="s">
        <v>515</v>
      </c>
      <c r="P57" s="91"/>
    </row>
    <row r="58" spans="1:16" ht="130.5">
      <c r="A58" s="22" t="s">
        <v>153</v>
      </c>
      <c r="B58" s="22" t="s">
        <v>154</v>
      </c>
      <c r="C58" s="22" t="s">
        <v>155</v>
      </c>
      <c r="D58" s="22" t="s">
        <v>163</v>
      </c>
      <c r="E58" s="22" t="s">
        <v>164</v>
      </c>
      <c r="F58" s="22" t="s">
        <v>165</v>
      </c>
      <c r="G58" s="22" t="s">
        <v>159</v>
      </c>
      <c r="H58" s="21"/>
      <c r="I58" s="21"/>
      <c r="J58" s="21">
        <v>4</v>
      </c>
      <c r="K58" s="21"/>
      <c r="L58" s="21"/>
      <c r="M58" s="21"/>
      <c r="N58" s="21"/>
      <c r="O58" s="34" t="s">
        <v>515</v>
      </c>
      <c r="P58" s="91"/>
    </row>
    <row r="59" spans="1:16" ht="130.5">
      <c r="A59" s="22" t="s">
        <v>153</v>
      </c>
      <c r="B59" s="22" t="s">
        <v>154</v>
      </c>
      <c r="C59" s="22" t="s">
        <v>155</v>
      </c>
      <c r="D59" s="22" t="s">
        <v>163</v>
      </c>
      <c r="E59" s="22" t="s">
        <v>164</v>
      </c>
      <c r="F59" s="22" t="s">
        <v>166</v>
      </c>
      <c r="G59" s="22" t="s">
        <v>167</v>
      </c>
      <c r="H59" s="21"/>
      <c r="I59" s="21"/>
      <c r="J59" s="21">
        <v>418795</v>
      </c>
      <c r="K59" s="21"/>
      <c r="L59" s="21"/>
      <c r="M59" s="21"/>
      <c r="N59" s="21"/>
      <c r="O59" s="34" t="s">
        <v>515</v>
      </c>
      <c r="P59" s="91"/>
    </row>
    <row r="60" spans="1:16" ht="65.25">
      <c r="A60" s="22" t="s">
        <v>153</v>
      </c>
      <c r="B60" s="22" t="s">
        <v>154</v>
      </c>
      <c r="C60" s="22" t="s">
        <v>155</v>
      </c>
      <c r="D60" s="22" t="s">
        <v>163</v>
      </c>
      <c r="E60" s="22" t="s">
        <v>164</v>
      </c>
      <c r="F60" s="22" t="s">
        <v>168</v>
      </c>
      <c r="G60" s="22" t="s">
        <v>161</v>
      </c>
      <c r="H60" s="21">
        <v>181374</v>
      </c>
      <c r="I60" s="21">
        <v>183743</v>
      </c>
      <c r="J60" s="21">
        <v>185971</v>
      </c>
      <c r="K60" s="21">
        <v>188120</v>
      </c>
      <c r="L60" s="21">
        <v>190142</v>
      </c>
      <c r="M60" s="21">
        <v>192755</v>
      </c>
      <c r="N60" s="21"/>
      <c r="O60" s="34" t="s">
        <v>499</v>
      </c>
      <c r="P60" s="91"/>
    </row>
    <row r="61" spans="1:16" ht="195.75">
      <c r="A61" s="22" t="s">
        <v>153</v>
      </c>
      <c r="B61" s="22" t="s">
        <v>154</v>
      </c>
      <c r="C61" s="22" t="s">
        <v>155</v>
      </c>
      <c r="D61" s="22" t="s">
        <v>163</v>
      </c>
      <c r="E61" s="22" t="s">
        <v>169</v>
      </c>
      <c r="F61" s="22" t="s">
        <v>591</v>
      </c>
      <c r="G61" s="22" t="s">
        <v>25</v>
      </c>
      <c r="H61" s="21"/>
      <c r="I61" s="21"/>
      <c r="J61" s="21">
        <v>294</v>
      </c>
      <c r="K61" s="21"/>
      <c r="L61" s="21"/>
      <c r="M61" s="21"/>
      <c r="N61" s="21"/>
      <c r="O61" s="34" t="s">
        <v>516</v>
      </c>
      <c r="P61" s="91"/>
    </row>
    <row r="62" spans="1:16" ht="130.5">
      <c r="A62" s="22" t="s">
        <v>153</v>
      </c>
      <c r="B62" s="22" t="s">
        <v>154</v>
      </c>
      <c r="C62" s="22" t="s">
        <v>155</v>
      </c>
      <c r="D62" s="22" t="s">
        <v>171</v>
      </c>
      <c r="E62" s="22" t="s">
        <v>172</v>
      </c>
      <c r="F62" s="22" t="s">
        <v>173</v>
      </c>
      <c r="G62" s="22" t="s">
        <v>161</v>
      </c>
      <c r="H62" s="21"/>
      <c r="I62" s="21"/>
      <c r="J62" s="21">
        <v>116713</v>
      </c>
      <c r="K62" s="21"/>
      <c r="L62" s="21"/>
      <c r="M62" s="21"/>
      <c r="N62" s="21"/>
      <c r="O62" s="34" t="s">
        <v>515</v>
      </c>
      <c r="P62" s="91"/>
    </row>
    <row r="63" spans="1:16" ht="152.25">
      <c r="A63" s="22" t="s">
        <v>153</v>
      </c>
      <c r="B63" s="22" t="s">
        <v>154</v>
      </c>
      <c r="C63" s="22" t="s">
        <v>155</v>
      </c>
      <c r="D63" s="22" t="s">
        <v>171</v>
      </c>
      <c r="E63" s="22" t="s">
        <v>174</v>
      </c>
      <c r="F63" s="22" t="s">
        <v>592</v>
      </c>
      <c r="G63" s="22" t="s">
        <v>16</v>
      </c>
      <c r="H63" s="21"/>
      <c r="I63" s="21"/>
      <c r="J63" s="21">
        <v>10</v>
      </c>
      <c r="K63" s="21"/>
      <c r="L63" s="21"/>
      <c r="M63" s="21"/>
      <c r="N63" s="21"/>
      <c r="O63" s="34" t="s">
        <v>515</v>
      </c>
      <c r="P63" s="91"/>
    </row>
    <row r="64" spans="1:16" ht="130.5">
      <c r="A64" s="22" t="s">
        <v>153</v>
      </c>
      <c r="B64" s="22" t="s">
        <v>154</v>
      </c>
      <c r="C64" s="22" t="s">
        <v>155</v>
      </c>
      <c r="D64" s="22" t="s">
        <v>176</v>
      </c>
      <c r="E64" s="22" t="s">
        <v>177</v>
      </c>
      <c r="F64" s="71" t="s">
        <v>178</v>
      </c>
      <c r="G64" s="71" t="s">
        <v>179</v>
      </c>
      <c r="H64" s="72"/>
      <c r="I64" s="72"/>
      <c r="J64" s="72"/>
      <c r="K64" s="72"/>
      <c r="L64" s="72"/>
      <c r="M64" s="72"/>
      <c r="N64" s="72"/>
      <c r="O64" s="73" t="s">
        <v>515</v>
      </c>
      <c r="P64" s="99"/>
    </row>
    <row r="65" spans="1:16" ht="65.25">
      <c r="A65" s="22" t="s">
        <v>153</v>
      </c>
      <c r="B65" s="22" t="s">
        <v>154</v>
      </c>
      <c r="C65" s="22" t="s">
        <v>155</v>
      </c>
      <c r="D65" s="22" t="s">
        <v>176</v>
      </c>
      <c r="E65" s="22" t="s">
        <v>177</v>
      </c>
      <c r="F65" s="71" t="s">
        <v>180</v>
      </c>
      <c r="G65" s="71" t="s">
        <v>181</v>
      </c>
      <c r="H65" s="72"/>
      <c r="I65" s="72"/>
      <c r="J65" s="72"/>
      <c r="K65" s="72"/>
      <c r="L65" s="72"/>
      <c r="M65" s="72"/>
      <c r="N65" s="72"/>
      <c r="O65" s="73" t="s">
        <v>517</v>
      </c>
      <c r="P65" s="99"/>
    </row>
    <row r="66" spans="1:16" ht="174">
      <c r="A66" s="22" t="s">
        <v>153</v>
      </c>
      <c r="B66" s="22" t="s">
        <v>154</v>
      </c>
      <c r="C66" s="22" t="s">
        <v>182</v>
      </c>
      <c r="D66" s="22" t="s">
        <v>183</v>
      </c>
      <c r="E66" s="22" t="s">
        <v>184</v>
      </c>
      <c r="F66" s="71" t="s">
        <v>185</v>
      </c>
      <c r="G66" s="71" t="s">
        <v>186</v>
      </c>
      <c r="H66" s="74"/>
      <c r="I66" s="74"/>
      <c r="J66" s="74"/>
      <c r="K66" s="74"/>
      <c r="L66" s="74"/>
      <c r="M66" s="74"/>
      <c r="N66" s="74"/>
      <c r="O66" s="73" t="s">
        <v>518</v>
      </c>
      <c r="P66" s="99"/>
    </row>
    <row r="67" spans="1:16" ht="174">
      <c r="A67" s="22" t="s">
        <v>153</v>
      </c>
      <c r="B67" s="22" t="s">
        <v>154</v>
      </c>
      <c r="C67" s="22" t="s">
        <v>182</v>
      </c>
      <c r="D67" s="22" t="s">
        <v>183</v>
      </c>
      <c r="E67" s="22" t="s">
        <v>187</v>
      </c>
      <c r="F67" s="71" t="s">
        <v>188</v>
      </c>
      <c r="G67" s="71" t="s">
        <v>186</v>
      </c>
      <c r="H67" s="74"/>
      <c r="I67" s="74"/>
      <c r="J67" s="74"/>
      <c r="K67" s="74"/>
      <c r="L67" s="74"/>
      <c r="M67" s="74"/>
      <c r="N67" s="74"/>
      <c r="O67" s="73" t="s">
        <v>518</v>
      </c>
      <c r="P67" s="99"/>
    </row>
    <row r="68" spans="1:16" ht="174">
      <c r="A68" s="22" t="s">
        <v>153</v>
      </c>
      <c r="B68" s="22" t="s">
        <v>154</v>
      </c>
      <c r="C68" s="22" t="s">
        <v>182</v>
      </c>
      <c r="D68" s="22" t="s">
        <v>183</v>
      </c>
      <c r="E68" s="22" t="s">
        <v>187</v>
      </c>
      <c r="F68" s="71" t="s">
        <v>189</v>
      </c>
      <c r="G68" s="71" t="s">
        <v>186</v>
      </c>
      <c r="H68" s="74"/>
      <c r="I68" s="74"/>
      <c r="J68" s="74"/>
      <c r="K68" s="74"/>
      <c r="L68" s="74"/>
      <c r="M68" s="74"/>
      <c r="N68" s="74"/>
      <c r="O68" s="73" t="s">
        <v>518</v>
      </c>
      <c r="P68" s="99"/>
    </row>
    <row r="69" spans="1:16" ht="65.25">
      <c r="A69" s="22" t="s">
        <v>153</v>
      </c>
      <c r="B69" s="22" t="s">
        <v>154</v>
      </c>
      <c r="C69" s="22" t="s">
        <v>182</v>
      </c>
      <c r="D69" s="22" t="s">
        <v>183</v>
      </c>
      <c r="E69" s="22" t="s">
        <v>187</v>
      </c>
      <c r="F69" s="71" t="s">
        <v>190</v>
      </c>
      <c r="G69" s="71" t="s">
        <v>186</v>
      </c>
      <c r="H69" s="74"/>
      <c r="I69" s="74"/>
      <c r="J69" s="74"/>
      <c r="K69" s="74"/>
      <c r="L69" s="74"/>
      <c r="M69" s="74"/>
      <c r="N69" s="74"/>
      <c r="O69" s="73" t="s">
        <v>191</v>
      </c>
      <c r="P69" s="99"/>
    </row>
    <row r="70" spans="1:16" ht="65.25">
      <c r="A70" s="22" t="s">
        <v>153</v>
      </c>
      <c r="B70" s="22" t="s">
        <v>154</v>
      </c>
      <c r="C70" s="22" t="s">
        <v>182</v>
      </c>
      <c r="D70" s="22" t="s">
        <v>183</v>
      </c>
      <c r="E70" s="22" t="s">
        <v>187</v>
      </c>
      <c r="F70" s="71" t="s">
        <v>192</v>
      </c>
      <c r="G70" s="71" t="s">
        <v>186</v>
      </c>
      <c r="H70" s="74"/>
      <c r="I70" s="74"/>
      <c r="J70" s="74"/>
      <c r="K70" s="74"/>
      <c r="L70" s="74"/>
      <c r="M70" s="74"/>
      <c r="N70" s="74"/>
      <c r="O70" s="75" t="s">
        <v>193</v>
      </c>
      <c r="P70" s="99"/>
    </row>
    <row r="71" spans="1:16" ht="174">
      <c r="A71" s="22" t="s">
        <v>153</v>
      </c>
      <c r="B71" s="22" t="s">
        <v>154</v>
      </c>
      <c r="C71" s="22" t="s">
        <v>182</v>
      </c>
      <c r="D71" s="22" t="s">
        <v>194</v>
      </c>
      <c r="E71" s="22" t="s">
        <v>195</v>
      </c>
      <c r="F71" s="71" t="s">
        <v>196</v>
      </c>
      <c r="G71" s="71" t="s">
        <v>147</v>
      </c>
      <c r="H71" s="72"/>
      <c r="I71" s="72"/>
      <c r="J71" s="72"/>
      <c r="K71" s="72"/>
      <c r="L71" s="72"/>
      <c r="M71" s="72"/>
      <c r="N71" s="72"/>
      <c r="O71" s="73" t="s">
        <v>518</v>
      </c>
      <c r="P71" s="99"/>
    </row>
    <row r="72" spans="1:16" ht="174">
      <c r="A72" s="22" t="s">
        <v>153</v>
      </c>
      <c r="B72" s="22" t="s">
        <v>154</v>
      </c>
      <c r="C72" s="22" t="s">
        <v>182</v>
      </c>
      <c r="D72" s="22" t="s">
        <v>197</v>
      </c>
      <c r="E72" s="22" t="s">
        <v>198</v>
      </c>
      <c r="F72" s="71" t="s">
        <v>199</v>
      </c>
      <c r="G72" s="71" t="s">
        <v>25</v>
      </c>
      <c r="H72" s="72"/>
      <c r="I72" s="72"/>
      <c r="J72" s="72"/>
      <c r="K72" s="72"/>
      <c r="L72" s="72"/>
      <c r="M72" s="72"/>
      <c r="N72" s="72"/>
      <c r="O72" s="73" t="s">
        <v>518</v>
      </c>
      <c r="P72" s="99"/>
    </row>
    <row r="73" spans="1:16" ht="174">
      <c r="A73" s="22" t="s">
        <v>153</v>
      </c>
      <c r="B73" s="22" t="s">
        <v>154</v>
      </c>
      <c r="C73" s="22" t="s">
        <v>182</v>
      </c>
      <c r="D73" s="22" t="s">
        <v>197</v>
      </c>
      <c r="E73" s="22" t="s">
        <v>200</v>
      </c>
      <c r="F73" s="71" t="s">
        <v>201</v>
      </c>
      <c r="G73" s="71" t="s">
        <v>186</v>
      </c>
      <c r="H73" s="74"/>
      <c r="I73" s="74"/>
      <c r="J73" s="74"/>
      <c r="K73" s="74"/>
      <c r="L73" s="74"/>
      <c r="M73" s="74"/>
      <c r="N73" s="74"/>
      <c r="O73" s="73" t="s">
        <v>518</v>
      </c>
      <c r="P73" s="99"/>
    </row>
    <row r="74" spans="1:16" ht="174">
      <c r="A74" s="22" t="s">
        <v>153</v>
      </c>
      <c r="B74" s="22" t="s">
        <v>154</v>
      </c>
      <c r="C74" s="22" t="s">
        <v>182</v>
      </c>
      <c r="D74" s="22" t="s">
        <v>197</v>
      </c>
      <c r="E74" s="22" t="s">
        <v>200</v>
      </c>
      <c r="F74" s="71" t="s">
        <v>202</v>
      </c>
      <c r="G74" s="71" t="s">
        <v>186</v>
      </c>
      <c r="H74" s="74"/>
      <c r="I74" s="74"/>
      <c r="J74" s="74"/>
      <c r="K74" s="74"/>
      <c r="L74" s="74"/>
      <c r="M74" s="74"/>
      <c r="N74" s="74"/>
      <c r="O74" s="73" t="s">
        <v>518</v>
      </c>
      <c r="P74" s="99"/>
    </row>
    <row r="75" spans="1:16" ht="174">
      <c r="A75" s="22" t="s">
        <v>153</v>
      </c>
      <c r="B75" s="22" t="s">
        <v>154</v>
      </c>
      <c r="C75" s="22" t="s">
        <v>182</v>
      </c>
      <c r="D75" s="22" t="s">
        <v>197</v>
      </c>
      <c r="E75" s="22" t="s">
        <v>200</v>
      </c>
      <c r="F75" s="71" t="s">
        <v>203</v>
      </c>
      <c r="G75" s="71" t="s">
        <v>186</v>
      </c>
      <c r="H75" s="74"/>
      <c r="I75" s="74"/>
      <c r="J75" s="74"/>
      <c r="K75" s="74"/>
      <c r="L75" s="74"/>
      <c r="M75" s="74"/>
      <c r="N75" s="74"/>
      <c r="O75" s="73" t="s">
        <v>518</v>
      </c>
      <c r="P75" s="99"/>
    </row>
    <row r="76" spans="1:16" ht="174">
      <c r="A76" s="22" t="s">
        <v>153</v>
      </c>
      <c r="B76" s="22" t="s">
        <v>154</v>
      </c>
      <c r="C76" s="22" t="s">
        <v>182</v>
      </c>
      <c r="D76" s="22" t="s">
        <v>197</v>
      </c>
      <c r="E76" s="22" t="s">
        <v>200</v>
      </c>
      <c r="F76" s="71" t="s">
        <v>204</v>
      </c>
      <c r="G76" s="71" t="s">
        <v>186</v>
      </c>
      <c r="H76" s="74"/>
      <c r="I76" s="74"/>
      <c r="J76" s="74"/>
      <c r="K76" s="74"/>
      <c r="L76" s="74"/>
      <c r="M76" s="74"/>
      <c r="N76" s="74"/>
      <c r="O76" s="73" t="s">
        <v>518</v>
      </c>
      <c r="P76" s="99"/>
    </row>
    <row r="77" spans="1:16" ht="174">
      <c r="A77" s="22" t="s">
        <v>153</v>
      </c>
      <c r="B77" s="22" t="s">
        <v>154</v>
      </c>
      <c r="C77" s="22" t="s">
        <v>182</v>
      </c>
      <c r="D77" s="22" t="s">
        <v>197</v>
      </c>
      <c r="E77" s="22" t="s">
        <v>200</v>
      </c>
      <c r="F77" s="71" t="s">
        <v>205</v>
      </c>
      <c r="G77" s="71" t="s">
        <v>186</v>
      </c>
      <c r="H77" s="74"/>
      <c r="I77" s="74"/>
      <c r="J77" s="74"/>
      <c r="K77" s="74"/>
      <c r="L77" s="74"/>
      <c r="M77" s="74"/>
      <c r="N77" s="74"/>
      <c r="O77" s="73" t="s">
        <v>518</v>
      </c>
      <c r="P77" s="99"/>
    </row>
    <row r="78" spans="1:16" ht="108.75">
      <c r="A78" s="22" t="s">
        <v>153</v>
      </c>
      <c r="B78" s="22" t="s">
        <v>154</v>
      </c>
      <c r="C78" s="22" t="s">
        <v>182</v>
      </c>
      <c r="D78" s="22" t="s">
        <v>206</v>
      </c>
      <c r="E78" s="22" t="s">
        <v>207</v>
      </c>
      <c r="F78" s="22" t="s">
        <v>208</v>
      </c>
      <c r="G78" s="22" t="s">
        <v>209</v>
      </c>
      <c r="H78" s="21"/>
      <c r="I78" s="21"/>
      <c r="J78" s="21">
        <v>15</v>
      </c>
      <c r="K78" s="21"/>
      <c r="L78" s="21"/>
      <c r="M78" s="21"/>
      <c r="N78" s="21"/>
      <c r="O78" s="34" t="s">
        <v>519</v>
      </c>
      <c r="P78" s="91"/>
    </row>
    <row r="79" spans="1:16" ht="65.25">
      <c r="A79" s="22" t="s">
        <v>153</v>
      </c>
      <c r="B79" s="22" t="s">
        <v>154</v>
      </c>
      <c r="C79" s="22" t="s">
        <v>182</v>
      </c>
      <c r="D79" s="22" t="s">
        <v>206</v>
      </c>
      <c r="E79" s="22" t="s">
        <v>210</v>
      </c>
      <c r="F79" s="71" t="s">
        <v>211</v>
      </c>
      <c r="G79" s="71" t="s">
        <v>186</v>
      </c>
      <c r="H79" s="74"/>
      <c r="I79" s="74"/>
      <c r="J79" s="74"/>
      <c r="K79" s="74"/>
      <c r="L79" s="74"/>
      <c r="M79" s="74"/>
      <c r="N79" s="74"/>
      <c r="O79" s="73" t="s">
        <v>212</v>
      </c>
      <c r="P79" s="99"/>
    </row>
    <row r="80" spans="1:16" ht="87">
      <c r="A80" s="22" t="s">
        <v>153</v>
      </c>
      <c r="B80" s="22" t="s">
        <v>154</v>
      </c>
      <c r="C80" s="22" t="s">
        <v>182</v>
      </c>
      <c r="D80" s="22" t="s">
        <v>206</v>
      </c>
      <c r="E80" s="22" t="s">
        <v>210</v>
      </c>
      <c r="F80" s="71" t="s">
        <v>213</v>
      </c>
      <c r="G80" s="71" t="s">
        <v>186</v>
      </c>
      <c r="H80" s="74"/>
      <c r="I80" s="74"/>
      <c r="J80" s="74"/>
      <c r="K80" s="74"/>
      <c r="L80" s="74"/>
      <c r="M80" s="74"/>
      <c r="N80" s="74"/>
      <c r="O80" s="73" t="s">
        <v>520</v>
      </c>
      <c r="P80" s="99"/>
    </row>
    <row r="81" spans="1:16" ht="75.75" customHeight="1">
      <c r="A81" s="22" t="s">
        <v>153</v>
      </c>
      <c r="B81" s="22" t="s">
        <v>154</v>
      </c>
      <c r="C81" s="22" t="s">
        <v>182</v>
      </c>
      <c r="D81" s="22" t="s">
        <v>206</v>
      </c>
      <c r="E81" s="22" t="s">
        <v>210</v>
      </c>
      <c r="F81" s="71" t="s">
        <v>214</v>
      </c>
      <c r="G81" s="71" t="s">
        <v>186</v>
      </c>
      <c r="H81" s="74"/>
      <c r="I81" s="74"/>
      <c r="J81" s="74"/>
      <c r="K81" s="74"/>
      <c r="L81" s="74"/>
      <c r="M81" s="74"/>
      <c r="N81" s="74"/>
      <c r="O81" s="73" t="s">
        <v>215</v>
      </c>
      <c r="P81" s="99"/>
    </row>
    <row r="82" spans="1:16" ht="77.25" customHeight="1">
      <c r="A82" s="22" t="s">
        <v>153</v>
      </c>
      <c r="B82" s="22" t="s">
        <v>154</v>
      </c>
      <c r="C82" s="22" t="s">
        <v>182</v>
      </c>
      <c r="D82" s="22" t="s">
        <v>206</v>
      </c>
      <c r="E82" s="22" t="s">
        <v>210</v>
      </c>
      <c r="F82" s="71" t="s">
        <v>216</v>
      </c>
      <c r="G82" s="71" t="s">
        <v>186</v>
      </c>
      <c r="H82" s="74"/>
      <c r="I82" s="74"/>
      <c r="J82" s="74"/>
      <c r="K82" s="74"/>
      <c r="L82" s="74"/>
      <c r="M82" s="74"/>
      <c r="N82" s="74"/>
      <c r="O82" s="73" t="s">
        <v>215</v>
      </c>
      <c r="P82" s="75"/>
    </row>
    <row r="83" spans="1:16" ht="87">
      <c r="A83" s="22" t="s">
        <v>153</v>
      </c>
      <c r="B83" s="22" t="s">
        <v>154</v>
      </c>
      <c r="C83" s="22" t="s">
        <v>182</v>
      </c>
      <c r="D83" s="22" t="s">
        <v>206</v>
      </c>
      <c r="E83" s="22" t="s">
        <v>210</v>
      </c>
      <c r="F83" s="71" t="s">
        <v>217</v>
      </c>
      <c r="G83" s="71" t="s">
        <v>186</v>
      </c>
      <c r="H83" s="74"/>
      <c r="I83" s="74"/>
      <c r="J83" s="74"/>
      <c r="K83" s="74"/>
      <c r="L83" s="74"/>
      <c r="M83" s="74"/>
      <c r="N83" s="74"/>
      <c r="O83" s="73" t="s">
        <v>521</v>
      </c>
      <c r="P83" s="75"/>
    </row>
    <row r="84" spans="1:16" ht="217.5">
      <c r="A84" s="22" t="s">
        <v>153</v>
      </c>
      <c r="B84" s="22" t="s">
        <v>154</v>
      </c>
      <c r="C84" s="22" t="s">
        <v>182</v>
      </c>
      <c r="D84" s="22" t="s">
        <v>218</v>
      </c>
      <c r="E84" s="22" t="s">
        <v>219</v>
      </c>
      <c r="F84" s="71" t="s">
        <v>220</v>
      </c>
      <c r="G84" s="71" t="s">
        <v>221</v>
      </c>
      <c r="H84" s="72"/>
      <c r="I84" s="72"/>
      <c r="J84" s="72"/>
      <c r="K84" s="72"/>
      <c r="L84" s="72"/>
      <c r="M84" s="72"/>
      <c r="N84" s="72"/>
      <c r="O84" s="73" t="s">
        <v>522</v>
      </c>
      <c r="P84" s="75"/>
    </row>
    <row r="85" spans="1:16" ht="217.5">
      <c r="A85" s="22" t="s">
        <v>153</v>
      </c>
      <c r="B85" s="22" t="s">
        <v>154</v>
      </c>
      <c r="C85" s="22" t="s">
        <v>182</v>
      </c>
      <c r="D85" s="22" t="s">
        <v>218</v>
      </c>
      <c r="E85" s="22" t="s">
        <v>219</v>
      </c>
      <c r="F85" s="71" t="s">
        <v>222</v>
      </c>
      <c r="G85" s="71" t="s">
        <v>186</v>
      </c>
      <c r="H85" s="74"/>
      <c r="I85" s="74"/>
      <c r="J85" s="74"/>
      <c r="K85" s="74"/>
      <c r="L85" s="74"/>
      <c r="M85" s="74"/>
      <c r="N85" s="74"/>
      <c r="O85" s="73" t="s">
        <v>522</v>
      </c>
      <c r="P85" s="75"/>
    </row>
    <row r="86" spans="1:16" ht="217.5">
      <c r="A86" s="22" t="s">
        <v>153</v>
      </c>
      <c r="B86" s="22" t="s">
        <v>154</v>
      </c>
      <c r="C86" s="22" t="s">
        <v>182</v>
      </c>
      <c r="D86" s="22" t="s">
        <v>218</v>
      </c>
      <c r="E86" s="22" t="s">
        <v>219</v>
      </c>
      <c r="F86" s="71" t="s">
        <v>223</v>
      </c>
      <c r="G86" s="71" t="s">
        <v>186</v>
      </c>
      <c r="H86" s="74"/>
      <c r="I86" s="74"/>
      <c r="J86" s="74"/>
      <c r="K86" s="74"/>
      <c r="L86" s="74"/>
      <c r="M86" s="74"/>
      <c r="N86" s="74"/>
      <c r="O86" s="73" t="s">
        <v>522</v>
      </c>
      <c r="P86" s="75"/>
    </row>
    <row r="87" spans="1:16" ht="217.5">
      <c r="A87" s="22" t="s">
        <v>153</v>
      </c>
      <c r="B87" s="22" t="s">
        <v>154</v>
      </c>
      <c r="C87" s="22" t="s">
        <v>182</v>
      </c>
      <c r="D87" s="22" t="s">
        <v>218</v>
      </c>
      <c r="E87" s="22" t="s">
        <v>219</v>
      </c>
      <c r="F87" s="71" t="s">
        <v>224</v>
      </c>
      <c r="G87" s="71" t="s">
        <v>186</v>
      </c>
      <c r="H87" s="74"/>
      <c r="I87" s="74"/>
      <c r="J87" s="74"/>
      <c r="K87" s="74"/>
      <c r="L87" s="74"/>
      <c r="M87" s="74"/>
      <c r="N87" s="74"/>
      <c r="O87" s="73" t="s">
        <v>522</v>
      </c>
      <c r="P87" s="75"/>
    </row>
    <row r="88" spans="1:16" ht="195.75">
      <c r="A88" s="22" t="s">
        <v>153</v>
      </c>
      <c r="B88" s="22" t="s">
        <v>154</v>
      </c>
      <c r="C88" s="22" t="s">
        <v>225</v>
      </c>
      <c r="D88" s="22" t="s">
        <v>226</v>
      </c>
      <c r="E88" s="22" t="s">
        <v>227</v>
      </c>
      <c r="F88" s="71" t="s">
        <v>228</v>
      </c>
      <c r="G88" s="71" t="s">
        <v>221</v>
      </c>
      <c r="H88" s="72"/>
      <c r="I88" s="72"/>
      <c r="J88" s="72"/>
      <c r="K88" s="72"/>
      <c r="L88" s="72"/>
      <c r="M88" s="72"/>
      <c r="N88" s="72"/>
      <c r="O88" s="73" t="s">
        <v>523</v>
      </c>
      <c r="P88" s="75"/>
    </row>
    <row r="89" spans="1:16" ht="152.25">
      <c r="A89" s="22" t="s">
        <v>153</v>
      </c>
      <c r="B89" s="22" t="s">
        <v>154</v>
      </c>
      <c r="C89" s="22" t="s">
        <v>225</v>
      </c>
      <c r="D89" s="22" t="s">
        <v>226</v>
      </c>
      <c r="E89" s="22" t="s">
        <v>227</v>
      </c>
      <c r="F89" s="71" t="s">
        <v>229</v>
      </c>
      <c r="G89" s="71" t="s">
        <v>186</v>
      </c>
      <c r="H89" s="74"/>
      <c r="I89" s="74"/>
      <c r="J89" s="74"/>
      <c r="K89" s="74"/>
      <c r="L89" s="74"/>
      <c r="M89" s="74"/>
      <c r="N89" s="74"/>
      <c r="O89" s="73" t="s">
        <v>524</v>
      </c>
      <c r="P89" s="75"/>
    </row>
    <row r="90" spans="1:16" ht="152.25">
      <c r="A90" s="22" t="s">
        <v>153</v>
      </c>
      <c r="B90" s="22" t="s">
        <v>154</v>
      </c>
      <c r="C90" s="22" t="s">
        <v>225</v>
      </c>
      <c r="D90" s="22" t="s">
        <v>226</v>
      </c>
      <c r="E90" s="22" t="s">
        <v>227</v>
      </c>
      <c r="F90" s="71" t="s">
        <v>230</v>
      </c>
      <c r="G90" s="71" t="s">
        <v>186</v>
      </c>
      <c r="H90" s="74"/>
      <c r="I90" s="74"/>
      <c r="J90" s="74"/>
      <c r="K90" s="74"/>
      <c r="L90" s="74"/>
      <c r="M90" s="74"/>
      <c r="N90" s="74"/>
      <c r="O90" s="73" t="s">
        <v>524</v>
      </c>
      <c r="P90" s="75"/>
    </row>
    <row r="91" spans="1:16" ht="130.5">
      <c r="A91" s="22" t="s">
        <v>153</v>
      </c>
      <c r="B91" s="22" t="s">
        <v>154</v>
      </c>
      <c r="C91" s="22" t="s">
        <v>225</v>
      </c>
      <c r="D91" s="22" t="s">
        <v>231</v>
      </c>
      <c r="E91" s="22" t="s">
        <v>232</v>
      </c>
      <c r="F91" s="71" t="s">
        <v>233</v>
      </c>
      <c r="G91" s="71" t="s">
        <v>159</v>
      </c>
      <c r="H91" s="72"/>
      <c r="I91" s="72"/>
      <c r="J91" s="72"/>
      <c r="K91" s="72"/>
      <c r="L91" s="72"/>
      <c r="M91" s="72"/>
      <c r="N91" s="72"/>
      <c r="O91" s="73" t="s">
        <v>515</v>
      </c>
      <c r="P91" s="75"/>
    </row>
    <row r="92" spans="1:16" ht="152.25">
      <c r="A92" s="22" t="s">
        <v>153</v>
      </c>
      <c r="B92" s="22" t="s">
        <v>154</v>
      </c>
      <c r="C92" s="22" t="s">
        <v>225</v>
      </c>
      <c r="D92" s="22" t="s">
        <v>231</v>
      </c>
      <c r="E92" s="22" t="s">
        <v>234</v>
      </c>
      <c r="F92" s="22" t="s">
        <v>593</v>
      </c>
      <c r="G92" s="22" t="s">
        <v>49</v>
      </c>
      <c r="H92" s="21"/>
      <c r="I92" s="21"/>
      <c r="J92" s="21">
        <v>6</v>
      </c>
      <c r="K92" s="21"/>
      <c r="L92" s="21"/>
      <c r="M92" s="21"/>
      <c r="N92" s="21"/>
      <c r="O92" s="34" t="s">
        <v>525</v>
      </c>
      <c r="P92" s="100"/>
    </row>
    <row r="93" spans="1:16" ht="130.5">
      <c r="A93" s="22" t="s">
        <v>153</v>
      </c>
      <c r="B93" s="22" t="s">
        <v>154</v>
      </c>
      <c r="C93" s="22" t="s">
        <v>225</v>
      </c>
      <c r="D93" s="22" t="s">
        <v>236</v>
      </c>
      <c r="E93" s="22" t="s">
        <v>237</v>
      </c>
      <c r="F93" s="71" t="s">
        <v>238</v>
      </c>
      <c r="G93" s="71" t="s">
        <v>25</v>
      </c>
      <c r="H93" s="72"/>
      <c r="I93" s="72"/>
      <c r="J93" s="72"/>
      <c r="K93" s="72"/>
      <c r="L93" s="72"/>
      <c r="M93" s="72"/>
      <c r="N93" s="72"/>
      <c r="O93" s="73" t="s">
        <v>526</v>
      </c>
      <c r="P93" s="75"/>
    </row>
    <row r="94" spans="1:16" ht="130.5">
      <c r="A94" s="22" t="s">
        <v>153</v>
      </c>
      <c r="B94" s="22" t="s">
        <v>154</v>
      </c>
      <c r="C94" s="22" t="s">
        <v>225</v>
      </c>
      <c r="D94" s="22" t="s">
        <v>236</v>
      </c>
      <c r="E94" s="22" t="s">
        <v>237</v>
      </c>
      <c r="F94" s="71" t="s">
        <v>239</v>
      </c>
      <c r="G94" s="71" t="s">
        <v>186</v>
      </c>
      <c r="H94" s="74"/>
      <c r="I94" s="74"/>
      <c r="J94" s="74"/>
      <c r="K94" s="74"/>
      <c r="L94" s="74"/>
      <c r="M94" s="74"/>
      <c r="N94" s="74"/>
      <c r="O94" s="73" t="s">
        <v>527</v>
      </c>
      <c r="P94" s="75"/>
    </row>
    <row r="95" spans="1:16" ht="152.25">
      <c r="A95" s="22" t="s">
        <v>153</v>
      </c>
      <c r="B95" s="22" t="s">
        <v>154</v>
      </c>
      <c r="C95" s="22" t="s">
        <v>225</v>
      </c>
      <c r="D95" s="22" t="s">
        <v>236</v>
      </c>
      <c r="E95" s="22" t="s">
        <v>237</v>
      </c>
      <c r="F95" s="71" t="s">
        <v>240</v>
      </c>
      <c r="G95" s="71" t="s">
        <v>186</v>
      </c>
      <c r="H95" s="74"/>
      <c r="I95" s="74"/>
      <c r="J95" s="74"/>
      <c r="K95" s="74"/>
      <c r="L95" s="74"/>
      <c r="M95" s="74"/>
      <c r="N95" s="74"/>
      <c r="O95" s="73" t="s">
        <v>528</v>
      </c>
      <c r="P95" s="75"/>
    </row>
    <row r="96" spans="1:16" ht="152.25">
      <c r="A96" s="22" t="s">
        <v>153</v>
      </c>
      <c r="B96" s="22" t="s">
        <v>154</v>
      </c>
      <c r="C96" s="22" t="s">
        <v>225</v>
      </c>
      <c r="D96" s="22" t="s">
        <v>236</v>
      </c>
      <c r="E96" s="22" t="s">
        <v>237</v>
      </c>
      <c r="F96" s="71" t="s">
        <v>241</v>
      </c>
      <c r="G96" s="71" t="s">
        <v>186</v>
      </c>
      <c r="H96" s="74"/>
      <c r="I96" s="74"/>
      <c r="J96" s="74"/>
      <c r="K96" s="74"/>
      <c r="L96" s="74"/>
      <c r="M96" s="74"/>
      <c r="N96" s="74"/>
      <c r="O96" s="73" t="s">
        <v>528</v>
      </c>
      <c r="P96" s="75"/>
    </row>
    <row r="97" spans="1:16" ht="108.75">
      <c r="A97" s="22" t="s">
        <v>153</v>
      </c>
      <c r="B97" s="22" t="s">
        <v>154</v>
      </c>
      <c r="C97" s="22" t="s">
        <v>225</v>
      </c>
      <c r="D97" s="22" t="s">
        <v>236</v>
      </c>
      <c r="E97" s="22" t="s">
        <v>237</v>
      </c>
      <c r="F97" s="22" t="s">
        <v>242</v>
      </c>
      <c r="G97" s="22" t="s">
        <v>186</v>
      </c>
      <c r="H97" s="31"/>
      <c r="I97" s="31"/>
      <c r="J97" s="31">
        <v>27.7</v>
      </c>
      <c r="K97" s="31"/>
      <c r="L97" s="31"/>
      <c r="M97" s="31"/>
      <c r="N97" s="31"/>
      <c r="O97" s="34" t="s">
        <v>243</v>
      </c>
      <c r="P97" s="100"/>
    </row>
    <row r="98" spans="1:16" ht="108.75">
      <c r="A98" s="22" t="s">
        <v>153</v>
      </c>
      <c r="B98" s="22" t="s">
        <v>154</v>
      </c>
      <c r="C98" s="22" t="s">
        <v>225</v>
      </c>
      <c r="D98" s="22" t="s">
        <v>236</v>
      </c>
      <c r="E98" s="22" t="s">
        <v>237</v>
      </c>
      <c r="F98" s="22" t="s">
        <v>244</v>
      </c>
      <c r="G98" s="22" t="s">
        <v>186</v>
      </c>
      <c r="H98" s="31"/>
      <c r="I98" s="31"/>
      <c r="J98" s="31">
        <v>38.299999999999997</v>
      </c>
      <c r="K98" s="31"/>
      <c r="L98" s="31"/>
      <c r="M98" s="31"/>
      <c r="N98" s="31"/>
      <c r="O98" s="34" t="s">
        <v>243</v>
      </c>
      <c r="P98" s="100"/>
    </row>
    <row r="99" spans="1:16" ht="174">
      <c r="A99" s="22" t="s">
        <v>153</v>
      </c>
      <c r="B99" s="22" t="s">
        <v>154</v>
      </c>
      <c r="C99" s="22" t="s">
        <v>225</v>
      </c>
      <c r="D99" s="22" t="s">
        <v>245</v>
      </c>
      <c r="E99" s="22" t="s">
        <v>246</v>
      </c>
      <c r="F99" s="71" t="s">
        <v>247</v>
      </c>
      <c r="G99" s="71" t="s">
        <v>25</v>
      </c>
      <c r="H99" s="72"/>
      <c r="I99" s="72"/>
      <c r="J99" s="72"/>
      <c r="K99" s="72"/>
      <c r="L99" s="72"/>
      <c r="M99" s="72"/>
      <c r="N99" s="72"/>
      <c r="O99" s="73" t="s">
        <v>529</v>
      </c>
      <c r="P99" s="75"/>
    </row>
    <row r="100" spans="1:16" ht="174">
      <c r="A100" s="22" t="s">
        <v>153</v>
      </c>
      <c r="B100" s="22" t="s">
        <v>154</v>
      </c>
      <c r="C100" s="22" t="s">
        <v>225</v>
      </c>
      <c r="D100" s="22" t="s">
        <v>245</v>
      </c>
      <c r="E100" s="22" t="s">
        <v>248</v>
      </c>
      <c r="F100" s="71" t="s">
        <v>249</v>
      </c>
      <c r="G100" s="71" t="s">
        <v>221</v>
      </c>
      <c r="H100" s="72"/>
      <c r="I100" s="72"/>
      <c r="J100" s="72"/>
      <c r="K100" s="72"/>
      <c r="L100" s="72"/>
      <c r="M100" s="72"/>
      <c r="N100" s="72"/>
      <c r="O100" s="73" t="s">
        <v>530</v>
      </c>
      <c r="P100" s="75"/>
    </row>
    <row r="101" spans="1:16" ht="108.75">
      <c r="A101" s="22" t="s">
        <v>153</v>
      </c>
      <c r="B101" s="22" t="s">
        <v>154</v>
      </c>
      <c r="C101" s="22" t="s">
        <v>225</v>
      </c>
      <c r="D101" s="22" t="s">
        <v>250</v>
      </c>
      <c r="E101" s="22" t="s">
        <v>251</v>
      </c>
      <c r="F101" s="71" t="s">
        <v>252</v>
      </c>
      <c r="G101" s="71" t="s">
        <v>253</v>
      </c>
      <c r="H101" s="72"/>
      <c r="I101" s="72"/>
      <c r="J101" s="72"/>
      <c r="K101" s="72"/>
      <c r="L101" s="72"/>
      <c r="M101" s="72"/>
      <c r="N101" s="72"/>
      <c r="O101" s="73" t="s">
        <v>531</v>
      </c>
      <c r="P101" s="75"/>
    </row>
    <row r="102" spans="1:16" ht="108.75">
      <c r="A102" s="22" t="s">
        <v>153</v>
      </c>
      <c r="B102" s="22" t="s">
        <v>154</v>
      </c>
      <c r="C102" s="22" t="s">
        <v>225</v>
      </c>
      <c r="D102" s="22" t="s">
        <v>250</v>
      </c>
      <c r="E102" s="22" t="s">
        <v>251</v>
      </c>
      <c r="F102" s="71" t="s">
        <v>254</v>
      </c>
      <c r="G102" s="71" t="s">
        <v>255</v>
      </c>
      <c r="H102" s="74"/>
      <c r="I102" s="74"/>
      <c r="J102" s="74"/>
      <c r="K102" s="74"/>
      <c r="L102" s="74"/>
      <c r="M102" s="74"/>
      <c r="N102" s="74"/>
      <c r="O102" s="73" t="s">
        <v>531</v>
      </c>
      <c r="P102" s="75"/>
    </row>
    <row r="103" spans="1:16" ht="130.5">
      <c r="A103" s="22" t="s">
        <v>153</v>
      </c>
      <c r="B103" s="22" t="s">
        <v>154</v>
      </c>
      <c r="C103" s="22" t="s">
        <v>256</v>
      </c>
      <c r="D103" s="22" t="s">
        <v>257</v>
      </c>
      <c r="E103" s="22" t="s">
        <v>258</v>
      </c>
      <c r="F103" s="22" t="s">
        <v>594</v>
      </c>
      <c r="G103" s="22" t="s">
        <v>147</v>
      </c>
      <c r="H103" s="21"/>
      <c r="I103" s="21"/>
      <c r="J103" s="21"/>
      <c r="K103" s="21"/>
      <c r="L103" s="21"/>
      <c r="M103" s="21">
        <v>4</v>
      </c>
      <c r="N103" s="21"/>
      <c r="O103" s="34" t="s">
        <v>532</v>
      </c>
      <c r="P103" s="100"/>
    </row>
    <row r="104" spans="1:16" ht="130.5">
      <c r="A104" s="22" t="s">
        <v>153</v>
      </c>
      <c r="B104" s="22" t="s">
        <v>154</v>
      </c>
      <c r="C104" s="22" t="s">
        <v>256</v>
      </c>
      <c r="D104" s="22" t="s">
        <v>257</v>
      </c>
      <c r="E104" s="22" t="s">
        <v>260</v>
      </c>
      <c r="F104" s="22" t="s">
        <v>595</v>
      </c>
      <c r="G104" s="22" t="s">
        <v>221</v>
      </c>
      <c r="H104" s="21"/>
      <c r="I104" s="21"/>
      <c r="J104" s="21"/>
      <c r="K104" s="21"/>
      <c r="L104" s="21"/>
      <c r="M104" s="21">
        <v>206</v>
      </c>
      <c r="N104" s="21"/>
      <c r="O104" s="34" t="s">
        <v>533</v>
      </c>
      <c r="P104" s="100"/>
    </row>
    <row r="105" spans="1:16" ht="87">
      <c r="A105" s="22" t="s">
        <v>153</v>
      </c>
      <c r="B105" s="22" t="s">
        <v>154</v>
      </c>
      <c r="C105" s="22" t="s">
        <v>256</v>
      </c>
      <c r="D105" s="22" t="s">
        <v>262</v>
      </c>
      <c r="E105" s="22" t="s">
        <v>263</v>
      </c>
      <c r="F105" s="22" t="s">
        <v>264</v>
      </c>
      <c r="G105" s="22" t="s">
        <v>221</v>
      </c>
      <c r="H105" s="21"/>
      <c r="I105" s="21"/>
      <c r="J105" s="21">
        <v>516</v>
      </c>
      <c r="K105" s="21"/>
      <c r="L105" s="21"/>
      <c r="M105" s="21">
        <v>680</v>
      </c>
      <c r="N105" s="21"/>
      <c r="O105" s="34" t="s">
        <v>534</v>
      </c>
      <c r="P105" s="100"/>
    </row>
    <row r="106" spans="1:16" ht="217.5">
      <c r="A106" s="22" t="s">
        <v>153</v>
      </c>
      <c r="B106" s="22" t="s">
        <v>154</v>
      </c>
      <c r="C106" s="22" t="s">
        <v>256</v>
      </c>
      <c r="D106" s="22" t="s">
        <v>262</v>
      </c>
      <c r="E106" s="22" t="s">
        <v>263</v>
      </c>
      <c r="F106" s="22" t="s">
        <v>265</v>
      </c>
      <c r="G106" s="22" t="s">
        <v>221</v>
      </c>
      <c r="H106" s="21"/>
      <c r="I106" s="21"/>
      <c r="J106" s="21">
        <v>14</v>
      </c>
      <c r="K106" s="21"/>
      <c r="L106" s="21"/>
      <c r="M106" s="21"/>
      <c r="N106" s="21"/>
      <c r="O106" s="34" t="s">
        <v>535</v>
      </c>
      <c r="P106" s="100"/>
    </row>
    <row r="107" spans="1:16" ht="87">
      <c r="A107" s="22" t="s">
        <v>153</v>
      </c>
      <c r="B107" s="22" t="s">
        <v>154</v>
      </c>
      <c r="C107" s="22" t="s">
        <v>256</v>
      </c>
      <c r="D107" s="22" t="s">
        <v>262</v>
      </c>
      <c r="E107" s="22" t="s">
        <v>263</v>
      </c>
      <c r="F107" s="22" t="s">
        <v>266</v>
      </c>
      <c r="G107" s="22" t="s">
        <v>221</v>
      </c>
      <c r="H107" s="21"/>
      <c r="I107" s="21"/>
      <c r="J107" s="21">
        <v>120</v>
      </c>
      <c r="K107" s="21"/>
      <c r="L107" s="21"/>
      <c r="M107" s="21">
        <v>120</v>
      </c>
      <c r="N107" s="21"/>
      <c r="O107" s="34" t="s">
        <v>536</v>
      </c>
      <c r="P107" s="100"/>
    </row>
    <row r="108" spans="1:16" ht="87">
      <c r="A108" s="22" t="s">
        <v>153</v>
      </c>
      <c r="B108" s="22" t="s">
        <v>154</v>
      </c>
      <c r="C108" s="22" t="s">
        <v>256</v>
      </c>
      <c r="D108" s="22" t="s">
        <v>262</v>
      </c>
      <c r="E108" s="22" t="s">
        <v>263</v>
      </c>
      <c r="F108" s="22" t="s">
        <v>267</v>
      </c>
      <c r="G108" s="22" t="s">
        <v>268</v>
      </c>
      <c r="H108" s="21"/>
      <c r="I108" s="21"/>
      <c r="J108" s="21">
        <v>4593</v>
      </c>
      <c r="K108" s="21"/>
      <c r="L108" s="21"/>
      <c r="M108" s="21"/>
      <c r="N108" s="21"/>
      <c r="O108" s="34" t="s">
        <v>537</v>
      </c>
      <c r="P108" s="100"/>
    </row>
    <row r="109" spans="1:16" ht="87">
      <c r="A109" s="22" t="s">
        <v>153</v>
      </c>
      <c r="B109" s="22" t="s">
        <v>154</v>
      </c>
      <c r="C109" s="22" t="s">
        <v>256</v>
      </c>
      <c r="D109" s="22" t="s">
        <v>262</v>
      </c>
      <c r="E109" s="22" t="s">
        <v>263</v>
      </c>
      <c r="F109" s="22" t="s">
        <v>269</v>
      </c>
      <c r="G109" s="22" t="s">
        <v>270</v>
      </c>
      <c r="H109" s="21"/>
      <c r="I109" s="21"/>
      <c r="J109" s="21">
        <v>1</v>
      </c>
      <c r="K109" s="21"/>
      <c r="L109" s="21"/>
      <c r="M109" s="21">
        <v>1</v>
      </c>
      <c r="N109" s="21"/>
      <c r="O109" s="34" t="s">
        <v>538</v>
      </c>
      <c r="P109" s="100"/>
    </row>
    <row r="110" spans="1:16" ht="87">
      <c r="A110" s="22" t="s">
        <v>153</v>
      </c>
      <c r="B110" s="22" t="s">
        <v>154</v>
      </c>
      <c r="C110" s="22" t="s">
        <v>256</v>
      </c>
      <c r="D110" s="22" t="s">
        <v>271</v>
      </c>
      <c r="E110" s="22" t="s">
        <v>272</v>
      </c>
      <c r="F110" s="22" t="s">
        <v>273</v>
      </c>
      <c r="G110" s="22" t="s">
        <v>268</v>
      </c>
      <c r="H110" s="21"/>
      <c r="I110" s="21"/>
      <c r="J110" s="21">
        <v>4</v>
      </c>
      <c r="K110" s="21"/>
      <c r="L110" s="21"/>
      <c r="M110" s="21">
        <v>4</v>
      </c>
      <c r="N110" s="21"/>
      <c r="O110" s="34" t="s">
        <v>532</v>
      </c>
      <c r="P110" s="100"/>
    </row>
    <row r="111" spans="1:16" ht="65.25">
      <c r="A111" s="22" t="s">
        <v>153</v>
      </c>
      <c r="B111" s="22" t="s">
        <v>154</v>
      </c>
      <c r="C111" s="22" t="s">
        <v>256</v>
      </c>
      <c r="D111" s="22" t="s">
        <v>271</v>
      </c>
      <c r="E111" s="22" t="s">
        <v>272</v>
      </c>
      <c r="F111" s="22" t="s">
        <v>274</v>
      </c>
      <c r="G111" s="22" t="s">
        <v>221</v>
      </c>
      <c r="H111" s="21"/>
      <c r="I111" s="21"/>
      <c r="J111" s="21">
        <v>120</v>
      </c>
      <c r="K111" s="21"/>
      <c r="L111" s="21"/>
      <c r="M111" s="21">
        <v>140</v>
      </c>
      <c r="N111" s="21"/>
      <c r="O111" s="34" t="s">
        <v>532</v>
      </c>
      <c r="P111" s="100"/>
    </row>
    <row r="112" spans="1:16" ht="65.25">
      <c r="A112" s="22" t="s">
        <v>153</v>
      </c>
      <c r="B112" s="22" t="s">
        <v>154</v>
      </c>
      <c r="C112" s="22" t="s">
        <v>275</v>
      </c>
      <c r="D112" s="22" t="s">
        <v>276</v>
      </c>
      <c r="E112" s="22" t="s">
        <v>277</v>
      </c>
      <c r="F112" s="22" t="s">
        <v>278</v>
      </c>
      <c r="G112" s="22" t="s">
        <v>140</v>
      </c>
      <c r="H112" s="21"/>
      <c r="I112" s="21"/>
      <c r="J112" s="21">
        <v>32378</v>
      </c>
      <c r="K112" s="21"/>
      <c r="L112" s="21"/>
      <c r="M112" s="21"/>
      <c r="N112" s="21"/>
      <c r="O112" s="34" t="s">
        <v>243</v>
      </c>
      <c r="P112" s="100"/>
    </row>
    <row r="113" spans="1:16" ht="65.25">
      <c r="A113" s="22" t="s">
        <v>153</v>
      </c>
      <c r="B113" s="22" t="s">
        <v>154</v>
      </c>
      <c r="C113" s="22" t="s">
        <v>275</v>
      </c>
      <c r="D113" s="22" t="s">
        <v>276</v>
      </c>
      <c r="E113" s="22" t="s">
        <v>277</v>
      </c>
      <c r="F113" s="22" t="s">
        <v>279</v>
      </c>
      <c r="G113" s="22" t="s">
        <v>221</v>
      </c>
      <c r="H113" s="21">
        <v>228974</v>
      </c>
      <c r="I113" s="21">
        <v>214724</v>
      </c>
      <c r="J113" s="21">
        <v>215545</v>
      </c>
      <c r="K113" s="21">
        <v>225726</v>
      </c>
      <c r="L113" s="21">
        <v>225449</v>
      </c>
      <c r="M113" s="21"/>
      <c r="N113" s="21"/>
      <c r="O113" s="34" t="s">
        <v>243</v>
      </c>
      <c r="P113" s="100"/>
    </row>
    <row r="114" spans="1:16" ht="87">
      <c r="A114" s="22" t="s">
        <v>153</v>
      </c>
      <c r="B114" s="22" t="s">
        <v>154</v>
      </c>
      <c r="C114" s="22" t="s">
        <v>275</v>
      </c>
      <c r="D114" s="22" t="s">
        <v>276</v>
      </c>
      <c r="E114" s="22" t="s">
        <v>280</v>
      </c>
      <c r="F114" s="22" t="s">
        <v>281</v>
      </c>
      <c r="G114" s="22" t="s">
        <v>140</v>
      </c>
      <c r="H114" s="21"/>
      <c r="I114" s="21"/>
      <c r="J114" s="21"/>
      <c r="K114" s="21"/>
      <c r="L114" s="21"/>
      <c r="M114" s="21"/>
      <c r="N114" s="21"/>
      <c r="O114" s="34" t="s">
        <v>561</v>
      </c>
      <c r="P114" s="38" t="s">
        <v>491</v>
      </c>
    </row>
    <row r="115" spans="1:16" ht="87">
      <c r="A115" s="22" t="s">
        <v>153</v>
      </c>
      <c r="B115" s="22" t="s">
        <v>154</v>
      </c>
      <c r="C115" s="22" t="s">
        <v>275</v>
      </c>
      <c r="D115" s="22" t="s">
        <v>276</v>
      </c>
      <c r="E115" s="22" t="s">
        <v>280</v>
      </c>
      <c r="F115" s="22" t="s">
        <v>282</v>
      </c>
      <c r="G115" s="22" t="s">
        <v>140</v>
      </c>
      <c r="H115" s="21"/>
      <c r="I115" s="21"/>
      <c r="J115" s="21">
        <v>300</v>
      </c>
      <c r="K115" s="21">
        <v>305</v>
      </c>
      <c r="L115" s="21">
        <v>315</v>
      </c>
      <c r="M115" s="21">
        <v>315</v>
      </c>
      <c r="N115" s="21">
        <v>320</v>
      </c>
      <c r="O115" s="34" t="s">
        <v>539</v>
      </c>
      <c r="P115" s="100"/>
    </row>
    <row r="116" spans="1:16" ht="87">
      <c r="A116" s="22" t="s">
        <v>153</v>
      </c>
      <c r="B116" s="22" t="s">
        <v>154</v>
      </c>
      <c r="C116" s="22" t="s">
        <v>275</v>
      </c>
      <c r="D116" s="22" t="s">
        <v>283</v>
      </c>
      <c r="E116" s="22" t="s">
        <v>284</v>
      </c>
      <c r="F116" s="22" t="s">
        <v>285</v>
      </c>
      <c r="G116" s="22" t="s">
        <v>221</v>
      </c>
      <c r="H116" s="21">
        <v>150</v>
      </c>
      <c r="I116" s="21">
        <v>1171</v>
      </c>
      <c r="J116" s="21">
        <v>1643</v>
      </c>
      <c r="K116" s="21">
        <v>1078</v>
      </c>
      <c r="L116" s="21">
        <v>5991</v>
      </c>
      <c r="M116" s="21">
        <v>1406</v>
      </c>
      <c r="N116" s="21"/>
      <c r="O116" s="34" t="s">
        <v>540</v>
      </c>
      <c r="P116" s="100"/>
    </row>
    <row r="117" spans="1:16" ht="65.25">
      <c r="A117" s="22" t="s">
        <v>153</v>
      </c>
      <c r="B117" s="22" t="s">
        <v>154</v>
      </c>
      <c r="C117" s="22" t="s">
        <v>275</v>
      </c>
      <c r="D117" s="22" t="s">
        <v>283</v>
      </c>
      <c r="E117" s="22" t="s">
        <v>284</v>
      </c>
      <c r="F117" s="22" t="s">
        <v>286</v>
      </c>
      <c r="G117" s="22" t="s">
        <v>287</v>
      </c>
      <c r="H117" s="21">
        <v>6</v>
      </c>
      <c r="I117" s="21">
        <v>33</v>
      </c>
      <c r="J117" s="21">
        <v>52</v>
      </c>
      <c r="K117" s="21">
        <v>35</v>
      </c>
      <c r="L117" s="21">
        <v>55</v>
      </c>
      <c r="M117" s="21">
        <v>39</v>
      </c>
      <c r="N117" s="21"/>
      <c r="O117" s="34" t="s">
        <v>541</v>
      </c>
      <c r="P117" s="100"/>
    </row>
    <row r="118" spans="1:16" ht="87">
      <c r="A118" s="22" t="s">
        <v>153</v>
      </c>
      <c r="B118" s="22" t="s">
        <v>154</v>
      </c>
      <c r="C118" s="22" t="s">
        <v>275</v>
      </c>
      <c r="D118" s="22" t="s">
        <v>283</v>
      </c>
      <c r="E118" s="22" t="s">
        <v>288</v>
      </c>
      <c r="F118" s="22" t="s">
        <v>289</v>
      </c>
      <c r="G118" s="22" t="s">
        <v>25</v>
      </c>
      <c r="H118" s="21"/>
      <c r="I118" s="21"/>
      <c r="J118" s="21">
        <v>68</v>
      </c>
      <c r="K118" s="21"/>
      <c r="L118" s="21"/>
      <c r="M118" s="21"/>
      <c r="N118" s="21"/>
      <c r="O118" s="34" t="s">
        <v>542</v>
      </c>
      <c r="P118" s="100"/>
    </row>
    <row r="119" spans="1:16" ht="65.25">
      <c r="A119" s="22" t="s">
        <v>153</v>
      </c>
      <c r="B119" s="22" t="s">
        <v>154</v>
      </c>
      <c r="C119" s="22" t="s">
        <v>275</v>
      </c>
      <c r="D119" s="22" t="s">
        <v>290</v>
      </c>
      <c r="E119" s="22" t="s">
        <v>291</v>
      </c>
      <c r="F119" s="22" t="s">
        <v>292</v>
      </c>
      <c r="G119" s="22" t="s">
        <v>293</v>
      </c>
      <c r="H119" s="21"/>
      <c r="I119" s="21"/>
      <c r="J119" s="21">
        <v>818</v>
      </c>
      <c r="K119" s="21"/>
      <c r="L119" s="21"/>
      <c r="M119" s="21"/>
      <c r="N119" s="21"/>
      <c r="O119" s="34" t="s">
        <v>294</v>
      </c>
      <c r="P119" s="100"/>
    </row>
    <row r="120" spans="1:16" ht="65.25">
      <c r="A120" s="22" t="s">
        <v>153</v>
      </c>
      <c r="B120" s="22" t="s">
        <v>154</v>
      </c>
      <c r="C120" s="22" t="s">
        <v>275</v>
      </c>
      <c r="D120" s="22" t="s">
        <v>290</v>
      </c>
      <c r="E120" s="22" t="s">
        <v>291</v>
      </c>
      <c r="F120" s="22" t="s">
        <v>295</v>
      </c>
      <c r="G120" s="22" t="s">
        <v>221</v>
      </c>
      <c r="H120" s="21"/>
      <c r="I120" s="21"/>
      <c r="J120" s="21">
        <v>94275</v>
      </c>
      <c r="K120" s="21"/>
      <c r="L120" s="21"/>
      <c r="M120" s="21"/>
      <c r="N120" s="21"/>
      <c r="O120" s="34" t="s">
        <v>294</v>
      </c>
      <c r="P120" s="100"/>
    </row>
    <row r="121" spans="1:16" ht="65.25">
      <c r="A121" s="22" t="s">
        <v>153</v>
      </c>
      <c r="B121" s="22" t="s">
        <v>154</v>
      </c>
      <c r="C121" s="22" t="s">
        <v>275</v>
      </c>
      <c r="D121" s="22" t="s">
        <v>296</v>
      </c>
      <c r="E121" s="22" t="s">
        <v>297</v>
      </c>
      <c r="F121" s="22" t="s">
        <v>298</v>
      </c>
      <c r="G121" s="22" t="s">
        <v>161</v>
      </c>
      <c r="H121" s="21">
        <v>2400</v>
      </c>
      <c r="I121" s="21">
        <v>2400</v>
      </c>
      <c r="J121" s="21">
        <v>2400</v>
      </c>
      <c r="K121" s="21">
        <v>2590</v>
      </c>
      <c r="L121" s="21">
        <v>2500</v>
      </c>
      <c r="M121" s="21">
        <v>1250</v>
      </c>
      <c r="N121" s="21">
        <v>1060</v>
      </c>
      <c r="O121" s="34" t="s">
        <v>543</v>
      </c>
      <c r="P121" s="100"/>
    </row>
    <row r="122" spans="1:16" ht="65.25">
      <c r="A122" s="22" t="s">
        <v>153</v>
      </c>
      <c r="B122" s="22" t="s">
        <v>154</v>
      </c>
      <c r="C122" s="22" t="s">
        <v>275</v>
      </c>
      <c r="D122" s="22" t="s">
        <v>296</v>
      </c>
      <c r="E122" s="22" t="s">
        <v>297</v>
      </c>
      <c r="F122" s="22" t="s">
        <v>299</v>
      </c>
      <c r="G122" s="22" t="s">
        <v>161</v>
      </c>
      <c r="H122" s="21">
        <v>181374</v>
      </c>
      <c r="I122" s="21">
        <v>183743</v>
      </c>
      <c r="J122" s="21">
        <v>185971</v>
      </c>
      <c r="K122" s="21">
        <v>188120</v>
      </c>
      <c r="L122" s="21">
        <v>190142</v>
      </c>
      <c r="M122" s="21">
        <v>192755</v>
      </c>
      <c r="N122" s="21"/>
      <c r="O122" s="34" t="s">
        <v>300</v>
      </c>
      <c r="P122" s="100"/>
    </row>
    <row r="123" spans="1:16" ht="65.25">
      <c r="A123" s="22" t="s">
        <v>153</v>
      </c>
      <c r="B123" s="22" t="s">
        <v>154</v>
      </c>
      <c r="C123" s="22" t="s">
        <v>275</v>
      </c>
      <c r="D123" s="22" t="s">
        <v>296</v>
      </c>
      <c r="E123" s="22" t="s">
        <v>301</v>
      </c>
      <c r="F123" s="22" t="s">
        <v>302</v>
      </c>
      <c r="G123" s="22" t="s">
        <v>303</v>
      </c>
      <c r="H123" s="21"/>
      <c r="I123" s="21"/>
      <c r="J123" s="21">
        <v>13</v>
      </c>
      <c r="K123" s="21"/>
      <c r="L123" s="21"/>
      <c r="M123" s="21"/>
      <c r="N123" s="21"/>
      <c r="O123" s="34" t="s">
        <v>544</v>
      </c>
      <c r="P123" s="100"/>
    </row>
    <row r="124" spans="1:16" ht="66.75" customHeight="1">
      <c r="A124" s="22" t="s">
        <v>153</v>
      </c>
      <c r="B124" s="22" t="s">
        <v>154</v>
      </c>
      <c r="C124" s="22" t="s">
        <v>275</v>
      </c>
      <c r="D124" s="22" t="s">
        <v>296</v>
      </c>
      <c r="E124" s="22" t="s">
        <v>301</v>
      </c>
      <c r="F124" s="22" t="s">
        <v>304</v>
      </c>
      <c r="G124" s="22" t="s">
        <v>221</v>
      </c>
      <c r="H124" s="21"/>
      <c r="I124" s="21"/>
      <c r="J124" s="21">
        <v>9796</v>
      </c>
      <c r="K124" s="21"/>
      <c r="L124" s="21"/>
      <c r="M124" s="21">
        <v>75275</v>
      </c>
      <c r="N124" s="21"/>
      <c r="O124" s="34" t="s">
        <v>305</v>
      </c>
      <c r="P124" s="100"/>
    </row>
    <row r="125" spans="1:16" ht="65.25">
      <c r="A125" s="22" t="s">
        <v>153</v>
      </c>
      <c r="B125" s="22" t="s">
        <v>154</v>
      </c>
      <c r="C125" s="22" t="s">
        <v>275</v>
      </c>
      <c r="D125" s="22" t="s">
        <v>306</v>
      </c>
      <c r="E125" s="22" t="s">
        <v>307</v>
      </c>
      <c r="F125" s="22" t="s">
        <v>308</v>
      </c>
      <c r="G125" s="22" t="s">
        <v>186</v>
      </c>
      <c r="H125" s="32">
        <v>0.375</v>
      </c>
      <c r="I125" s="32">
        <v>0.375</v>
      </c>
      <c r="J125" s="32">
        <v>0.3</v>
      </c>
      <c r="K125" s="32">
        <v>1</v>
      </c>
      <c r="L125" s="32">
        <v>0.6</v>
      </c>
      <c r="M125" s="31"/>
      <c r="N125" s="31"/>
      <c r="O125" s="34" t="s">
        <v>463</v>
      </c>
      <c r="P125" s="100"/>
    </row>
    <row r="126" spans="1:16" ht="87">
      <c r="A126" s="22" t="s">
        <v>153</v>
      </c>
      <c r="B126" s="22" t="s">
        <v>154</v>
      </c>
      <c r="C126" s="22" t="s">
        <v>275</v>
      </c>
      <c r="D126" s="22" t="s">
        <v>306</v>
      </c>
      <c r="E126" s="22" t="s">
        <v>307</v>
      </c>
      <c r="F126" s="22" t="s">
        <v>309</v>
      </c>
      <c r="G126" s="22" t="s">
        <v>49</v>
      </c>
      <c r="H126" s="21">
        <v>855</v>
      </c>
      <c r="I126" s="21">
        <v>983</v>
      </c>
      <c r="J126" s="21">
        <v>618</v>
      </c>
      <c r="K126" s="21">
        <v>2280</v>
      </c>
      <c r="L126" s="21">
        <v>1405</v>
      </c>
      <c r="M126" s="21"/>
      <c r="N126" s="21"/>
      <c r="O126" s="34" t="s">
        <v>545</v>
      </c>
      <c r="P126" s="100"/>
    </row>
    <row r="127" spans="1:16" ht="65.25">
      <c r="A127" s="22" t="s">
        <v>153</v>
      </c>
      <c r="B127" s="22" t="s">
        <v>154</v>
      </c>
      <c r="C127" s="22" t="s">
        <v>275</v>
      </c>
      <c r="D127" s="22" t="s">
        <v>306</v>
      </c>
      <c r="E127" s="22" t="s">
        <v>307</v>
      </c>
      <c r="F127" s="71" t="s">
        <v>310</v>
      </c>
      <c r="G127" s="71" t="s">
        <v>186</v>
      </c>
      <c r="H127" s="74"/>
      <c r="I127" s="74"/>
      <c r="J127" s="74"/>
      <c r="K127" s="74"/>
      <c r="L127" s="74"/>
      <c r="M127" s="74"/>
      <c r="N127" s="74"/>
      <c r="O127" s="73" t="s">
        <v>546</v>
      </c>
      <c r="P127" s="75"/>
    </row>
    <row r="128" spans="1:16" ht="65.25">
      <c r="A128" s="22" t="s">
        <v>153</v>
      </c>
      <c r="B128" s="22" t="s">
        <v>154</v>
      </c>
      <c r="C128" s="22" t="s">
        <v>275</v>
      </c>
      <c r="D128" s="22" t="s">
        <v>311</v>
      </c>
      <c r="E128" s="22" t="s">
        <v>312</v>
      </c>
      <c r="F128" s="22" t="s">
        <v>313</v>
      </c>
      <c r="G128" s="22" t="s">
        <v>186</v>
      </c>
      <c r="H128" s="31" t="s">
        <v>488</v>
      </c>
      <c r="I128" s="31">
        <f>21383*100/224832</f>
        <v>9.51065684600057</v>
      </c>
      <c r="J128" s="31">
        <f>21781*100/217194</f>
        <v>10.028361741116237</v>
      </c>
      <c r="K128" s="31">
        <f>22217*100/231693</f>
        <v>9.5889819718334177</v>
      </c>
      <c r="L128" s="31">
        <f>23661*100/228063</f>
        <v>10.374764867602373</v>
      </c>
      <c r="M128" s="31">
        <f>23423*100/227379</f>
        <v>10.301303110665453</v>
      </c>
      <c r="N128" s="31"/>
      <c r="O128" s="34" t="s">
        <v>314</v>
      </c>
      <c r="P128" s="100"/>
    </row>
    <row r="129" spans="1:16" ht="108.75">
      <c r="A129" s="22" t="s">
        <v>153</v>
      </c>
      <c r="B129" s="22" t="s">
        <v>154</v>
      </c>
      <c r="C129" s="22" t="s">
        <v>275</v>
      </c>
      <c r="D129" s="22" t="s">
        <v>311</v>
      </c>
      <c r="E129" s="22" t="s">
        <v>312</v>
      </c>
      <c r="F129" s="22" t="s">
        <v>315</v>
      </c>
      <c r="G129" s="22" t="s">
        <v>186</v>
      </c>
      <c r="H129" s="31">
        <v>100</v>
      </c>
      <c r="I129" s="31">
        <v>100</v>
      </c>
      <c r="J129" s="31">
        <v>100</v>
      </c>
      <c r="K129" s="31">
        <v>100</v>
      </c>
      <c r="L129" s="31">
        <v>100</v>
      </c>
      <c r="M129" s="31">
        <v>100</v>
      </c>
      <c r="N129" s="31">
        <v>100</v>
      </c>
      <c r="O129" s="34" t="s">
        <v>314</v>
      </c>
      <c r="P129" s="100"/>
    </row>
    <row r="130" spans="1:16" ht="65.25">
      <c r="A130" s="22" t="s">
        <v>153</v>
      </c>
      <c r="B130" s="22" t="s">
        <v>154</v>
      </c>
      <c r="C130" s="22" t="s">
        <v>275</v>
      </c>
      <c r="D130" s="22" t="s">
        <v>311</v>
      </c>
      <c r="E130" s="22" t="s">
        <v>312</v>
      </c>
      <c r="F130" s="22" t="s">
        <v>316</v>
      </c>
      <c r="G130" s="22" t="s">
        <v>49</v>
      </c>
      <c r="H130" s="21">
        <v>8074</v>
      </c>
      <c r="I130" s="21">
        <v>14976</v>
      </c>
      <c r="J130" s="21">
        <v>17762</v>
      </c>
      <c r="K130" s="21">
        <v>22263</v>
      </c>
      <c r="L130" s="21">
        <v>25130</v>
      </c>
      <c r="M130" s="21">
        <v>25025</v>
      </c>
      <c r="N130" s="21"/>
      <c r="O130" s="34" t="s">
        <v>314</v>
      </c>
      <c r="P130" s="100"/>
    </row>
    <row r="131" spans="1:16" ht="87">
      <c r="A131" s="22" t="s">
        <v>153</v>
      </c>
      <c r="B131" s="22" t="s">
        <v>154</v>
      </c>
      <c r="C131" s="22" t="s">
        <v>275</v>
      </c>
      <c r="D131" s="22" t="s">
        <v>311</v>
      </c>
      <c r="E131" s="22" t="s">
        <v>312</v>
      </c>
      <c r="F131" s="71" t="s">
        <v>317</v>
      </c>
      <c r="G131" s="71" t="s">
        <v>49</v>
      </c>
      <c r="H131" s="72"/>
      <c r="I131" s="72"/>
      <c r="J131" s="72"/>
      <c r="K131" s="72"/>
      <c r="L131" s="72"/>
      <c r="M131" s="72"/>
      <c r="N131" s="72"/>
      <c r="O131" s="73" t="s">
        <v>547</v>
      </c>
      <c r="P131" s="75"/>
    </row>
    <row r="132" spans="1:16" ht="65.25">
      <c r="A132" s="22" t="s">
        <v>153</v>
      </c>
      <c r="B132" s="22" t="s">
        <v>154</v>
      </c>
      <c r="C132" s="22" t="s">
        <v>275</v>
      </c>
      <c r="D132" s="22" t="s">
        <v>318</v>
      </c>
      <c r="E132" s="22" t="s">
        <v>319</v>
      </c>
      <c r="F132" s="22" t="s">
        <v>320</v>
      </c>
      <c r="G132" s="22" t="s">
        <v>186</v>
      </c>
      <c r="H132" s="31"/>
      <c r="I132" s="31"/>
      <c r="J132" s="32">
        <v>85.53</v>
      </c>
      <c r="K132" s="32">
        <v>74.8</v>
      </c>
      <c r="L132" s="32">
        <v>78.400000000000006</v>
      </c>
      <c r="M132" s="32">
        <v>74.36</v>
      </c>
      <c r="N132" s="31"/>
      <c r="O132" s="34" t="s">
        <v>321</v>
      </c>
      <c r="P132" s="100"/>
    </row>
    <row r="133" spans="1:16" ht="65.25">
      <c r="A133" s="22" t="s">
        <v>153</v>
      </c>
      <c r="B133" s="22" t="s">
        <v>154</v>
      </c>
      <c r="C133" s="22" t="s">
        <v>275</v>
      </c>
      <c r="D133" s="22" t="s">
        <v>318</v>
      </c>
      <c r="E133" s="22" t="s">
        <v>319</v>
      </c>
      <c r="F133" s="22" t="s">
        <v>322</v>
      </c>
      <c r="G133" s="22" t="s">
        <v>186</v>
      </c>
      <c r="H133" s="31"/>
      <c r="I133" s="31"/>
      <c r="J133" s="32">
        <v>3.37</v>
      </c>
      <c r="K133" s="32">
        <v>3.67</v>
      </c>
      <c r="L133" s="32">
        <v>2.57</v>
      </c>
      <c r="M133" s="32">
        <v>1.92</v>
      </c>
      <c r="N133" s="31"/>
      <c r="O133" s="34" t="s">
        <v>321</v>
      </c>
      <c r="P133" s="100"/>
    </row>
    <row r="134" spans="1:16" ht="65.25">
      <c r="A134" s="22" t="s">
        <v>153</v>
      </c>
      <c r="B134" s="22" t="s">
        <v>154</v>
      </c>
      <c r="C134" s="22" t="s">
        <v>275</v>
      </c>
      <c r="D134" s="22" t="s">
        <v>318</v>
      </c>
      <c r="E134" s="22" t="s">
        <v>319</v>
      </c>
      <c r="F134" s="22" t="s">
        <v>323</v>
      </c>
      <c r="G134" s="22" t="s">
        <v>49</v>
      </c>
      <c r="H134" s="21"/>
      <c r="I134" s="21"/>
      <c r="J134" s="21">
        <v>10</v>
      </c>
      <c r="K134" s="21"/>
      <c r="L134" s="21"/>
      <c r="M134" s="21"/>
      <c r="N134" s="21"/>
      <c r="O134" s="35" t="s">
        <v>498</v>
      </c>
      <c r="P134" s="100"/>
    </row>
    <row r="135" spans="1:16" ht="65.25">
      <c r="A135" s="22" t="s">
        <v>153</v>
      </c>
      <c r="B135" s="22" t="s">
        <v>154</v>
      </c>
      <c r="C135" s="22" t="s">
        <v>275</v>
      </c>
      <c r="D135" s="22" t="s">
        <v>318</v>
      </c>
      <c r="E135" s="22" t="s">
        <v>319</v>
      </c>
      <c r="F135" s="22" t="s">
        <v>324</v>
      </c>
      <c r="G135" s="22" t="s">
        <v>49</v>
      </c>
      <c r="H135" s="21">
        <v>16</v>
      </c>
      <c r="I135" s="21">
        <v>961</v>
      </c>
      <c r="J135" s="21">
        <v>1448</v>
      </c>
      <c r="K135" s="21">
        <v>1047</v>
      </c>
      <c r="L135" s="21">
        <v>1673</v>
      </c>
      <c r="M135" s="21">
        <v>2019</v>
      </c>
      <c r="N135" s="21"/>
      <c r="O135" s="34" t="s">
        <v>548</v>
      </c>
      <c r="P135" s="100"/>
    </row>
    <row r="136" spans="1:16" ht="65.25">
      <c r="A136" s="22" t="s">
        <v>153</v>
      </c>
      <c r="B136" s="22" t="s">
        <v>154</v>
      </c>
      <c r="C136" s="22" t="s">
        <v>325</v>
      </c>
      <c r="D136" s="22" t="s">
        <v>326</v>
      </c>
      <c r="E136" s="22" t="s">
        <v>327</v>
      </c>
      <c r="F136" s="22" t="s">
        <v>328</v>
      </c>
      <c r="G136" s="22" t="s">
        <v>329</v>
      </c>
      <c r="H136" s="21"/>
      <c r="I136" s="21"/>
      <c r="J136" s="21">
        <v>1033</v>
      </c>
      <c r="K136" s="21">
        <v>1980</v>
      </c>
      <c r="L136" s="21">
        <v>2453</v>
      </c>
      <c r="M136" s="21">
        <v>2664</v>
      </c>
      <c r="N136" s="21"/>
      <c r="O136" s="34" t="s">
        <v>549</v>
      </c>
      <c r="P136" s="100"/>
    </row>
    <row r="137" spans="1:16" ht="65.25">
      <c r="A137" s="22" t="s">
        <v>153</v>
      </c>
      <c r="B137" s="22" t="s">
        <v>154</v>
      </c>
      <c r="C137" s="22" t="s">
        <v>325</v>
      </c>
      <c r="D137" s="22" t="s">
        <v>326</v>
      </c>
      <c r="E137" s="22" t="s">
        <v>327</v>
      </c>
      <c r="F137" s="22" t="s">
        <v>330</v>
      </c>
      <c r="G137" s="22" t="s">
        <v>140</v>
      </c>
      <c r="H137" s="31"/>
      <c r="I137" s="31"/>
      <c r="J137" s="31">
        <v>17557399</v>
      </c>
      <c r="K137" s="31">
        <v>25042238.789999999</v>
      </c>
      <c r="L137" s="31">
        <v>19199596.170000002</v>
      </c>
      <c r="M137" s="31">
        <v>21588187.190000001</v>
      </c>
      <c r="N137" s="31"/>
      <c r="O137" s="39" t="s">
        <v>331</v>
      </c>
      <c r="P137" s="100"/>
    </row>
    <row r="138" spans="1:16" ht="87">
      <c r="A138" s="22" t="s">
        <v>153</v>
      </c>
      <c r="B138" s="22" t="s">
        <v>154</v>
      </c>
      <c r="C138" s="22" t="s">
        <v>325</v>
      </c>
      <c r="D138" s="22" t="s">
        <v>332</v>
      </c>
      <c r="E138" s="22" t="s">
        <v>333</v>
      </c>
      <c r="F138" s="22" t="s">
        <v>334</v>
      </c>
      <c r="G138" s="22" t="s">
        <v>16</v>
      </c>
      <c r="H138" s="21"/>
      <c r="I138" s="21"/>
      <c r="J138" s="21">
        <v>4</v>
      </c>
      <c r="K138" s="21">
        <v>4</v>
      </c>
      <c r="L138" s="21">
        <v>4</v>
      </c>
      <c r="M138" s="21">
        <v>9</v>
      </c>
      <c r="N138" s="21"/>
      <c r="O138" s="39" t="s">
        <v>331</v>
      </c>
      <c r="P138" s="100"/>
    </row>
    <row r="139" spans="1:16" ht="108.75">
      <c r="A139" s="22" t="s">
        <v>153</v>
      </c>
      <c r="B139" s="22" t="s">
        <v>154</v>
      </c>
      <c r="C139" s="22" t="s">
        <v>325</v>
      </c>
      <c r="D139" s="22" t="s">
        <v>335</v>
      </c>
      <c r="E139" s="22" t="s">
        <v>336</v>
      </c>
      <c r="F139" s="22" t="s">
        <v>337</v>
      </c>
      <c r="G139" s="22" t="s">
        <v>152</v>
      </c>
      <c r="H139" s="21"/>
      <c r="I139" s="21"/>
      <c r="J139" s="21">
        <v>4</v>
      </c>
      <c r="K139" s="21">
        <v>4</v>
      </c>
      <c r="L139" s="21">
        <v>4</v>
      </c>
      <c r="M139" s="21">
        <v>4</v>
      </c>
      <c r="N139" s="21">
        <v>4</v>
      </c>
      <c r="O139" s="39" t="s">
        <v>331</v>
      </c>
      <c r="P139" s="100"/>
    </row>
    <row r="140" spans="1:16" ht="87">
      <c r="A140" s="22" t="s">
        <v>153</v>
      </c>
      <c r="B140" s="22" t="s">
        <v>154</v>
      </c>
      <c r="C140" s="22" t="s">
        <v>325</v>
      </c>
      <c r="D140" s="22" t="s">
        <v>338</v>
      </c>
      <c r="E140" s="22" t="s">
        <v>339</v>
      </c>
      <c r="F140" s="22" t="s">
        <v>340</v>
      </c>
      <c r="G140" s="22" t="s">
        <v>25</v>
      </c>
      <c r="H140" s="21"/>
      <c r="I140" s="21"/>
      <c r="J140" s="21">
        <v>4</v>
      </c>
      <c r="K140" s="21">
        <v>24</v>
      </c>
      <c r="L140" s="21">
        <v>41</v>
      </c>
      <c r="M140" s="21">
        <v>37</v>
      </c>
      <c r="N140" s="21"/>
      <c r="O140" s="34" t="s">
        <v>321</v>
      </c>
      <c r="P140" s="100"/>
    </row>
    <row r="141" spans="1:16" ht="111" customHeight="1">
      <c r="A141" s="22" t="s">
        <v>153</v>
      </c>
      <c r="B141" s="22" t="s">
        <v>154</v>
      </c>
      <c r="C141" s="22" t="s">
        <v>341</v>
      </c>
      <c r="D141" s="22" t="s">
        <v>342</v>
      </c>
      <c r="E141" s="22" t="s">
        <v>343</v>
      </c>
      <c r="F141" s="22" t="s">
        <v>344</v>
      </c>
      <c r="G141" s="22" t="s">
        <v>221</v>
      </c>
      <c r="H141" s="21"/>
      <c r="I141" s="21"/>
      <c r="J141" s="21">
        <v>13322</v>
      </c>
      <c r="K141" s="21">
        <v>11655</v>
      </c>
      <c r="L141" s="21">
        <v>16629</v>
      </c>
      <c r="M141" s="21">
        <v>14346</v>
      </c>
      <c r="N141" s="21"/>
      <c r="O141" s="39" t="s">
        <v>331</v>
      </c>
      <c r="P141" s="100"/>
    </row>
    <row r="142" spans="1:16" ht="87">
      <c r="A142" s="22" t="s">
        <v>153</v>
      </c>
      <c r="B142" s="22" t="s">
        <v>154</v>
      </c>
      <c r="C142" s="22" t="s">
        <v>341</v>
      </c>
      <c r="D142" s="22" t="s">
        <v>345</v>
      </c>
      <c r="E142" s="22" t="s">
        <v>346</v>
      </c>
      <c r="F142" s="22" t="s">
        <v>347</v>
      </c>
      <c r="G142" s="22" t="s">
        <v>221</v>
      </c>
      <c r="H142" s="21"/>
      <c r="I142" s="21"/>
      <c r="J142" s="21">
        <v>13322</v>
      </c>
      <c r="K142" s="21">
        <v>11655</v>
      </c>
      <c r="L142" s="21">
        <v>16629</v>
      </c>
      <c r="M142" s="21">
        <v>14346</v>
      </c>
      <c r="N142" s="21"/>
      <c r="O142" s="39" t="s">
        <v>331</v>
      </c>
      <c r="P142" s="100"/>
    </row>
    <row r="143" spans="1:16" ht="65.25">
      <c r="A143" s="22" t="s">
        <v>153</v>
      </c>
      <c r="B143" s="22" t="s">
        <v>154</v>
      </c>
      <c r="C143" s="22" t="s">
        <v>341</v>
      </c>
      <c r="D143" s="22" t="s">
        <v>345</v>
      </c>
      <c r="E143" s="22" t="s">
        <v>346</v>
      </c>
      <c r="F143" s="22" t="s">
        <v>348</v>
      </c>
      <c r="G143" s="22" t="s">
        <v>186</v>
      </c>
      <c r="H143" s="40">
        <v>84.8</v>
      </c>
      <c r="I143" s="40">
        <v>81.900000000000006</v>
      </c>
      <c r="J143" s="40">
        <v>88.3</v>
      </c>
      <c r="K143" s="40">
        <v>91.1</v>
      </c>
      <c r="L143" s="40">
        <v>93.6</v>
      </c>
      <c r="M143" s="40">
        <v>95.3</v>
      </c>
      <c r="N143" s="31"/>
      <c r="O143" s="39" t="s">
        <v>331</v>
      </c>
      <c r="P143" s="100"/>
    </row>
    <row r="144" spans="1:16" ht="65.45" customHeight="1">
      <c r="A144" s="22" t="s">
        <v>153</v>
      </c>
      <c r="B144" s="22" t="s">
        <v>154</v>
      </c>
      <c r="C144" s="22" t="s">
        <v>341</v>
      </c>
      <c r="D144" s="22" t="s">
        <v>345</v>
      </c>
      <c r="E144" s="22" t="s">
        <v>346</v>
      </c>
      <c r="F144" s="22" t="s">
        <v>349</v>
      </c>
      <c r="G144" s="22" t="s">
        <v>329</v>
      </c>
      <c r="H144" s="21">
        <v>386</v>
      </c>
      <c r="I144" s="21">
        <v>433</v>
      </c>
      <c r="J144" s="21">
        <v>444</v>
      </c>
      <c r="K144" s="21">
        <v>482</v>
      </c>
      <c r="L144" s="21">
        <v>302</v>
      </c>
      <c r="M144" s="21">
        <v>284</v>
      </c>
      <c r="N144" s="21"/>
      <c r="O144" s="39" t="s">
        <v>331</v>
      </c>
      <c r="P144" s="100"/>
    </row>
    <row r="145" spans="1:16" ht="65.25">
      <c r="A145" s="22" t="s">
        <v>153</v>
      </c>
      <c r="B145" s="22" t="s">
        <v>154</v>
      </c>
      <c r="C145" s="22" t="s">
        <v>341</v>
      </c>
      <c r="D145" s="22" t="s">
        <v>350</v>
      </c>
      <c r="E145" s="22" t="s">
        <v>351</v>
      </c>
      <c r="F145" s="22" t="s">
        <v>352</v>
      </c>
      <c r="G145" s="22" t="s">
        <v>186</v>
      </c>
      <c r="H145" s="31">
        <v>-100</v>
      </c>
      <c r="I145" s="31">
        <v>0</v>
      </c>
      <c r="J145" s="31">
        <v>100</v>
      </c>
      <c r="K145" s="31">
        <v>500</v>
      </c>
      <c r="L145" s="31">
        <v>-50</v>
      </c>
      <c r="M145" s="31">
        <v>-16.666666666666664</v>
      </c>
      <c r="N145" s="31"/>
      <c r="O145" s="39" t="s">
        <v>331</v>
      </c>
      <c r="P145" s="100"/>
    </row>
    <row r="146" spans="1:16" ht="87">
      <c r="A146" s="22" t="s">
        <v>153</v>
      </c>
      <c r="B146" s="22" t="s">
        <v>154</v>
      </c>
      <c r="C146" s="22" t="s">
        <v>341</v>
      </c>
      <c r="D146" s="22" t="s">
        <v>353</v>
      </c>
      <c r="E146" s="22" t="s">
        <v>354</v>
      </c>
      <c r="F146" s="22" t="s">
        <v>355</v>
      </c>
      <c r="G146" s="22" t="s">
        <v>25</v>
      </c>
      <c r="H146" s="21"/>
      <c r="I146" s="21"/>
      <c r="J146" s="21">
        <v>16</v>
      </c>
      <c r="K146" s="21">
        <v>20</v>
      </c>
      <c r="L146" s="21">
        <v>20</v>
      </c>
      <c r="M146" s="21">
        <v>20</v>
      </c>
      <c r="N146" s="21"/>
      <c r="O146" s="34" t="s">
        <v>321</v>
      </c>
      <c r="P146" s="100"/>
    </row>
    <row r="147" spans="1:16" ht="65.25">
      <c r="A147" s="22" t="s">
        <v>153</v>
      </c>
      <c r="B147" s="22" t="s">
        <v>154</v>
      </c>
      <c r="C147" s="22" t="s">
        <v>341</v>
      </c>
      <c r="D147" s="22" t="s">
        <v>353</v>
      </c>
      <c r="E147" s="22" t="s">
        <v>354</v>
      </c>
      <c r="F147" s="22" t="s">
        <v>356</v>
      </c>
      <c r="G147" s="22" t="s">
        <v>186</v>
      </c>
      <c r="H147" s="31"/>
      <c r="I147" s="31"/>
      <c r="J147" s="32">
        <v>80</v>
      </c>
      <c r="K147" s="32">
        <v>60.98</v>
      </c>
      <c r="L147" s="32">
        <v>69.510000000000005</v>
      </c>
      <c r="M147" s="32">
        <v>64.64</v>
      </c>
      <c r="N147" s="31"/>
      <c r="O147" s="34" t="s">
        <v>321</v>
      </c>
      <c r="P147" s="100"/>
    </row>
    <row r="148" spans="1:16" ht="65.25">
      <c r="A148" s="22" t="s">
        <v>357</v>
      </c>
      <c r="B148" s="22" t="s">
        <v>358</v>
      </c>
      <c r="C148" s="22" t="s">
        <v>359</v>
      </c>
      <c r="D148" s="18" t="s">
        <v>360</v>
      </c>
      <c r="E148" s="18" t="s">
        <v>361</v>
      </c>
      <c r="F148" s="18" t="s">
        <v>362</v>
      </c>
      <c r="G148" s="18" t="s">
        <v>34</v>
      </c>
      <c r="H148" s="19"/>
      <c r="I148" s="19"/>
      <c r="J148" s="19">
        <v>2008835.6</v>
      </c>
      <c r="K148" s="19"/>
      <c r="L148" s="19"/>
      <c r="M148" s="19"/>
      <c r="N148" s="19"/>
      <c r="O148" s="41" t="s">
        <v>363</v>
      </c>
      <c r="P148" s="100"/>
    </row>
    <row r="149" spans="1:16" ht="65.25">
      <c r="A149" s="22" t="s">
        <v>357</v>
      </c>
      <c r="B149" s="22" t="s">
        <v>358</v>
      </c>
      <c r="C149" s="22" t="s">
        <v>359</v>
      </c>
      <c r="D149" s="18" t="s">
        <v>360</v>
      </c>
      <c r="E149" s="18" t="s">
        <v>364</v>
      </c>
      <c r="F149" s="18" t="s">
        <v>365</v>
      </c>
      <c r="G149" s="18" t="s">
        <v>34</v>
      </c>
      <c r="H149" s="19"/>
      <c r="I149" s="19"/>
      <c r="J149" s="19">
        <v>2008835.6</v>
      </c>
      <c r="K149" s="19"/>
      <c r="L149" s="19"/>
      <c r="M149" s="19"/>
      <c r="N149" s="19"/>
      <c r="O149" s="41" t="s">
        <v>363</v>
      </c>
      <c r="P149" s="100"/>
    </row>
    <row r="150" spans="1:16" ht="65.25">
      <c r="A150" s="22" t="s">
        <v>357</v>
      </c>
      <c r="B150" s="22" t="s">
        <v>358</v>
      </c>
      <c r="C150" s="22" t="s">
        <v>359</v>
      </c>
      <c r="D150" s="18" t="s">
        <v>360</v>
      </c>
      <c r="E150" s="18" t="s">
        <v>364</v>
      </c>
      <c r="F150" s="18" t="s">
        <v>366</v>
      </c>
      <c r="G150" s="18" t="s">
        <v>34</v>
      </c>
      <c r="H150" s="19"/>
      <c r="I150" s="19"/>
      <c r="J150" s="19">
        <v>3959412</v>
      </c>
      <c r="K150" s="19"/>
      <c r="L150" s="19"/>
      <c r="M150" s="19"/>
      <c r="N150" s="19"/>
      <c r="O150" s="41" t="s">
        <v>363</v>
      </c>
      <c r="P150" s="100"/>
    </row>
    <row r="151" spans="1:16" ht="65.25">
      <c r="A151" s="22" t="s">
        <v>357</v>
      </c>
      <c r="B151" s="22" t="s">
        <v>358</v>
      </c>
      <c r="C151" s="22" t="s">
        <v>359</v>
      </c>
      <c r="D151" s="18" t="s">
        <v>360</v>
      </c>
      <c r="E151" s="18" t="s">
        <v>367</v>
      </c>
      <c r="F151" s="18" t="s">
        <v>368</v>
      </c>
      <c r="G151" s="18" t="s">
        <v>34</v>
      </c>
      <c r="H151" s="19"/>
      <c r="I151" s="19"/>
      <c r="J151" s="19">
        <v>426756</v>
      </c>
      <c r="K151" s="19"/>
      <c r="L151" s="19"/>
      <c r="M151" s="19"/>
      <c r="N151" s="19"/>
      <c r="O151" s="41" t="s">
        <v>363</v>
      </c>
      <c r="P151" s="100"/>
    </row>
    <row r="152" spans="1:16" ht="65.25">
      <c r="A152" s="22" t="s">
        <v>357</v>
      </c>
      <c r="B152" s="22" t="s">
        <v>358</v>
      </c>
      <c r="C152" s="22" t="s">
        <v>359</v>
      </c>
      <c r="D152" s="18" t="s">
        <v>360</v>
      </c>
      <c r="E152" s="18" t="s">
        <v>367</v>
      </c>
      <c r="F152" s="18" t="s">
        <v>369</v>
      </c>
      <c r="G152" s="18" t="s">
        <v>34</v>
      </c>
      <c r="H152" s="19"/>
      <c r="I152" s="19"/>
      <c r="J152" s="19">
        <v>2894937</v>
      </c>
      <c r="K152" s="19"/>
      <c r="L152" s="19"/>
      <c r="M152" s="19"/>
      <c r="N152" s="19"/>
      <c r="O152" s="41" t="s">
        <v>363</v>
      </c>
      <c r="P152" s="100"/>
    </row>
    <row r="153" spans="1:16" ht="152.25">
      <c r="A153" s="22" t="s">
        <v>357</v>
      </c>
      <c r="B153" s="22" t="s">
        <v>358</v>
      </c>
      <c r="C153" s="22" t="s">
        <v>359</v>
      </c>
      <c r="D153" s="18" t="s">
        <v>360</v>
      </c>
      <c r="E153" s="18" t="s">
        <v>367</v>
      </c>
      <c r="F153" s="18" t="s">
        <v>370</v>
      </c>
      <c r="G153" s="18" t="s">
        <v>34</v>
      </c>
      <c r="H153" s="19"/>
      <c r="I153" s="19"/>
      <c r="J153" s="19"/>
      <c r="K153" s="19"/>
      <c r="L153" s="19"/>
      <c r="M153" s="25">
        <v>364402.57</v>
      </c>
      <c r="N153" s="19"/>
      <c r="O153" s="41" t="s">
        <v>489</v>
      </c>
      <c r="P153" s="43" t="s">
        <v>490</v>
      </c>
    </row>
    <row r="154" spans="1:16" ht="65.25">
      <c r="A154" s="22" t="s">
        <v>357</v>
      </c>
      <c r="B154" s="22" t="s">
        <v>358</v>
      </c>
      <c r="C154" s="22" t="s">
        <v>359</v>
      </c>
      <c r="D154" s="18" t="s">
        <v>371</v>
      </c>
      <c r="E154" s="18" t="s">
        <v>372</v>
      </c>
      <c r="F154" s="67" t="s">
        <v>373</v>
      </c>
      <c r="G154" s="67" t="s">
        <v>34</v>
      </c>
      <c r="H154" s="68" t="s">
        <v>488</v>
      </c>
      <c r="I154" s="68" t="s">
        <v>488</v>
      </c>
      <c r="J154" s="68" t="s">
        <v>488</v>
      </c>
      <c r="K154" s="68" t="s">
        <v>488</v>
      </c>
      <c r="L154" s="68" t="s">
        <v>488</v>
      </c>
      <c r="M154" s="68" t="s">
        <v>488</v>
      </c>
      <c r="N154" s="68" t="s">
        <v>488</v>
      </c>
      <c r="O154" s="70" t="s">
        <v>374</v>
      </c>
      <c r="P154" s="101"/>
    </row>
    <row r="155" spans="1:16" ht="65.25">
      <c r="A155" s="22" t="s">
        <v>357</v>
      </c>
      <c r="B155" s="22" t="s">
        <v>358</v>
      </c>
      <c r="C155" s="22" t="s">
        <v>359</v>
      </c>
      <c r="D155" s="18" t="s">
        <v>371</v>
      </c>
      <c r="E155" s="18" t="s">
        <v>375</v>
      </c>
      <c r="F155" s="18" t="s">
        <v>376</v>
      </c>
      <c r="G155" s="18" t="s">
        <v>134</v>
      </c>
      <c r="H155" s="19"/>
      <c r="I155" s="19"/>
      <c r="J155" s="19" t="s">
        <v>495</v>
      </c>
      <c r="K155" s="19" t="s">
        <v>495</v>
      </c>
      <c r="L155" s="19" t="s">
        <v>495</v>
      </c>
      <c r="M155" s="19" t="s">
        <v>495</v>
      </c>
      <c r="N155" s="19"/>
      <c r="O155" s="42" t="s">
        <v>550</v>
      </c>
      <c r="P155" s="100"/>
    </row>
    <row r="156" spans="1:16" ht="108.75">
      <c r="A156" s="22" t="s">
        <v>357</v>
      </c>
      <c r="B156" s="22" t="s">
        <v>358</v>
      </c>
      <c r="C156" s="22" t="s">
        <v>359</v>
      </c>
      <c r="D156" s="18" t="s">
        <v>377</v>
      </c>
      <c r="E156" s="18" t="s">
        <v>378</v>
      </c>
      <c r="F156" s="18" t="s">
        <v>379</v>
      </c>
      <c r="G156" s="18" t="s">
        <v>34</v>
      </c>
      <c r="H156" s="19"/>
      <c r="I156" s="19"/>
      <c r="J156" s="19">
        <v>452</v>
      </c>
      <c r="K156" s="19"/>
      <c r="L156" s="19"/>
      <c r="M156" s="19"/>
      <c r="N156" s="19"/>
      <c r="O156" s="41" t="s">
        <v>551</v>
      </c>
      <c r="P156" s="100"/>
    </row>
    <row r="157" spans="1:16" ht="65.25">
      <c r="A157" s="22" t="s">
        <v>357</v>
      </c>
      <c r="B157" s="22" t="s">
        <v>358</v>
      </c>
      <c r="C157" s="22" t="s">
        <v>359</v>
      </c>
      <c r="D157" s="18" t="s">
        <v>377</v>
      </c>
      <c r="E157" s="18" t="s">
        <v>380</v>
      </c>
      <c r="F157" s="18" t="s">
        <v>381</v>
      </c>
      <c r="G157" s="18" t="s">
        <v>329</v>
      </c>
      <c r="H157" s="19"/>
      <c r="I157" s="19"/>
      <c r="J157" s="19">
        <v>102</v>
      </c>
      <c r="K157" s="19"/>
      <c r="L157" s="19"/>
      <c r="M157" s="19"/>
      <c r="N157" s="19"/>
      <c r="O157" s="41" t="s">
        <v>363</v>
      </c>
      <c r="P157" s="100"/>
    </row>
    <row r="158" spans="1:16" ht="65.25">
      <c r="A158" s="22" t="s">
        <v>357</v>
      </c>
      <c r="B158" s="22" t="s">
        <v>358</v>
      </c>
      <c r="C158" s="22" t="s">
        <v>359</v>
      </c>
      <c r="D158" s="18" t="s">
        <v>377</v>
      </c>
      <c r="E158" s="18" t="s">
        <v>380</v>
      </c>
      <c r="F158" s="71" t="s">
        <v>382</v>
      </c>
      <c r="G158" s="71" t="s">
        <v>383</v>
      </c>
      <c r="H158" s="72"/>
      <c r="I158" s="72"/>
      <c r="J158" s="72"/>
      <c r="K158" s="72"/>
      <c r="L158" s="72"/>
      <c r="M158" s="72"/>
      <c r="N158" s="72"/>
      <c r="O158" s="76" t="s">
        <v>363</v>
      </c>
      <c r="P158" s="75"/>
    </row>
    <row r="159" spans="1:16" ht="65.25">
      <c r="A159" s="22" t="s">
        <v>357</v>
      </c>
      <c r="B159" s="22" t="s">
        <v>358</v>
      </c>
      <c r="C159" s="22" t="s">
        <v>359</v>
      </c>
      <c r="D159" s="18" t="s">
        <v>377</v>
      </c>
      <c r="E159" s="18" t="s">
        <v>380</v>
      </c>
      <c r="F159" s="71" t="s">
        <v>384</v>
      </c>
      <c r="G159" s="71" t="s">
        <v>383</v>
      </c>
      <c r="H159" s="72"/>
      <c r="I159" s="72"/>
      <c r="J159" s="72"/>
      <c r="K159" s="72"/>
      <c r="L159" s="72"/>
      <c r="M159" s="72"/>
      <c r="N159" s="72"/>
      <c r="O159" s="76" t="s">
        <v>363</v>
      </c>
      <c r="P159" s="75"/>
    </row>
    <row r="160" spans="1:16" ht="93" customHeight="1">
      <c r="A160" s="22" t="s">
        <v>357</v>
      </c>
      <c r="B160" s="22" t="s">
        <v>358</v>
      </c>
      <c r="C160" s="22" t="s">
        <v>385</v>
      </c>
      <c r="D160" s="18" t="s">
        <v>386</v>
      </c>
      <c r="E160" s="18" t="s">
        <v>387</v>
      </c>
      <c r="F160" s="18" t="s">
        <v>388</v>
      </c>
      <c r="G160" s="18" t="s">
        <v>34</v>
      </c>
      <c r="H160" s="19">
        <v>2126</v>
      </c>
      <c r="I160" s="19">
        <v>2141</v>
      </c>
      <c r="J160" s="19">
        <v>2833</v>
      </c>
      <c r="K160" s="19">
        <v>1636</v>
      </c>
      <c r="L160" s="19">
        <v>1414</v>
      </c>
      <c r="M160" s="19">
        <v>590</v>
      </c>
      <c r="N160" s="19"/>
      <c r="O160" s="42" t="s">
        <v>389</v>
      </c>
      <c r="P160" s="100"/>
    </row>
    <row r="161" spans="1:16" ht="65.25">
      <c r="A161" s="22" t="s">
        <v>357</v>
      </c>
      <c r="B161" s="22" t="s">
        <v>358</v>
      </c>
      <c r="C161" s="22" t="s">
        <v>385</v>
      </c>
      <c r="D161" s="18" t="s">
        <v>386</v>
      </c>
      <c r="E161" s="18" t="s">
        <v>390</v>
      </c>
      <c r="F161" s="18" t="s">
        <v>391</v>
      </c>
      <c r="G161" s="18" t="s">
        <v>34</v>
      </c>
      <c r="H161" s="19">
        <v>2126</v>
      </c>
      <c r="I161" s="19">
        <v>2141</v>
      </c>
      <c r="J161" s="19">
        <v>2833</v>
      </c>
      <c r="K161" s="19">
        <v>1636</v>
      </c>
      <c r="L161" s="19">
        <v>1414</v>
      </c>
      <c r="M161" s="19">
        <v>590</v>
      </c>
      <c r="N161" s="19"/>
      <c r="O161" s="42" t="s">
        <v>389</v>
      </c>
      <c r="P161" s="100"/>
    </row>
    <row r="162" spans="1:16" ht="108.75">
      <c r="A162" s="22" t="s">
        <v>357</v>
      </c>
      <c r="B162" s="22" t="s">
        <v>358</v>
      </c>
      <c r="C162" s="22" t="s">
        <v>385</v>
      </c>
      <c r="D162" s="18" t="s">
        <v>392</v>
      </c>
      <c r="E162" s="18" t="s">
        <v>393</v>
      </c>
      <c r="F162" s="71" t="s">
        <v>394</v>
      </c>
      <c r="G162" s="71" t="s">
        <v>395</v>
      </c>
      <c r="H162" s="72"/>
      <c r="I162" s="72"/>
      <c r="J162" s="72"/>
      <c r="K162" s="72"/>
      <c r="L162" s="72"/>
      <c r="M162" s="72"/>
      <c r="N162" s="72"/>
      <c r="O162" s="76" t="s">
        <v>363</v>
      </c>
      <c r="P162" s="75"/>
    </row>
    <row r="163" spans="1:16" ht="65.25">
      <c r="A163" s="22" t="s">
        <v>357</v>
      </c>
      <c r="B163" s="22" t="s">
        <v>358</v>
      </c>
      <c r="C163" s="22" t="s">
        <v>385</v>
      </c>
      <c r="D163" s="18" t="s">
        <v>392</v>
      </c>
      <c r="E163" s="18" t="s">
        <v>396</v>
      </c>
      <c r="F163" s="71" t="s">
        <v>397</v>
      </c>
      <c r="G163" s="71" t="s">
        <v>34</v>
      </c>
      <c r="H163" s="72"/>
      <c r="I163" s="72"/>
      <c r="J163" s="72"/>
      <c r="K163" s="72"/>
      <c r="L163" s="72"/>
      <c r="M163" s="72"/>
      <c r="N163" s="72"/>
      <c r="O163" s="76" t="s">
        <v>363</v>
      </c>
      <c r="P163" s="75"/>
    </row>
    <row r="164" spans="1:16" ht="65.25">
      <c r="A164" s="22" t="s">
        <v>357</v>
      </c>
      <c r="B164" s="22" t="s">
        <v>358</v>
      </c>
      <c r="C164" s="22" t="s">
        <v>385</v>
      </c>
      <c r="D164" s="18" t="s">
        <v>392</v>
      </c>
      <c r="E164" s="18" t="s">
        <v>398</v>
      </c>
      <c r="F164" s="71" t="s">
        <v>399</v>
      </c>
      <c r="G164" s="71" t="s">
        <v>34</v>
      </c>
      <c r="H164" s="72"/>
      <c r="I164" s="72"/>
      <c r="J164" s="72"/>
      <c r="K164" s="72"/>
      <c r="L164" s="72"/>
      <c r="M164" s="72"/>
      <c r="N164" s="72"/>
      <c r="O164" s="76" t="s">
        <v>363</v>
      </c>
      <c r="P164" s="75"/>
    </row>
    <row r="165" spans="1:16" ht="65.25">
      <c r="A165" s="22" t="s">
        <v>357</v>
      </c>
      <c r="B165" s="22" t="s">
        <v>358</v>
      </c>
      <c r="C165" s="22" t="s">
        <v>385</v>
      </c>
      <c r="D165" s="18" t="s">
        <v>392</v>
      </c>
      <c r="E165" s="18" t="s">
        <v>398</v>
      </c>
      <c r="F165" s="18" t="s">
        <v>400</v>
      </c>
      <c r="G165" s="18" t="s">
        <v>34</v>
      </c>
      <c r="H165" s="19">
        <v>1559629.8223979501</v>
      </c>
      <c r="I165" s="19">
        <v>1564051.1211079</v>
      </c>
      <c r="J165" s="19">
        <v>1561761.1283370501</v>
      </c>
      <c r="K165" s="19">
        <v>1555693.7596045625</v>
      </c>
      <c r="L165" s="19">
        <v>1555142.60708475</v>
      </c>
      <c r="M165" s="19"/>
      <c r="N165" s="19"/>
      <c r="O165" s="41" t="s">
        <v>401</v>
      </c>
      <c r="P165" s="100"/>
    </row>
    <row r="166" spans="1:16" ht="65.25">
      <c r="A166" s="22" t="s">
        <v>357</v>
      </c>
      <c r="B166" s="22" t="s">
        <v>358</v>
      </c>
      <c r="C166" s="22" t="s">
        <v>385</v>
      </c>
      <c r="D166" s="18" t="s">
        <v>392</v>
      </c>
      <c r="E166" s="18" t="s">
        <v>402</v>
      </c>
      <c r="F166" s="71" t="s">
        <v>403</v>
      </c>
      <c r="G166" s="71" t="s">
        <v>34</v>
      </c>
      <c r="H166" s="72"/>
      <c r="I166" s="72"/>
      <c r="J166" s="72"/>
      <c r="K166" s="72"/>
      <c r="L166" s="72"/>
      <c r="M166" s="72"/>
      <c r="N166" s="72"/>
      <c r="O166" s="76" t="s">
        <v>363</v>
      </c>
      <c r="P166" s="75"/>
    </row>
    <row r="167" spans="1:16" ht="65.25">
      <c r="A167" s="22" t="s">
        <v>357</v>
      </c>
      <c r="B167" s="22" t="s">
        <v>358</v>
      </c>
      <c r="C167" s="22" t="s">
        <v>385</v>
      </c>
      <c r="D167" s="18" t="s">
        <v>392</v>
      </c>
      <c r="E167" s="18" t="s">
        <v>404</v>
      </c>
      <c r="F167" s="71" t="s">
        <v>405</v>
      </c>
      <c r="G167" s="71" t="s">
        <v>34</v>
      </c>
      <c r="H167" s="72"/>
      <c r="I167" s="72"/>
      <c r="J167" s="72"/>
      <c r="K167" s="72"/>
      <c r="L167" s="72"/>
      <c r="M167" s="72"/>
      <c r="N167" s="72"/>
      <c r="O167" s="76" t="s">
        <v>363</v>
      </c>
      <c r="P167" s="75"/>
    </row>
    <row r="168" spans="1:16" ht="65.25">
      <c r="A168" s="22" t="s">
        <v>357</v>
      </c>
      <c r="B168" s="22" t="s">
        <v>358</v>
      </c>
      <c r="C168" s="22" t="s">
        <v>385</v>
      </c>
      <c r="D168" s="18" t="s">
        <v>392</v>
      </c>
      <c r="E168" s="18" t="s">
        <v>404</v>
      </c>
      <c r="F168" s="18" t="s">
        <v>406</v>
      </c>
      <c r="G168" s="18" t="s">
        <v>34</v>
      </c>
      <c r="H168" s="19">
        <v>1515400.04</v>
      </c>
      <c r="I168" s="19">
        <v>1515400.04</v>
      </c>
      <c r="J168" s="19">
        <v>1515400.04</v>
      </c>
      <c r="K168" s="19">
        <v>1515400.04</v>
      </c>
      <c r="L168" s="19">
        <v>1515400.04</v>
      </c>
      <c r="M168" s="19">
        <v>1515400.04</v>
      </c>
      <c r="N168" s="19">
        <v>1515400.04</v>
      </c>
      <c r="O168" s="41" t="s">
        <v>401</v>
      </c>
      <c r="P168" s="100"/>
    </row>
    <row r="169" spans="1:16" ht="65.25">
      <c r="A169" s="22" t="s">
        <v>357</v>
      </c>
      <c r="B169" s="22" t="s">
        <v>358</v>
      </c>
      <c r="C169" s="22" t="s">
        <v>385</v>
      </c>
      <c r="D169" s="18" t="s">
        <v>392</v>
      </c>
      <c r="E169" s="18" t="s">
        <v>407</v>
      </c>
      <c r="F169" s="71" t="s">
        <v>408</v>
      </c>
      <c r="G169" s="71" t="s">
        <v>34</v>
      </c>
      <c r="H169" s="72"/>
      <c r="I169" s="72"/>
      <c r="J169" s="72"/>
      <c r="K169" s="72"/>
      <c r="L169" s="72"/>
      <c r="M169" s="72"/>
      <c r="N169" s="72"/>
      <c r="O169" s="76" t="s">
        <v>409</v>
      </c>
      <c r="P169" s="75"/>
    </row>
    <row r="170" spans="1:16" ht="65.25">
      <c r="A170" s="22" t="s">
        <v>357</v>
      </c>
      <c r="B170" s="22" t="s">
        <v>358</v>
      </c>
      <c r="C170" s="22" t="s">
        <v>385</v>
      </c>
      <c r="D170" s="18" t="s">
        <v>392</v>
      </c>
      <c r="E170" s="18" t="s">
        <v>410</v>
      </c>
      <c r="F170" s="18" t="s">
        <v>411</v>
      </c>
      <c r="G170" s="18" t="s">
        <v>34</v>
      </c>
      <c r="H170" s="19">
        <v>1100</v>
      </c>
      <c r="I170" s="19">
        <v>2552</v>
      </c>
      <c r="J170" s="19">
        <v>235</v>
      </c>
      <c r="K170" s="19">
        <v>972</v>
      </c>
      <c r="L170" s="19">
        <v>1090</v>
      </c>
      <c r="M170" s="19">
        <v>4700</v>
      </c>
      <c r="N170" s="19"/>
      <c r="O170" s="42" t="s">
        <v>401</v>
      </c>
      <c r="P170" s="100"/>
    </row>
    <row r="171" spans="1:16" ht="65.25">
      <c r="A171" s="22" t="s">
        <v>357</v>
      </c>
      <c r="B171" s="22" t="s">
        <v>358</v>
      </c>
      <c r="C171" s="22" t="s">
        <v>385</v>
      </c>
      <c r="D171" s="18" t="s">
        <v>392</v>
      </c>
      <c r="E171" s="18" t="s">
        <v>412</v>
      </c>
      <c r="F171" s="71" t="s">
        <v>413</v>
      </c>
      <c r="G171" s="71" t="s">
        <v>34</v>
      </c>
      <c r="H171" s="72"/>
      <c r="I171" s="72"/>
      <c r="J171" s="72"/>
      <c r="K171" s="72"/>
      <c r="L171" s="72"/>
      <c r="M171" s="72"/>
      <c r="N171" s="72"/>
      <c r="O171" s="73" t="s">
        <v>414</v>
      </c>
      <c r="P171" s="75"/>
    </row>
    <row r="172" spans="1:16" ht="108.75">
      <c r="A172" s="22" t="s">
        <v>357</v>
      </c>
      <c r="B172" s="22" t="s">
        <v>358</v>
      </c>
      <c r="C172" s="22" t="s">
        <v>385</v>
      </c>
      <c r="D172" s="18" t="s">
        <v>392</v>
      </c>
      <c r="E172" s="18" t="s">
        <v>415</v>
      </c>
      <c r="F172" s="71" t="s">
        <v>416</v>
      </c>
      <c r="G172" s="71" t="s">
        <v>293</v>
      </c>
      <c r="H172" s="72"/>
      <c r="I172" s="72"/>
      <c r="J172" s="72"/>
      <c r="K172" s="72"/>
      <c r="L172" s="72"/>
      <c r="M172" s="72"/>
      <c r="N172" s="72"/>
      <c r="O172" s="76" t="s">
        <v>551</v>
      </c>
      <c r="P172" s="75"/>
    </row>
    <row r="173" spans="1:16" ht="174">
      <c r="A173" s="22" t="s">
        <v>357</v>
      </c>
      <c r="B173" s="22" t="s">
        <v>358</v>
      </c>
      <c r="C173" s="22" t="s">
        <v>385</v>
      </c>
      <c r="D173" s="18" t="s">
        <v>392</v>
      </c>
      <c r="E173" s="18" t="s">
        <v>417</v>
      </c>
      <c r="F173" s="18" t="s">
        <v>418</v>
      </c>
      <c r="G173" s="18" t="s">
        <v>49</v>
      </c>
      <c r="H173" s="19">
        <v>65</v>
      </c>
      <c r="I173" s="19">
        <v>100</v>
      </c>
      <c r="J173" s="19"/>
      <c r="K173" s="19">
        <v>135</v>
      </c>
      <c r="L173" s="19">
        <v>65</v>
      </c>
      <c r="M173" s="19"/>
      <c r="N173" s="19"/>
      <c r="O173" s="38" t="s">
        <v>552</v>
      </c>
      <c r="P173" s="100"/>
    </row>
    <row r="174" spans="1:16" ht="87">
      <c r="A174" s="22" t="s">
        <v>357</v>
      </c>
      <c r="B174" s="22" t="s">
        <v>358</v>
      </c>
      <c r="C174" s="22" t="s">
        <v>385</v>
      </c>
      <c r="D174" s="18" t="s">
        <v>392</v>
      </c>
      <c r="E174" s="18" t="s">
        <v>419</v>
      </c>
      <c r="F174" s="71" t="s">
        <v>420</v>
      </c>
      <c r="G174" s="71" t="s">
        <v>395</v>
      </c>
      <c r="H174" s="72"/>
      <c r="I174" s="72"/>
      <c r="J174" s="72"/>
      <c r="K174" s="72"/>
      <c r="L174" s="72"/>
      <c r="M174" s="72"/>
      <c r="N174" s="72"/>
      <c r="O174" s="77" t="s">
        <v>421</v>
      </c>
      <c r="P174" s="75"/>
    </row>
    <row r="175" spans="1:16" ht="65.25">
      <c r="A175" s="22" t="s">
        <v>357</v>
      </c>
      <c r="B175" s="22" t="s">
        <v>358</v>
      </c>
      <c r="C175" s="22" t="s">
        <v>385</v>
      </c>
      <c r="D175" s="18" t="s">
        <v>392</v>
      </c>
      <c r="E175" s="18" t="s">
        <v>422</v>
      </c>
      <c r="F175" s="71" t="s">
        <v>423</v>
      </c>
      <c r="G175" s="71" t="s">
        <v>34</v>
      </c>
      <c r="H175" s="72"/>
      <c r="I175" s="72"/>
      <c r="J175" s="72"/>
      <c r="K175" s="72"/>
      <c r="L175" s="72"/>
      <c r="M175" s="72"/>
      <c r="N175" s="72"/>
      <c r="O175" s="73" t="s">
        <v>553</v>
      </c>
      <c r="P175" s="75"/>
    </row>
    <row r="176" spans="1:16" ht="65.25">
      <c r="A176" s="22" t="s">
        <v>357</v>
      </c>
      <c r="B176" s="22" t="s">
        <v>358</v>
      </c>
      <c r="C176" s="22" t="s">
        <v>385</v>
      </c>
      <c r="D176" s="18" t="s">
        <v>392</v>
      </c>
      <c r="E176" s="18" t="s">
        <v>422</v>
      </c>
      <c r="F176" s="71" t="s">
        <v>424</v>
      </c>
      <c r="G176" s="71" t="s">
        <v>425</v>
      </c>
      <c r="H176" s="72"/>
      <c r="I176" s="72"/>
      <c r="J176" s="72"/>
      <c r="K176" s="72"/>
      <c r="L176" s="72"/>
      <c r="M176" s="72"/>
      <c r="N176" s="72"/>
      <c r="O176" s="73" t="s">
        <v>553</v>
      </c>
      <c r="P176" s="75"/>
    </row>
    <row r="177" spans="1:16" ht="108.75">
      <c r="A177" s="22" t="s">
        <v>357</v>
      </c>
      <c r="B177" s="22" t="s">
        <v>358</v>
      </c>
      <c r="C177" s="22" t="s">
        <v>385</v>
      </c>
      <c r="D177" s="18" t="s">
        <v>392</v>
      </c>
      <c r="E177" s="18" t="s">
        <v>426</v>
      </c>
      <c r="F177" s="71" t="s">
        <v>427</v>
      </c>
      <c r="G177" s="71" t="s">
        <v>329</v>
      </c>
      <c r="H177" s="72"/>
      <c r="I177" s="72"/>
      <c r="J177" s="72"/>
      <c r="K177" s="72"/>
      <c r="L177" s="72"/>
      <c r="M177" s="72"/>
      <c r="N177" s="72"/>
      <c r="O177" s="76" t="s">
        <v>554</v>
      </c>
      <c r="P177" s="75"/>
    </row>
    <row r="178" spans="1:16" ht="108.75">
      <c r="A178" s="22" t="s">
        <v>357</v>
      </c>
      <c r="B178" s="22" t="s">
        <v>358</v>
      </c>
      <c r="C178" s="22" t="s">
        <v>385</v>
      </c>
      <c r="D178" s="18" t="s">
        <v>392</v>
      </c>
      <c r="E178" s="18" t="s">
        <v>428</v>
      </c>
      <c r="F178" s="71" t="s">
        <v>429</v>
      </c>
      <c r="G178" s="71" t="s">
        <v>34</v>
      </c>
      <c r="H178" s="72"/>
      <c r="I178" s="72"/>
      <c r="J178" s="72"/>
      <c r="K178" s="72"/>
      <c r="L178" s="72"/>
      <c r="M178" s="72"/>
      <c r="N178" s="72"/>
      <c r="O178" s="76" t="s">
        <v>551</v>
      </c>
      <c r="P178" s="75"/>
    </row>
    <row r="179" spans="1:16" ht="130.5">
      <c r="A179" s="22" t="s">
        <v>357</v>
      </c>
      <c r="B179" s="22" t="s">
        <v>358</v>
      </c>
      <c r="C179" s="22" t="s">
        <v>385</v>
      </c>
      <c r="D179" s="18" t="s">
        <v>392</v>
      </c>
      <c r="E179" s="18" t="s">
        <v>428</v>
      </c>
      <c r="F179" s="71" t="s">
        <v>430</v>
      </c>
      <c r="G179" s="71" t="s">
        <v>34</v>
      </c>
      <c r="H179" s="72"/>
      <c r="I179" s="72"/>
      <c r="J179" s="72"/>
      <c r="K179" s="72"/>
      <c r="L179" s="72"/>
      <c r="M179" s="72"/>
      <c r="N179" s="72"/>
      <c r="O179" s="73" t="s">
        <v>555</v>
      </c>
      <c r="P179" s="75"/>
    </row>
    <row r="180" spans="1:16" ht="87">
      <c r="A180" s="22" t="s">
        <v>357</v>
      </c>
      <c r="B180" s="22" t="s">
        <v>358</v>
      </c>
      <c r="C180" s="22" t="s">
        <v>385</v>
      </c>
      <c r="D180" s="18" t="s">
        <v>392</v>
      </c>
      <c r="E180" s="18" t="s">
        <v>431</v>
      </c>
      <c r="F180" s="71" t="s">
        <v>432</v>
      </c>
      <c r="G180" s="71" t="s">
        <v>433</v>
      </c>
      <c r="H180" s="72"/>
      <c r="I180" s="72"/>
      <c r="J180" s="72"/>
      <c r="K180" s="72"/>
      <c r="L180" s="72"/>
      <c r="M180" s="72"/>
      <c r="N180" s="72"/>
      <c r="O180" s="76" t="s">
        <v>363</v>
      </c>
      <c r="P180" s="75"/>
    </row>
    <row r="181" spans="1:16" ht="65.25">
      <c r="A181" s="22" t="s">
        <v>357</v>
      </c>
      <c r="B181" s="22" t="s">
        <v>358</v>
      </c>
      <c r="C181" s="22" t="s">
        <v>385</v>
      </c>
      <c r="D181" s="18" t="s">
        <v>392</v>
      </c>
      <c r="E181" s="18" t="s">
        <v>434</v>
      </c>
      <c r="F181" s="18" t="s">
        <v>435</v>
      </c>
      <c r="G181" s="18" t="s">
        <v>134</v>
      </c>
      <c r="H181" s="19"/>
      <c r="I181" s="19"/>
      <c r="J181" s="19">
        <v>3</v>
      </c>
      <c r="K181" s="19"/>
      <c r="L181" s="19"/>
      <c r="M181" s="19"/>
      <c r="N181" s="19"/>
      <c r="O181" s="41" t="s">
        <v>363</v>
      </c>
      <c r="P181" s="100"/>
    </row>
    <row r="182" spans="1:16" ht="65.25">
      <c r="A182" s="22" t="s">
        <v>357</v>
      </c>
      <c r="B182" s="22" t="s">
        <v>358</v>
      </c>
      <c r="C182" s="22" t="s">
        <v>385</v>
      </c>
      <c r="D182" s="18" t="s">
        <v>392</v>
      </c>
      <c r="E182" s="18" t="s">
        <v>434</v>
      </c>
      <c r="F182" s="18" t="s">
        <v>436</v>
      </c>
      <c r="G182" s="18" t="s">
        <v>34</v>
      </c>
      <c r="H182" s="19"/>
      <c r="I182" s="19"/>
      <c r="J182" s="19">
        <v>24</v>
      </c>
      <c r="K182" s="19"/>
      <c r="L182" s="19"/>
      <c r="M182" s="19"/>
      <c r="N182" s="19"/>
      <c r="O182" s="41" t="s">
        <v>363</v>
      </c>
      <c r="P182" s="100"/>
    </row>
    <row r="183" spans="1:16" ht="130.5">
      <c r="A183" s="22" t="s">
        <v>357</v>
      </c>
      <c r="B183" s="22" t="s">
        <v>358</v>
      </c>
      <c r="C183" s="22" t="s">
        <v>385</v>
      </c>
      <c r="D183" s="18" t="s">
        <v>392</v>
      </c>
      <c r="E183" s="18" t="s">
        <v>437</v>
      </c>
      <c r="F183" s="18" t="s">
        <v>438</v>
      </c>
      <c r="G183" s="18" t="s">
        <v>44</v>
      </c>
      <c r="H183" s="19">
        <v>2</v>
      </c>
      <c r="I183" s="19">
        <v>2</v>
      </c>
      <c r="J183" s="19">
        <v>2</v>
      </c>
      <c r="K183" s="19">
        <v>2</v>
      </c>
      <c r="L183" s="19">
        <v>2</v>
      </c>
      <c r="M183" s="19">
        <v>2</v>
      </c>
      <c r="N183" s="19">
        <v>2</v>
      </c>
      <c r="O183" s="38" t="s">
        <v>556</v>
      </c>
      <c r="P183" s="100"/>
    </row>
    <row r="184" spans="1:16" ht="65.25">
      <c r="A184" s="22" t="s">
        <v>357</v>
      </c>
      <c r="B184" s="22" t="s">
        <v>358</v>
      </c>
      <c r="C184" s="22" t="s">
        <v>385</v>
      </c>
      <c r="D184" s="18" t="s">
        <v>392</v>
      </c>
      <c r="E184" s="18" t="s">
        <v>439</v>
      </c>
      <c r="F184" s="71" t="s">
        <v>440</v>
      </c>
      <c r="G184" s="71" t="s">
        <v>186</v>
      </c>
      <c r="H184" s="74"/>
      <c r="I184" s="74"/>
      <c r="J184" s="74"/>
      <c r="K184" s="74"/>
      <c r="L184" s="74"/>
      <c r="M184" s="74"/>
      <c r="N184" s="74"/>
      <c r="O184" s="76" t="s">
        <v>363</v>
      </c>
      <c r="P184" s="75"/>
    </row>
    <row r="185" spans="1:16" ht="65.25">
      <c r="A185" s="22" t="s">
        <v>357</v>
      </c>
      <c r="B185" s="22" t="s">
        <v>358</v>
      </c>
      <c r="C185" s="22" t="s">
        <v>385</v>
      </c>
      <c r="D185" s="18" t="s">
        <v>392</v>
      </c>
      <c r="E185" s="18" t="s">
        <v>441</v>
      </c>
      <c r="F185" s="71" t="s">
        <v>442</v>
      </c>
      <c r="G185" s="71" t="s">
        <v>186</v>
      </c>
      <c r="H185" s="74"/>
      <c r="I185" s="74"/>
      <c r="J185" s="74"/>
      <c r="K185" s="74"/>
      <c r="L185" s="74"/>
      <c r="M185" s="74"/>
      <c r="N185" s="74"/>
      <c r="O185" s="76" t="s">
        <v>363</v>
      </c>
      <c r="P185" s="75"/>
    </row>
    <row r="186" spans="1:16" ht="108.75">
      <c r="A186" s="22" t="s">
        <v>357</v>
      </c>
      <c r="B186" s="22" t="s">
        <v>358</v>
      </c>
      <c r="C186" s="22" t="s">
        <v>385</v>
      </c>
      <c r="D186" s="18" t="s">
        <v>392</v>
      </c>
      <c r="E186" s="18" t="s">
        <v>443</v>
      </c>
      <c r="F186" s="18" t="s">
        <v>444</v>
      </c>
      <c r="G186" s="18" t="s">
        <v>445</v>
      </c>
      <c r="H186" s="19"/>
      <c r="I186" s="19"/>
      <c r="J186" s="19">
        <v>344</v>
      </c>
      <c r="K186" s="19"/>
      <c r="L186" s="19"/>
      <c r="M186" s="19"/>
      <c r="N186" s="19"/>
      <c r="O186" s="41" t="s">
        <v>363</v>
      </c>
      <c r="P186" s="100"/>
    </row>
    <row r="187" spans="1:16" ht="65.25">
      <c r="A187" s="22" t="s">
        <v>357</v>
      </c>
      <c r="B187" s="22" t="s">
        <v>358</v>
      </c>
      <c r="C187" s="22" t="s">
        <v>385</v>
      </c>
      <c r="D187" s="18" t="s">
        <v>392</v>
      </c>
      <c r="E187" s="18" t="s">
        <v>446</v>
      </c>
      <c r="F187" s="71" t="s">
        <v>447</v>
      </c>
      <c r="G187" s="71" t="s">
        <v>152</v>
      </c>
      <c r="H187" s="72"/>
      <c r="I187" s="72"/>
      <c r="J187" s="72"/>
      <c r="K187" s="72"/>
      <c r="L187" s="72"/>
      <c r="M187" s="72"/>
      <c r="N187" s="72"/>
      <c r="O187" s="73" t="s">
        <v>557</v>
      </c>
      <c r="P187" s="75"/>
    </row>
    <row r="188" spans="1:16" ht="130.5">
      <c r="A188" s="22" t="s">
        <v>357</v>
      </c>
      <c r="B188" s="22" t="s">
        <v>358</v>
      </c>
      <c r="C188" s="22" t="s">
        <v>385</v>
      </c>
      <c r="D188" s="18" t="s">
        <v>392</v>
      </c>
      <c r="E188" s="18" t="s">
        <v>448</v>
      </c>
      <c r="F188" s="71" t="s">
        <v>449</v>
      </c>
      <c r="G188" s="71" t="s">
        <v>152</v>
      </c>
      <c r="H188" s="72"/>
      <c r="I188" s="72"/>
      <c r="J188" s="72"/>
      <c r="K188" s="72"/>
      <c r="L188" s="72"/>
      <c r="M188" s="72"/>
      <c r="N188" s="72"/>
      <c r="O188" s="73" t="s">
        <v>557</v>
      </c>
      <c r="P188" s="75"/>
    </row>
    <row r="189" spans="1:16" ht="152.25">
      <c r="A189" s="22" t="s">
        <v>357</v>
      </c>
      <c r="B189" s="22" t="s">
        <v>358</v>
      </c>
      <c r="C189" s="22" t="s">
        <v>385</v>
      </c>
      <c r="D189" s="18" t="s">
        <v>392</v>
      </c>
      <c r="E189" s="18" t="s">
        <v>450</v>
      </c>
      <c r="F189" s="71" t="s">
        <v>451</v>
      </c>
      <c r="G189" s="71" t="s">
        <v>181</v>
      </c>
      <c r="H189" s="72"/>
      <c r="I189" s="72"/>
      <c r="J189" s="72"/>
      <c r="K189" s="72"/>
      <c r="L189" s="72"/>
      <c r="M189" s="72"/>
      <c r="N189" s="72"/>
      <c r="O189" s="73" t="s">
        <v>558</v>
      </c>
      <c r="P189" s="75"/>
    </row>
    <row r="190" spans="1:16" ht="87">
      <c r="A190" s="18" t="s">
        <v>357</v>
      </c>
      <c r="B190" s="18" t="s">
        <v>358</v>
      </c>
      <c r="C190" s="18" t="s">
        <v>385</v>
      </c>
      <c r="D190" s="18" t="s">
        <v>392</v>
      </c>
      <c r="E190" s="18" t="s">
        <v>452</v>
      </c>
      <c r="F190" s="71" t="s">
        <v>453</v>
      </c>
      <c r="G190" s="71" t="s">
        <v>159</v>
      </c>
      <c r="H190" s="72"/>
      <c r="I190" s="72"/>
      <c r="J190" s="72"/>
      <c r="K190" s="72"/>
      <c r="L190" s="72"/>
      <c r="M190" s="72"/>
      <c r="N190" s="72"/>
      <c r="O190" s="73" t="s">
        <v>454</v>
      </c>
      <c r="P190" s="75"/>
    </row>
    <row r="191" spans="1:16" ht="87">
      <c r="A191" s="18" t="s">
        <v>357</v>
      </c>
      <c r="B191" s="18" t="s">
        <v>358</v>
      </c>
      <c r="C191" s="18" t="s">
        <v>385</v>
      </c>
      <c r="D191" s="18" t="s">
        <v>392</v>
      </c>
      <c r="E191" s="18" t="s">
        <v>455</v>
      </c>
      <c r="F191" s="71" t="s">
        <v>456</v>
      </c>
      <c r="G191" s="71" t="s">
        <v>34</v>
      </c>
      <c r="H191" s="72"/>
      <c r="I191" s="72"/>
      <c r="J191" s="72"/>
      <c r="K191" s="72"/>
      <c r="L191" s="72"/>
      <c r="M191" s="72"/>
      <c r="N191" s="72"/>
      <c r="O191" s="76" t="s">
        <v>559</v>
      </c>
      <c r="P191" s="75"/>
    </row>
    <row r="192" spans="1:16" ht="108.75">
      <c r="A192" s="18" t="s">
        <v>357</v>
      </c>
      <c r="B192" s="18" t="s">
        <v>358</v>
      </c>
      <c r="C192" s="18" t="s">
        <v>385</v>
      </c>
      <c r="D192" s="18" t="s">
        <v>392</v>
      </c>
      <c r="E192" s="18" t="s">
        <v>457</v>
      </c>
      <c r="F192" s="71" t="s">
        <v>458</v>
      </c>
      <c r="G192" s="71" t="s">
        <v>459</v>
      </c>
      <c r="H192" s="72"/>
      <c r="I192" s="72"/>
      <c r="J192" s="72"/>
      <c r="K192" s="72"/>
      <c r="L192" s="72"/>
      <c r="M192" s="72"/>
      <c r="N192" s="72"/>
      <c r="O192" s="73" t="s">
        <v>363</v>
      </c>
      <c r="P192" s="75"/>
    </row>
    <row r="193" spans="1:16" ht="108.75">
      <c r="A193" s="18" t="s">
        <v>357</v>
      </c>
      <c r="B193" s="18" t="s">
        <v>358</v>
      </c>
      <c r="C193" s="18" t="s">
        <v>385</v>
      </c>
      <c r="D193" s="18" t="s">
        <v>392</v>
      </c>
      <c r="E193" s="18" t="s">
        <v>457</v>
      </c>
      <c r="F193" s="71" t="s">
        <v>460</v>
      </c>
      <c r="G193" s="71" t="s">
        <v>459</v>
      </c>
      <c r="H193" s="72"/>
      <c r="I193" s="72"/>
      <c r="J193" s="72"/>
      <c r="K193" s="72"/>
      <c r="L193" s="72"/>
      <c r="M193" s="72"/>
      <c r="N193" s="72"/>
      <c r="O193" s="73" t="s">
        <v>363</v>
      </c>
      <c r="P193" s="75"/>
    </row>
    <row r="194" spans="1:16" ht="87">
      <c r="A194" s="18" t="s">
        <v>357</v>
      </c>
      <c r="B194" s="18" t="s">
        <v>358</v>
      </c>
      <c r="C194" s="18" t="s">
        <v>385</v>
      </c>
      <c r="D194" s="18" t="s">
        <v>392</v>
      </c>
      <c r="E194" s="18" t="s">
        <v>461</v>
      </c>
      <c r="F194" s="71" t="s">
        <v>462</v>
      </c>
      <c r="G194" s="71" t="s">
        <v>7</v>
      </c>
      <c r="H194" s="72"/>
      <c r="I194" s="72"/>
      <c r="J194" s="72"/>
      <c r="K194" s="72"/>
      <c r="L194" s="72"/>
      <c r="M194" s="72"/>
      <c r="N194" s="72"/>
      <c r="O194" s="73" t="s">
        <v>363</v>
      </c>
      <c r="P194" s="75"/>
    </row>
    <row r="195" spans="1:16" ht="87">
      <c r="A195" s="18" t="s">
        <v>357</v>
      </c>
      <c r="B195" s="18" t="s">
        <v>358</v>
      </c>
      <c r="C195" s="18" t="s">
        <v>385</v>
      </c>
      <c r="D195" s="18" t="s">
        <v>392</v>
      </c>
      <c r="E195" s="18" t="s">
        <v>461</v>
      </c>
      <c r="F195" s="71" t="s">
        <v>464</v>
      </c>
      <c r="G195" s="71" t="s">
        <v>49</v>
      </c>
      <c r="H195" s="72"/>
      <c r="I195" s="72"/>
      <c r="J195" s="72"/>
      <c r="K195" s="72"/>
      <c r="L195" s="72"/>
      <c r="M195" s="72"/>
      <c r="N195" s="72"/>
      <c r="O195" s="73" t="s">
        <v>363</v>
      </c>
      <c r="P195" s="75"/>
    </row>
    <row r="196" spans="1:16" ht="153" customHeight="1">
      <c r="A196" s="18" t="s">
        <v>357</v>
      </c>
      <c r="B196" s="18" t="s">
        <v>358</v>
      </c>
      <c r="C196" s="18" t="s">
        <v>385</v>
      </c>
      <c r="D196" s="18" t="s">
        <v>392</v>
      </c>
      <c r="E196" s="18" t="s">
        <v>465</v>
      </c>
      <c r="F196" s="71" t="s">
        <v>466</v>
      </c>
      <c r="G196" s="71" t="s">
        <v>181</v>
      </c>
      <c r="H196" s="72"/>
      <c r="I196" s="72"/>
      <c r="J196" s="72"/>
      <c r="K196" s="72"/>
      <c r="L196" s="72"/>
      <c r="M196" s="72"/>
      <c r="N196" s="72"/>
      <c r="O196" s="78" t="s">
        <v>467</v>
      </c>
      <c r="P196" s="102"/>
    </row>
    <row r="197" spans="1:16" ht="108.75">
      <c r="A197" s="18" t="s">
        <v>357</v>
      </c>
      <c r="B197" s="18" t="s">
        <v>358</v>
      </c>
      <c r="C197" s="18" t="s">
        <v>385</v>
      </c>
      <c r="D197" s="18" t="s">
        <v>392</v>
      </c>
      <c r="E197" s="18" t="s">
        <v>468</v>
      </c>
      <c r="F197" s="71" t="s">
        <v>469</v>
      </c>
      <c r="G197" s="71" t="s">
        <v>459</v>
      </c>
      <c r="H197" s="72"/>
      <c r="I197" s="72"/>
      <c r="J197" s="72"/>
      <c r="K197" s="72"/>
      <c r="L197" s="72"/>
      <c r="M197" s="72"/>
      <c r="N197" s="72"/>
      <c r="O197" s="79" t="s">
        <v>363</v>
      </c>
      <c r="P197" s="103"/>
    </row>
    <row r="198" spans="1:16" s="7" customFormat="1">
      <c r="A198" s="3"/>
      <c r="B198" s="3"/>
      <c r="C198" s="3"/>
      <c r="D198" s="3"/>
      <c r="E198" s="3"/>
      <c r="F198" s="3"/>
      <c r="G198" s="3"/>
      <c r="H198" s="4"/>
      <c r="I198" s="4"/>
      <c r="J198" s="4"/>
      <c r="K198" s="4"/>
      <c r="L198" s="4"/>
      <c r="M198" s="4"/>
      <c r="N198" s="4"/>
      <c r="O198" s="3"/>
      <c r="P198" s="3"/>
    </row>
    <row r="199" spans="1:16" s="7" customFormat="1">
      <c r="A199" s="3"/>
      <c r="B199" s="3"/>
      <c r="C199" s="3"/>
      <c r="D199" s="3"/>
      <c r="E199" s="3"/>
      <c r="F199" s="3"/>
      <c r="G199" s="3"/>
      <c r="H199" s="4"/>
      <c r="I199" s="4"/>
      <c r="J199" s="4"/>
      <c r="K199" s="4"/>
      <c r="L199" s="4"/>
      <c r="M199" s="4"/>
      <c r="N199" s="4"/>
      <c r="O199" s="3"/>
      <c r="P199" s="3"/>
    </row>
    <row r="200" spans="1:16" s="7" customFormat="1">
      <c r="A200" s="3"/>
      <c r="B200" s="3"/>
      <c r="C200" s="3"/>
      <c r="D200" s="3"/>
      <c r="E200" s="3"/>
      <c r="F200" s="3"/>
      <c r="G200" s="3"/>
      <c r="H200" s="4"/>
      <c r="I200" s="4"/>
      <c r="J200" s="4"/>
      <c r="K200" s="4"/>
      <c r="L200" s="4"/>
      <c r="M200" s="4"/>
      <c r="N200" s="4"/>
      <c r="O200" s="3"/>
      <c r="P200" s="3"/>
    </row>
    <row r="201" spans="1:16" s="7" customFormat="1">
      <c r="A201" s="3"/>
      <c r="B201" s="3"/>
      <c r="C201" s="3"/>
      <c r="D201" s="3"/>
      <c r="E201" s="3"/>
      <c r="F201" s="3"/>
      <c r="G201" s="3"/>
      <c r="H201" s="4"/>
      <c r="I201" s="4"/>
      <c r="J201" s="4"/>
      <c r="K201" s="4"/>
      <c r="L201" s="4"/>
      <c r="M201" s="4"/>
      <c r="N201" s="4"/>
      <c r="O201" s="3"/>
      <c r="P201" s="3"/>
    </row>
    <row r="202" spans="1:16" s="7" customFormat="1">
      <c r="A202" s="3"/>
      <c r="B202" s="3"/>
      <c r="C202" s="3"/>
      <c r="D202" s="3"/>
      <c r="E202" s="3"/>
      <c r="F202" s="3"/>
      <c r="G202" s="3"/>
      <c r="H202" s="4"/>
      <c r="I202" s="4"/>
      <c r="J202" s="4"/>
      <c r="K202" s="4"/>
      <c r="L202" s="4"/>
      <c r="M202" s="4"/>
      <c r="N202" s="4"/>
      <c r="O202" s="3"/>
      <c r="P202" s="3"/>
    </row>
    <row r="203" spans="1:16" s="7" customFormat="1">
      <c r="A203" s="3"/>
      <c r="B203" s="3"/>
      <c r="C203" s="3"/>
      <c r="D203" s="3"/>
      <c r="E203" s="3"/>
      <c r="F203" s="3"/>
      <c r="G203" s="3"/>
      <c r="H203" s="4"/>
      <c r="I203" s="4"/>
      <c r="J203" s="4"/>
      <c r="K203" s="4"/>
      <c r="L203" s="4"/>
      <c r="M203" s="4"/>
      <c r="N203" s="4"/>
      <c r="O203" s="3"/>
      <c r="P203" s="3"/>
    </row>
    <row r="204" spans="1:16" s="7" customFormat="1">
      <c r="A204" s="3"/>
      <c r="B204" s="3"/>
      <c r="C204" s="3"/>
      <c r="D204" s="3"/>
      <c r="E204" s="3"/>
      <c r="F204" s="3"/>
      <c r="G204" s="3"/>
      <c r="H204" s="4"/>
      <c r="I204" s="4"/>
      <c r="J204" s="4"/>
      <c r="K204" s="4"/>
      <c r="L204" s="4"/>
      <c r="M204" s="4"/>
      <c r="N204" s="4"/>
      <c r="O204" s="3"/>
      <c r="P204" s="3"/>
    </row>
    <row r="205" spans="1:16" s="7" customFormat="1">
      <c r="A205" s="3"/>
      <c r="B205" s="3"/>
      <c r="C205" s="3"/>
      <c r="D205" s="3"/>
      <c r="E205" s="3"/>
      <c r="F205" s="3"/>
      <c r="G205" s="3"/>
      <c r="H205" s="4"/>
      <c r="I205" s="4"/>
      <c r="J205" s="4"/>
      <c r="K205" s="4"/>
      <c r="L205" s="4"/>
      <c r="M205" s="4"/>
      <c r="N205" s="4"/>
      <c r="O205" s="3"/>
      <c r="P205" s="3"/>
    </row>
    <row r="206" spans="1:16" s="7" customFormat="1">
      <c r="A206" s="3"/>
      <c r="B206" s="3"/>
      <c r="C206" s="3"/>
      <c r="D206" s="3"/>
      <c r="E206" s="3"/>
      <c r="F206" s="3"/>
      <c r="G206" s="3"/>
      <c r="H206" s="4"/>
      <c r="I206" s="4"/>
      <c r="J206" s="4"/>
      <c r="K206" s="4"/>
      <c r="L206" s="4"/>
      <c r="M206" s="4"/>
      <c r="N206" s="4"/>
      <c r="O206" s="3"/>
      <c r="P206" s="3"/>
    </row>
    <row r="207" spans="1:16" s="7" customFormat="1">
      <c r="A207" s="3"/>
      <c r="B207" s="3"/>
      <c r="C207" s="3"/>
      <c r="D207" s="3"/>
      <c r="E207" s="3"/>
      <c r="F207" s="3"/>
      <c r="G207" s="3"/>
      <c r="H207" s="4"/>
      <c r="I207" s="4"/>
      <c r="J207" s="4"/>
      <c r="K207" s="4"/>
      <c r="L207" s="4"/>
      <c r="M207" s="4"/>
      <c r="N207" s="4"/>
      <c r="O207" s="3"/>
      <c r="P207" s="3"/>
    </row>
    <row r="208" spans="1:16" s="7" customFormat="1">
      <c r="A208" s="3"/>
      <c r="B208" s="3"/>
      <c r="C208" s="3"/>
      <c r="D208" s="3"/>
      <c r="E208" s="3"/>
      <c r="F208" s="3"/>
      <c r="G208" s="3"/>
      <c r="H208" s="4"/>
      <c r="I208" s="4"/>
      <c r="J208" s="4"/>
      <c r="K208" s="4"/>
      <c r="L208" s="4"/>
      <c r="M208" s="4"/>
      <c r="N208" s="4"/>
      <c r="O208" s="3"/>
      <c r="P208" s="3"/>
    </row>
    <row r="209" spans="1:16" s="7" customFormat="1">
      <c r="A209" s="3"/>
      <c r="B209" s="3"/>
      <c r="C209" s="3"/>
      <c r="D209" s="3"/>
      <c r="E209" s="3"/>
      <c r="F209" s="3"/>
      <c r="G209" s="3"/>
      <c r="H209" s="4"/>
      <c r="I209" s="4"/>
      <c r="J209" s="4"/>
      <c r="K209" s="4"/>
      <c r="L209" s="4"/>
      <c r="M209" s="4"/>
      <c r="N209" s="4"/>
      <c r="O209" s="3"/>
      <c r="P209" s="3"/>
    </row>
    <row r="210" spans="1:16" s="7" customFormat="1">
      <c r="A210" s="3"/>
      <c r="B210" s="3"/>
      <c r="C210" s="3"/>
      <c r="D210" s="3"/>
      <c r="E210" s="3"/>
      <c r="F210" s="3"/>
      <c r="G210" s="3"/>
      <c r="H210" s="4"/>
      <c r="I210" s="4"/>
      <c r="J210" s="4"/>
      <c r="K210" s="4"/>
      <c r="L210" s="4"/>
      <c r="M210" s="4"/>
      <c r="N210" s="4"/>
      <c r="O210" s="3"/>
      <c r="P210" s="3"/>
    </row>
    <row r="211" spans="1:16" s="7" customFormat="1">
      <c r="A211" s="3"/>
      <c r="B211" s="3"/>
      <c r="C211" s="3"/>
      <c r="D211" s="3"/>
      <c r="E211" s="3"/>
      <c r="F211" s="3"/>
      <c r="G211" s="3"/>
      <c r="H211" s="4"/>
      <c r="I211" s="4"/>
      <c r="J211" s="4"/>
      <c r="K211" s="4"/>
      <c r="L211" s="4"/>
      <c r="M211" s="4"/>
      <c r="N211" s="4"/>
      <c r="O211" s="3"/>
      <c r="P211" s="3"/>
    </row>
    <row r="212" spans="1:16" s="7" customFormat="1">
      <c r="A212" s="3"/>
      <c r="B212" s="3"/>
      <c r="C212" s="3"/>
      <c r="D212" s="3"/>
      <c r="E212" s="3"/>
      <c r="F212" s="3"/>
      <c r="G212" s="3"/>
      <c r="H212" s="4"/>
      <c r="I212" s="4"/>
      <c r="J212" s="4"/>
      <c r="K212" s="4"/>
      <c r="L212" s="4"/>
      <c r="M212" s="4"/>
      <c r="N212" s="4"/>
      <c r="O212" s="3"/>
      <c r="P212" s="3"/>
    </row>
    <row r="213" spans="1:16" s="7" customFormat="1">
      <c r="A213" s="3"/>
      <c r="B213" s="3"/>
      <c r="C213" s="3"/>
      <c r="D213" s="3"/>
      <c r="E213" s="3"/>
      <c r="F213" s="3"/>
      <c r="G213" s="3"/>
      <c r="H213" s="4"/>
      <c r="I213" s="4"/>
      <c r="J213" s="4"/>
      <c r="K213" s="4"/>
      <c r="L213" s="4"/>
      <c r="M213" s="4"/>
      <c r="N213" s="4"/>
      <c r="O213" s="3"/>
      <c r="P213" s="3"/>
    </row>
    <row r="214" spans="1:16" s="7" customFormat="1">
      <c r="A214" s="3"/>
      <c r="B214" s="3"/>
      <c r="C214" s="3"/>
      <c r="D214" s="3"/>
      <c r="E214" s="3"/>
      <c r="F214" s="3"/>
      <c r="G214" s="3"/>
      <c r="H214" s="4"/>
      <c r="I214" s="4"/>
      <c r="J214" s="4"/>
      <c r="K214" s="4"/>
      <c r="L214" s="4"/>
      <c r="M214" s="4"/>
      <c r="N214" s="4"/>
      <c r="O214" s="3"/>
      <c r="P214" s="3"/>
    </row>
    <row r="215" spans="1:16" s="7" customFormat="1">
      <c r="A215" s="3"/>
      <c r="B215" s="3"/>
      <c r="C215" s="3"/>
      <c r="D215" s="3"/>
      <c r="E215" s="3"/>
      <c r="F215" s="3"/>
      <c r="G215" s="3"/>
      <c r="H215" s="4"/>
      <c r="I215" s="4"/>
      <c r="J215" s="4"/>
      <c r="K215" s="4"/>
      <c r="L215" s="4"/>
      <c r="M215" s="4"/>
      <c r="N215" s="4"/>
      <c r="O215" s="3"/>
      <c r="P215" s="3"/>
    </row>
    <row r="216" spans="1:16" s="7" customFormat="1">
      <c r="A216" s="3"/>
      <c r="B216" s="3"/>
      <c r="C216" s="3"/>
      <c r="D216" s="3"/>
      <c r="E216" s="3"/>
      <c r="F216" s="3"/>
      <c r="G216" s="3"/>
      <c r="H216" s="4"/>
      <c r="I216" s="4"/>
      <c r="J216" s="4"/>
      <c r="K216" s="4"/>
      <c r="L216" s="4"/>
      <c r="M216" s="4"/>
      <c r="N216" s="4"/>
      <c r="O216" s="3"/>
      <c r="P216" s="3"/>
    </row>
    <row r="217" spans="1:16" s="7" customFormat="1">
      <c r="A217" s="3"/>
      <c r="B217" s="3"/>
      <c r="C217" s="3"/>
      <c r="D217" s="3"/>
      <c r="E217" s="3"/>
      <c r="F217" s="3"/>
      <c r="G217" s="3"/>
      <c r="H217" s="4"/>
      <c r="I217" s="4"/>
      <c r="J217" s="4"/>
      <c r="K217" s="4"/>
      <c r="L217" s="4"/>
      <c r="M217" s="4"/>
      <c r="N217" s="4"/>
      <c r="O217" s="3"/>
      <c r="P217" s="3"/>
    </row>
    <row r="218" spans="1:16" s="7" customFormat="1">
      <c r="A218" s="3"/>
      <c r="B218" s="3"/>
      <c r="C218" s="3"/>
      <c r="D218" s="3"/>
      <c r="E218" s="3"/>
      <c r="F218" s="3"/>
      <c r="G218" s="3"/>
      <c r="H218" s="4"/>
      <c r="I218" s="4"/>
      <c r="J218" s="4"/>
      <c r="K218" s="4"/>
      <c r="L218" s="4"/>
      <c r="M218" s="4"/>
      <c r="N218" s="4"/>
      <c r="O218" s="3"/>
      <c r="P218" s="3"/>
    </row>
    <row r="219" spans="1:16" s="7" customFormat="1">
      <c r="A219" s="3"/>
      <c r="B219" s="3"/>
      <c r="C219" s="3"/>
      <c r="D219" s="3"/>
      <c r="E219" s="3"/>
      <c r="F219" s="3"/>
      <c r="G219" s="3"/>
      <c r="H219" s="4"/>
      <c r="I219" s="4"/>
      <c r="J219" s="4"/>
      <c r="K219" s="4"/>
      <c r="L219" s="4"/>
      <c r="M219" s="4"/>
      <c r="N219" s="4"/>
      <c r="O219" s="3"/>
      <c r="P219" s="3"/>
    </row>
    <row r="220" spans="1:16" s="7" customFormat="1">
      <c r="A220" s="3"/>
      <c r="B220" s="3"/>
      <c r="C220" s="3"/>
      <c r="D220" s="3"/>
      <c r="E220" s="3"/>
      <c r="F220" s="3"/>
      <c r="G220" s="3"/>
      <c r="H220" s="4"/>
      <c r="I220" s="4"/>
      <c r="J220" s="4"/>
      <c r="K220" s="4"/>
      <c r="L220" s="4"/>
      <c r="M220" s="4"/>
      <c r="N220" s="4"/>
      <c r="O220" s="3"/>
      <c r="P220" s="3"/>
    </row>
    <row r="221" spans="1:16" s="7" customFormat="1">
      <c r="A221" s="3"/>
      <c r="B221" s="3"/>
      <c r="C221" s="3"/>
      <c r="D221" s="3"/>
      <c r="E221" s="3"/>
      <c r="F221" s="3"/>
      <c r="G221" s="3"/>
      <c r="H221" s="4"/>
      <c r="I221" s="4"/>
      <c r="J221" s="4"/>
      <c r="K221" s="4"/>
      <c r="L221" s="4"/>
      <c r="M221" s="4"/>
      <c r="N221" s="4"/>
      <c r="O221" s="3"/>
      <c r="P221" s="3"/>
    </row>
    <row r="222" spans="1:16" s="7" customFormat="1">
      <c r="A222" s="3"/>
      <c r="B222" s="3"/>
      <c r="C222" s="3"/>
      <c r="D222" s="3"/>
      <c r="E222" s="3"/>
      <c r="F222" s="3"/>
      <c r="G222" s="3"/>
      <c r="H222" s="4"/>
      <c r="I222" s="4"/>
      <c r="J222" s="4"/>
      <c r="K222" s="4"/>
      <c r="L222" s="4"/>
      <c r="M222" s="4"/>
      <c r="N222" s="4"/>
      <c r="O222" s="3"/>
      <c r="P222" s="3"/>
    </row>
    <row r="223" spans="1:16" s="7" customFormat="1">
      <c r="A223" s="3"/>
      <c r="B223" s="3"/>
      <c r="C223" s="3"/>
      <c r="D223" s="3"/>
      <c r="E223" s="3"/>
      <c r="F223" s="3"/>
      <c r="G223" s="3"/>
      <c r="H223" s="4"/>
      <c r="I223" s="4"/>
      <c r="J223" s="4"/>
      <c r="K223" s="4"/>
      <c r="L223" s="4"/>
      <c r="M223" s="4"/>
      <c r="N223" s="4"/>
      <c r="O223" s="3"/>
      <c r="P223" s="3"/>
    </row>
    <row r="224" spans="1:16" s="7" customFormat="1">
      <c r="A224" s="3"/>
      <c r="B224" s="3"/>
      <c r="C224" s="3"/>
      <c r="D224" s="3"/>
      <c r="E224" s="3"/>
      <c r="F224" s="3"/>
      <c r="G224" s="3"/>
      <c r="H224" s="4"/>
      <c r="I224" s="4"/>
      <c r="J224" s="4"/>
      <c r="K224" s="4"/>
      <c r="L224" s="4"/>
      <c r="M224" s="4"/>
      <c r="N224" s="4"/>
      <c r="O224" s="3"/>
      <c r="P224" s="3"/>
    </row>
    <row r="225" spans="1:16" s="7" customFormat="1">
      <c r="A225" s="3"/>
      <c r="B225" s="3"/>
      <c r="C225" s="3"/>
      <c r="D225" s="3"/>
      <c r="E225" s="3"/>
      <c r="F225" s="3"/>
      <c r="G225" s="3"/>
      <c r="H225" s="4"/>
      <c r="I225" s="4"/>
      <c r="J225" s="4"/>
      <c r="K225" s="4"/>
      <c r="L225" s="4"/>
      <c r="M225" s="4"/>
      <c r="N225" s="4"/>
      <c r="O225" s="3"/>
      <c r="P225" s="3"/>
    </row>
    <row r="226" spans="1:16" s="7" customFormat="1">
      <c r="A226" s="3"/>
      <c r="B226" s="3"/>
      <c r="C226" s="3"/>
      <c r="D226" s="3"/>
      <c r="E226" s="3"/>
      <c r="F226" s="3"/>
      <c r="G226" s="3"/>
      <c r="H226" s="4"/>
      <c r="I226" s="4"/>
      <c r="J226" s="4"/>
      <c r="K226" s="4"/>
      <c r="L226" s="4"/>
      <c r="M226" s="4"/>
      <c r="N226" s="4"/>
      <c r="O226" s="3"/>
      <c r="P226" s="3"/>
    </row>
    <row r="227" spans="1:16" s="7" customFormat="1">
      <c r="A227" s="3"/>
      <c r="B227" s="3"/>
      <c r="C227" s="3"/>
      <c r="D227" s="3"/>
      <c r="E227" s="3"/>
      <c r="F227" s="3"/>
      <c r="G227" s="3"/>
      <c r="H227" s="4"/>
      <c r="I227" s="4"/>
      <c r="J227" s="4"/>
      <c r="K227" s="4"/>
      <c r="L227" s="4"/>
      <c r="M227" s="4"/>
      <c r="N227" s="4"/>
      <c r="O227" s="3"/>
      <c r="P227" s="3"/>
    </row>
    <row r="228" spans="1:16" s="7" customFormat="1">
      <c r="A228" s="3"/>
      <c r="B228" s="3"/>
      <c r="C228" s="3"/>
      <c r="D228" s="3"/>
      <c r="E228" s="3"/>
      <c r="F228" s="3"/>
      <c r="G228" s="3"/>
      <c r="H228" s="4"/>
      <c r="I228" s="4"/>
      <c r="J228" s="4"/>
      <c r="K228" s="4"/>
      <c r="L228" s="4"/>
      <c r="M228" s="4"/>
      <c r="N228" s="4"/>
      <c r="O228" s="3"/>
      <c r="P228" s="3"/>
    </row>
    <row r="229" spans="1:16" s="7" customFormat="1">
      <c r="A229" s="3"/>
      <c r="B229" s="3"/>
      <c r="C229" s="3"/>
      <c r="D229" s="3"/>
      <c r="E229" s="3"/>
      <c r="F229" s="3"/>
      <c r="G229" s="3"/>
      <c r="H229" s="4"/>
      <c r="I229" s="4"/>
      <c r="J229" s="4"/>
      <c r="K229" s="4"/>
      <c r="L229" s="4"/>
      <c r="M229" s="4"/>
      <c r="N229" s="4"/>
      <c r="O229" s="3"/>
      <c r="P229" s="3"/>
    </row>
    <row r="230" spans="1:16" s="7" customFormat="1">
      <c r="A230" s="3"/>
      <c r="B230" s="3"/>
      <c r="C230" s="3"/>
      <c r="D230" s="3"/>
      <c r="E230" s="3"/>
      <c r="F230" s="3"/>
      <c r="G230" s="3"/>
      <c r="H230" s="4"/>
      <c r="I230" s="4"/>
      <c r="J230" s="4"/>
      <c r="K230" s="4"/>
      <c r="L230" s="4"/>
      <c r="M230" s="4"/>
      <c r="N230" s="4"/>
      <c r="O230" s="3"/>
      <c r="P230" s="3"/>
    </row>
    <row r="231" spans="1:16" s="7" customFormat="1">
      <c r="A231" s="3"/>
      <c r="B231" s="3"/>
      <c r="C231" s="3"/>
      <c r="D231" s="3"/>
      <c r="E231" s="3"/>
      <c r="F231" s="3"/>
      <c r="G231" s="3"/>
      <c r="H231" s="4"/>
      <c r="I231" s="4"/>
      <c r="J231" s="4"/>
      <c r="K231" s="4"/>
      <c r="L231" s="4"/>
      <c r="M231" s="4"/>
      <c r="N231" s="4"/>
      <c r="O231" s="3"/>
      <c r="P231" s="3"/>
    </row>
    <row r="232" spans="1:16" s="7" customFormat="1">
      <c r="A232" s="3"/>
      <c r="B232" s="3"/>
      <c r="C232" s="3"/>
      <c r="D232" s="3"/>
      <c r="E232" s="3"/>
      <c r="F232" s="3"/>
      <c r="G232" s="3"/>
      <c r="H232" s="4"/>
      <c r="I232" s="4"/>
      <c r="J232" s="4"/>
      <c r="K232" s="4"/>
      <c r="L232" s="4"/>
      <c r="M232" s="4"/>
      <c r="N232" s="4"/>
      <c r="O232" s="3"/>
      <c r="P232" s="3"/>
    </row>
    <row r="233" spans="1:16" s="7" customFormat="1">
      <c r="A233" s="3"/>
      <c r="B233" s="3"/>
      <c r="C233" s="3"/>
      <c r="D233" s="3"/>
      <c r="E233" s="3"/>
      <c r="F233" s="3"/>
      <c r="G233" s="3"/>
      <c r="H233" s="4"/>
      <c r="I233" s="4"/>
      <c r="J233" s="4"/>
      <c r="K233" s="4"/>
      <c r="L233" s="4"/>
      <c r="M233" s="4"/>
      <c r="N233" s="4"/>
      <c r="O233" s="3"/>
      <c r="P233" s="3"/>
    </row>
    <row r="234" spans="1:16" s="7" customFormat="1">
      <c r="A234" s="3"/>
      <c r="B234" s="3"/>
      <c r="C234" s="3"/>
      <c r="D234" s="3"/>
      <c r="E234" s="3"/>
      <c r="F234" s="3"/>
      <c r="G234" s="3"/>
      <c r="H234" s="4"/>
      <c r="I234" s="4"/>
      <c r="J234" s="4"/>
      <c r="K234" s="4"/>
      <c r="L234" s="4"/>
      <c r="M234" s="4"/>
      <c r="N234" s="4"/>
      <c r="O234" s="3"/>
      <c r="P234" s="3"/>
    </row>
    <row r="235" spans="1:16" s="7" customFormat="1">
      <c r="A235" s="3"/>
      <c r="B235" s="3"/>
      <c r="C235" s="3"/>
      <c r="D235" s="3"/>
      <c r="E235" s="3"/>
      <c r="F235" s="3"/>
      <c r="G235" s="3"/>
      <c r="H235" s="4"/>
      <c r="I235" s="4"/>
      <c r="J235" s="4"/>
      <c r="K235" s="4"/>
      <c r="L235" s="4"/>
      <c r="M235" s="4"/>
      <c r="N235" s="4"/>
      <c r="O235" s="3"/>
      <c r="P235" s="3"/>
    </row>
    <row r="236" spans="1:16" s="7" customFormat="1">
      <c r="A236" s="3"/>
      <c r="B236" s="3"/>
      <c r="C236" s="3"/>
      <c r="D236" s="3"/>
      <c r="E236" s="3"/>
      <c r="F236" s="3"/>
      <c r="G236" s="3"/>
      <c r="H236" s="4"/>
      <c r="I236" s="4"/>
      <c r="J236" s="4"/>
      <c r="K236" s="4"/>
      <c r="L236" s="4"/>
      <c r="M236" s="4"/>
      <c r="N236" s="4"/>
      <c r="O236" s="3"/>
      <c r="P236" s="3"/>
    </row>
    <row r="237" spans="1:16" s="7" customFormat="1">
      <c r="A237" s="3"/>
      <c r="B237" s="3"/>
      <c r="C237" s="3"/>
      <c r="D237" s="3"/>
      <c r="E237" s="3"/>
      <c r="F237" s="3"/>
      <c r="G237" s="3"/>
      <c r="H237" s="4"/>
      <c r="I237" s="4"/>
      <c r="J237" s="4"/>
      <c r="K237" s="4"/>
      <c r="L237" s="4"/>
      <c r="M237" s="4"/>
      <c r="N237" s="4"/>
      <c r="O237" s="3"/>
      <c r="P237" s="3"/>
    </row>
    <row r="238" spans="1:16" s="7" customFormat="1">
      <c r="A238" s="3"/>
      <c r="B238" s="3"/>
      <c r="C238" s="3"/>
      <c r="D238" s="3"/>
      <c r="E238" s="3"/>
      <c r="F238" s="3"/>
      <c r="G238" s="3"/>
      <c r="H238" s="4"/>
      <c r="I238" s="4"/>
      <c r="J238" s="4"/>
      <c r="K238" s="4"/>
      <c r="L238" s="4"/>
      <c r="M238" s="4"/>
      <c r="N238" s="4"/>
      <c r="O238" s="3"/>
      <c r="P238" s="3"/>
    </row>
    <row r="239" spans="1:16" s="7" customFormat="1">
      <c r="A239" s="3"/>
      <c r="B239" s="3"/>
      <c r="C239" s="3"/>
      <c r="D239" s="3"/>
      <c r="E239" s="3"/>
      <c r="F239" s="3"/>
      <c r="G239" s="3"/>
      <c r="H239" s="4"/>
      <c r="I239" s="4"/>
      <c r="J239" s="4"/>
      <c r="K239" s="4"/>
      <c r="L239" s="4"/>
      <c r="M239" s="4"/>
      <c r="N239" s="4"/>
      <c r="O239" s="3"/>
      <c r="P239" s="3"/>
    </row>
    <row r="240" spans="1:16" s="7" customFormat="1">
      <c r="A240" s="3"/>
      <c r="B240" s="3"/>
      <c r="C240" s="3"/>
      <c r="D240" s="3"/>
      <c r="E240" s="3"/>
      <c r="F240" s="3"/>
      <c r="G240" s="3"/>
      <c r="H240" s="4"/>
      <c r="I240" s="4"/>
      <c r="J240" s="4"/>
      <c r="K240" s="4"/>
      <c r="L240" s="4"/>
      <c r="M240" s="4"/>
      <c r="N240" s="4"/>
      <c r="O240" s="3"/>
      <c r="P240" s="3"/>
    </row>
    <row r="241" spans="1:16" s="7" customFormat="1">
      <c r="A241" s="3"/>
      <c r="B241" s="3"/>
      <c r="C241" s="3"/>
      <c r="D241" s="3"/>
      <c r="E241" s="3"/>
      <c r="F241" s="3"/>
      <c r="G241" s="3"/>
      <c r="H241" s="4"/>
      <c r="I241" s="4"/>
      <c r="J241" s="4"/>
      <c r="K241" s="4"/>
      <c r="L241" s="4"/>
      <c r="M241" s="4"/>
      <c r="N241" s="4"/>
      <c r="O241" s="3"/>
      <c r="P241" s="3"/>
    </row>
    <row r="242" spans="1:16" s="7" customFormat="1">
      <c r="A242" s="3"/>
      <c r="B242" s="3"/>
      <c r="C242" s="3"/>
      <c r="D242" s="3"/>
      <c r="E242" s="3"/>
      <c r="F242" s="3"/>
      <c r="G242" s="3"/>
      <c r="H242" s="4"/>
      <c r="I242" s="4"/>
      <c r="J242" s="4"/>
      <c r="K242" s="4"/>
      <c r="L242" s="4"/>
      <c r="M242" s="4"/>
      <c r="N242" s="4"/>
      <c r="O242" s="3"/>
      <c r="P242" s="3"/>
    </row>
    <row r="243" spans="1:16" s="7" customFormat="1">
      <c r="A243" s="3"/>
      <c r="B243" s="3"/>
      <c r="C243" s="3"/>
      <c r="D243" s="3"/>
      <c r="E243" s="3"/>
      <c r="F243" s="3"/>
      <c r="G243" s="3"/>
      <c r="H243" s="4"/>
      <c r="I243" s="4"/>
      <c r="J243" s="4"/>
      <c r="K243" s="4"/>
      <c r="L243" s="4"/>
      <c r="M243" s="4"/>
      <c r="N243" s="4"/>
      <c r="O243" s="3"/>
      <c r="P243" s="3"/>
    </row>
    <row r="244" spans="1:16" s="7" customFormat="1">
      <c r="A244" s="3"/>
      <c r="B244" s="3"/>
      <c r="C244" s="3"/>
      <c r="D244" s="3"/>
      <c r="E244" s="3"/>
      <c r="F244" s="3"/>
      <c r="G244" s="3"/>
      <c r="H244" s="4"/>
      <c r="I244" s="4"/>
      <c r="J244" s="4"/>
      <c r="K244" s="4"/>
      <c r="L244" s="4"/>
      <c r="M244" s="4"/>
      <c r="N244" s="4"/>
      <c r="O244" s="3"/>
      <c r="P244" s="3"/>
    </row>
    <row r="245" spans="1:16" s="7" customFormat="1">
      <c r="A245" s="3"/>
      <c r="B245" s="3"/>
      <c r="C245" s="3"/>
      <c r="D245" s="3"/>
      <c r="E245" s="3"/>
      <c r="F245" s="3"/>
      <c r="G245" s="3"/>
      <c r="H245" s="4"/>
      <c r="I245" s="4"/>
      <c r="J245" s="4"/>
      <c r="K245" s="4"/>
      <c r="L245" s="4"/>
      <c r="M245" s="4"/>
      <c r="N245" s="4"/>
      <c r="O245" s="3"/>
      <c r="P245" s="3"/>
    </row>
    <row r="246" spans="1:16" s="7" customFormat="1">
      <c r="A246" s="3"/>
      <c r="B246" s="3"/>
      <c r="C246" s="3"/>
      <c r="D246" s="3"/>
      <c r="E246" s="3"/>
      <c r="F246" s="3"/>
      <c r="G246" s="3"/>
      <c r="H246" s="4"/>
      <c r="I246" s="4"/>
      <c r="J246" s="4"/>
      <c r="K246" s="4"/>
      <c r="L246" s="4"/>
      <c r="M246" s="4"/>
      <c r="N246" s="4"/>
      <c r="O246" s="3"/>
      <c r="P246" s="3"/>
    </row>
    <row r="247" spans="1:16" s="7" customFormat="1">
      <c r="A247" s="3"/>
      <c r="B247" s="3"/>
      <c r="C247" s="3"/>
      <c r="D247" s="3"/>
      <c r="E247" s="3"/>
      <c r="F247" s="3"/>
      <c r="G247" s="3"/>
      <c r="H247" s="4"/>
      <c r="I247" s="4"/>
      <c r="J247" s="4"/>
      <c r="K247" s="4"/>
      <c r="L247" s="4"/>
      <c r="M247" s="4"/>
      <c r="N247" s="4"/>
      <c r="O247" s="3"/>
      <c r="P247" s="3"/>
    </row>
    <row r="248" spans="1:16" s="7" customFormat="1">
      <c r="A248" s="3"/>
      <c r="B248" s="3"/>
      <c r="C248" s="3"/>
      <c r="D248" s="3"/>
      <c r="E248" s="3"/>
      <c r="F248" s="3"/>
      <c r="G248" s="3"/>
      <c r="H248" s="4"/>
      <c r="I248" s="4"/>
      <c r="J248" s="4"/>
      <c r="K248" s="4"/>
      <c r="L248" s="4"/>
      <c r="M248" s="4"/>
      <c r="N248" s="4"/>
      <c r="O248" s="3"/>
      <c r="P248" s="3"/>
    </row>
    <row r="249" spans="1:16" s="7" customFormat="1">
      <c r="A249" s="3"/>
      <c r="B249" s="3"/>
      <c r="C249" s="3"/>
      <c r="D249" s="3"/>
      <c r="E249" s="3"/>
      <c r="F249" s="3"/>
      <c r="G249" s="3"/>
      <c r="H249" s="4"/>
      <c r="I249" s="4"/>
      <c r="J249" s="4"/>
      <c r="K249" s="4"/>
      <c r="L249" s="4"/>
      <c r="M249" s="4"/>
      <c r="N249" s="4"/>
      <c r="O249" s="3"/>
      <c r="P249" s="3"/>
    </row>
    <row r="250" spans="1:16" s="7" customFormat="1">
      <c r="A250" s="3"/>
      <c r="B250" s="3"/>
      <c r="C250" s="3"/>
      <c r="D250" s="3"/>
      <c r="E250" s="3"/>
      <c r="F250" s="3"/>
      <c r="G250" s="3"/>
      <c r="H250" s="4"/>
      <c r="I250" s="4"/>
      <c r="J250" s="4"/>
      <c r="K250" s="4"/>
      <c r="L250" s="4"/>
      <c r="M250" s="4"/>
      <c r="N250" s="4"/>
      <c r="O250" s="3"/>
      <c r="P250" s="3"/>
    </row>
    <row r="251" spans="1:16" s="7" customFormat="1">
      <c r="A251" s="3"/>
      <c r="B251" s="3"/>
      <c r="C251" s="3"/>
      <c r="D251" s="3"/>
      <c r="E251" s="3"/>
      <c r="F251" s="3"/>
      <c r="G251" s="3"/>
      <c r="H251" s="4"/>
      <c r="I251" s="4"/>
      <c r="J251" s="4"/>
      <c r="K251" s="4"/>
      <c r="L251" s="4"/>
      <c r="M251" s="4"/>
      <c r="N251" s="4"/>
      <c r="O251" s="3"/>
      <c r="P251" s="3"/>
    </row>
    <row r="252" spans="1:16" s="7" customFormat="1">
      <c r="A252" s="3"/>
      <c r="B252" s="3"/>
      <c r="C252" s="3"/>
      <c r="D252" s="3"/>
      <c r="E252" s="3"/>
      <c r="F252" s="3"/>
      <c r="G252" s="3"/>
      <c r="H252" s="4"/>
      <c r="I252" s="4"/>
      <c r="J252" s="4"/>
      <c r="K252" s="4"/>
      <c r="L252" s="4"/>
      <c r="M252" s="4"/>
      <c r="N252" s="4"/>
      <c r="O252" s="3"/>
      <c r="P252" s="3"/>
    </row>
    <row r="253" spans="1:16" s="7" customFormat="1">
      <c r="A253" s="3"/>
      <c r="B253" s="3"/>
      <c r="C253" s="3"/>
      <c r="D253" s="3"/>
      <c r="E253" s="3"/>
      <c r="F253" s="3"/>
      <c r="G253" s="3"/>
      <c r="H253" s="4"/>
      <c r="I253" s="4"/>
      <c r="J253" s="4"/>
      <c r="K253" s="4"/>
      <c r="L253" s="4"/>
      <c r="M253" s="4"/>
      <c r="N253" s="4"/>
      <c r="O253" s="3"/>
      <c r="P253" s="3"/>
    </row>
    <row r="254" spans="1:16" s="7" customFormat="1">
      <c r="A254" s="3"/>
      <c r="B254" s="3"/>
      <c r="C254" s="3"/>
      <c r="D254" s="3"/>
      <c r="E254" s="3"/>
      <c r="F254" s="3"/>
      <c r="G254" s="3"/>
      <c r="H254" s="4"/>
      <c r="I254" s="4"/>
      <c r="J254" s="4"/>
      <c r="K254" s="4"/>
      <c r="L254" s="4"/>
      <c r="M254" s="4"/>
      <c r="N254" s="4"/>
      <c r="O254" s="3"/>
      <c r="P254" s="3"/>
    </row>
    <row r="255" spans="1:16" s="7" customFormat="1">
      <c r="A255" s="3"/>
      <c r="B255" s="3"/>
      <c r="C255" s="3"/>
      <c r="D255" s="3"/>
      <c r="E255" s="3"/>
      <c r="F255" s="3"/>
      <c r="G255" s="3"/>
      <c r="H255" s="4"/>
      <c r="I255" s="4"/>
      <c r="J255" s="4"/>
      <c r="K255" s="4"/>
      <c r="L255" s="4"/>
      <c r="M255" s="4"/>
      <c r="N255" s="4"/>
      <c r="O255" s="3"/>
      <c r="P255" s="3"/>
    </row>
    <row r="256" spans="1:16" s="7" customFormat="1">
      <c r="A256" s="3"/>
      <c r="B256" s="3"/>
      <c r="C256" s="3"/>
      <c r="D256" s="3"/>
      <c r="E256" s="3"/>
      <c r="F256" s="3"/>
      <c r="G256" s="3"/>
      <c r="H256" s="4"/>
      <c r="I256" s="4"/>
      <c r="J256" s="4"/>
      <c r="K256" s="4"/>
      <c r="L256" s="4"/>
      <c r="M256" s="4"/>
      <c r="N256" s="4"/>
      <c r="O256" s="3"/>
      <c r="P256" s="3"/>
    </row>
    <row r="257" spans="1:16" s="7" customFormat="1">
      <c r="A257" s="3"/>
      <c r="B257" s="3"/>
      <c r="C257" s="3"/>
      <c r="D257" s="3"/>
      <c r="E257" s="3"/>
      <c r="F257" s="3"/>
      <c r="G257" s="3"/>
      <c r="H257" s="4"/>
      <c r="I257" s="4"/>
      <c r="J257" s="4"/>
      <c r="K257" s="4"/>
      <c r="L257" s="4"/>
      <c r="M257" s="4"/>
      <c r="N257" s="4"/>
      <c r="O257" s="3"/>
      <c r="P257" s="3"/>
    </row>
    <row r="258" spans="1:16" s="7" customFormat="1">
      <c r="A258" s="3"/>
      <c r="B258" s="3"/>
      <c r="C258" s="3"/>
      <c r="D258" s="3"/>
      <c r="E258" s="3"/>
      <c r="F258" s="3"/>
      <c r="G258" s="3"/>
      <c r="H258" s="4"/>
      <c r="I258" s="4"/>
      <c r="J258" s="4"/>
      <c r="K258" s="4"/>
      <c r="L258" s="4"/>
      <c r="M258" s="4"/>
      <c r="N258" s="4"/>
      <c r="O258" s="3"/>
      <c r="P258" s="3"/>
    </row>
    <row r="259" spans="1:16" s="7" customFormat="1">
      <c r="A259" s="3"/>
      <c r="B259" s="3"/>
      <c r="C259" s="3"/>
      <c r="D259" s="3"/>
      <c r="E259" s="3"/>
      <c r="F259" s="3"/>
      <c r="G259" s="3"/>
      <c r="H259" s="4"/>
      <c r="I259" s="4"/>
      <c r="J259" s="4"/>
      <c r="K259" s="4"/>
      <c r="L259" s="4"/>
      <c r="M259" s="4"/>
      <c r="N259" s="4"/>
      <c r="O259" s="3"/>
      <c r="P259" s="3"/>
    </row>
    <row r="260" spans="1:16" s="7" customFormat="1">
      <c r="A260" s="3"/>
      <c r="B260" s="3"/>
      <c r="C260" s="3"/>
      <c r="D260" s="3"/>
      <c r="E260" s="3"/>
      <c r="F260" s="3"/>
      <c r="G260" s="3"/>
      <c r="H260" s="4"/>
      <c r="I260" s="4"/>
      <c r="J260" s="4"/>
      <c r="K260" s="4"/>
      <c r="L260" s="4"/>
      <c r="M260" s="4"/>
      <c r="N260" s="4"/>
      <c r="O260" s="3"/>
      <c r="P260" s="3"/>
    </row>
    <row r="261" spans="1:16" s="7" customFormat="1">
      <c r="A261" s="3"/>
      <c r="B261" s="3"/>
      <c r="C261" s="3"/>
      <c r="D261" s="3"/>
      <c r="E261" s="3"/>
      <c r="F261" s="3"/>
      <c r="G261" s="3"/>
      <c r="H261" s="4"/>
      <c r="I261" s="4"/>
      <c r="J261" s="4"/>
      <c r="K261" s="4"/>
      <c r="L261" s="4"/>
      <c r="M261" s="4"/>
      <c r="N261" s="4"/>
      <c r="O261" s="3"/>
      <c r="P261" s="3"/>
    </row>
    <row r="262" spans="1:16" s="7" customFormat="1">
      <c r="A262" s="3"/>
      <c r="B262" s="3"/>
      <c r="C262" s="3"/>
      <c r="D262" s="3"/>
      <c r="E262" s="3"/>
      <c r="F262" s="3"/>
      <c r="G262" s="3"/>
      <c r="H262" s="4"/>
      <c r="I262" s="4"/>
      <c r="J262" s="4"/>
      <c r="K262" s="4"/>
      <c r="L262" s="4"/>
      <c r="M262" s="4"/>
      <c r="N262" s="4"/>
      <c r="O262" s="3"/>
      <c r="P262" s="3"/>
    </row>
    <row r="263" spans="1:16" s="7" customFormat="1">
      <c r="A263" s="3"/>
      <c r="B263" s="3"/>
      <c r="C263" s="3"/>
      <c r="D263" s="3"/>
      <c r="E263" s="3"/>
      <c r="F263" s="3"/>
      <c r="G263" s="3"/>
      <c r="H263" s="4"/>
      <c r="I263" s="4"/>
      <c r="J263" s="4"/>
      <c r="K263" s="4"/>
      <c r="L263" s="4"/>
      <c r="M263" s="4"/>
      <c r="N263" s="4"/>
      <c r="O263" s="3"/>
      <c r="P263" s="3"/>
    </row>
    <row r="264" spans="1:16" s="7" customFormat="1">
      <c r="A264" s="3"/>
      <c r="B264" s="3"/>
      <c r="C264" s="3"/>
      <c r="D264" s="3"/>
      <c r="E264" s="3"/>
      <c r="F264" s="3"/>
      <c r="G264" s="3"/>
      <c r="H264" s="4"/>
      <c r="I264" s="4"/>
      <c r="J264" s="4"/>
      <c r="K264" s="4"/>
      <c r="L264" s="4"/>
      <c r="M264" s="4"/>
      <c r="N264" s="4"/>
      <c r="O264" s="3"/>
      <c r="P264" s="3"/>
    </row>
    <row r="265" spans="1:16" s="7" customFormat="1">
      <c r="A265" s="3"/>
      <c r="B265" s="3"/>
      <c r="C265" s="3"/>
      <c r="D265" s="3"/>
      <c r="E265" s="3"/>
      <c r="F265" s="3"/>
      <c r="G265" s="3"/>
      <c r="H265" s="4"/>
      <c r="I265" s="4"/>
      <c r="J265" s="4"/>
      <c r="K265" s="4"/>
      <c r="L265" s="4"/>
      <c r="M265" s="4"/>
      <c r="N265" s="4"/>
      <c r="O265" s="3"/>
      <c r="P265" s="3"/>
    </row>
    <row r="266" spans="1:16" s="7" customFormat="1">
      <c r="A266" s="3"/>
      <c r="B266" s="3"/>
      <c r="C266" s="3"/>
      <c r="D266" s="3"/>
      <c r="E266" s="3"/>
      <c r="F266" s="3"/>
      <c r="G266" s="3"/>
      <c r="H266" s="4"/>
      <c r="I266" s="4"/>
      <c r="J266" s="4"/>
      <c r="K266" s="4"/>
      <c r="L266" s="4"/>
      <c r="M266" s="4"/>
      <c r="N266" s="4"/>
      <c r="O266" s="3"/>
      <c r="P266" s="3"/>
    </row>
    <row r="267" spans="1:16" s="7" customFormat="1">
      <c r="A267" s="3"/>
      <c r="B267" s="3"/>
      <c r="C267" s="3"/>
      <c r="D267" s="3"/>
      <c r="E267" s="3"/>
      <c r="F267" s="3"/>
      <c r="G267" s="3"/>
      <c r="H267" s="4"/>
      <c r="I267" s="4"/>
      <c r="J267" s="4"/>
      <c r="K267" s="4"/>
      <c r="L267" s="4"/>
      <c r="M267" s="4"/>
      <c r="N267" s="4"/>
      <c r="O267" s="3"/>
      <c r="P267" s="3"/>
    </row>
    <row r="268" spans="1:16" s="7" customFormat="1">
      <c r="A268" s="3"/>
      <c r="B268" s="3"/>
      <c r="C268" s="3"/>
      <c r="D268" s="3"/>
      <c r="E268" s="3"/>
      <c r="F268" s="3"/>
      <c r="G268" s="3"/>
      <c r="H268" s="4"/>
      <c r="I268" s="4"/>
      <c r="J268" s="4"/>
      <c r="K268" s="4"/>
      <c r="L268" s="4"/>
      <c r="M268" s="4"/>
      <c r="N268" s="4"/>
      <c r="O268" s="3"/>
      <c r="P268" s="3"/>
    </row>
    <row r="269" spans="1:16" s="7" customFormat="1">
      <c r="A269" s="3"/>
      <c r="B269" s="3"/>
      <c r="C269" s="3"/>
      <c r="D269" s="3"/>
      <c r="E269" s="3"/>
      <c r="F269" s="3"/>
      <c r="G269" s="3"/>
      <c r="H269" s="4"/>
      <c r="I269" s="4"/>
      <c r="J269" s="4"/>
      <c r="K269" s="4"/>
      <c r="L269" s="4"/>
      <c r="M269" s="4"/>
      <c r="N269" s="4"/>
      <c r="O269" s="3"/>
      <c r="P269" s="3"/>
    </row>
    <row r="270" spans="1:16" s="7" customFormat="1">
      <c r="A270" s="3"/>
      <c r="B270" s="3"/>
      <c r="C270" s="3"/>
      <c r="D270" s="3"/>
      <c r="E270" s="3"/>
      <c r="F270" s="3"/>
      <c r="G270" s="3"/>
      <c r="H270" s="4"/>
      <c r="I270" s="4"/>
      <c r="J270" s="4"/>
      <c r="K270" s="4"/>
      <c r="L270" s="4"/>
      <c r="M270" s="4"/>
      <c r="N270" s="4"/>
      <c r="O270" s="3"/>
      <c r="P270" s="3"/>
    </row>
    <row r="271" spans="1:16" s="7" customFormat="1">
      <c r="A271" s="3"/>
      <c r="B271" s="3"/>
      <c r="C271" s="3"/>
      <c r="D271" s="3"/>
      <c r="E271" s="3"/>
      <c r="F271" s="3"/>
      <c r="G271" s="3"/>
      <c r="H271" s="4"/>
      <c r="I271" s="4"/>
      <c r="J271" s="4"/>
      <c r="K271" s="4"/>
      <c r="L271" s="4"/>
      <c r="M271" s="4"/>
      <c r="N271" s="4"/>
      <c r="O271" s="3"/>
      <c r="P271" s="3"/>
    </row>
    <row r="272" spans="1:16" s="7" customFormat="1">
      <c r="A272" s="3"/>
      <c r="B272" s="3"/>
      <c r="C272" s="3"/>
      <c r="D272" s="3"/>
      <c r="E272" s="3"/>
      <c r="F272" s="3"/>
      <c r="G272" s="3"/>
      <c r="H272" s="4"/>
      <c r="I272" s="4"/>
      <c r="J272" s="4"/>
      <c r="K272" s="4"/>
      <c r="L272" s="4"/>
      <c r="M272" s="4"/>
      <c r="N272" s="4"/>
      <c r="O272" s="3"/>
      <c r="P272" s="3"/>
    </row>
    <row r="273" spans="1:16" s="7" customFormat="1">
      <c r="A273" s="3"/>
      <c r="B273" s="3"/>
      <c r="C273" s="3"/>
      <c r="D273" s="3"/>
      <c r="E273" s="3"/>
      <c r="F273" s="3"/>
      <c r="G273" s="3"/>
      <c r="H273" s="4"/>
      <c r="I273" s="4"/>
      <c r="J273" s="4"/>
      <c r="K273" s="4"/>
      <c r="L273" s="4"/>
      <c r="M273" s="4"/>
      <c r="N273" s="4"/>
      <c r="O273" s="3"/>
      <c r="P273" s="3"/>
    </row>
    <row r="274" spans="1:16" s="7" customFormat="1">
      <c r="A274" s="3"/>
      <c r="B274" s="3"/>
      <c r="C274" s="3"/>
      <c r="D274" s="3"/>
      <c r="E274" s="3"/>
      <c r="F274" s="3"/>
      <c r="G274" s="3"/>
      <c r="H274" s="4"/>
      <c r="I274" s="4"/>
      <c r="J274" s="4"/>
      <c r="K274" s="4"/>
      <c r="L274" s="4"/>
      <c r="M274" s="4"/>
      <c r="N274" s="4"/>
      <c r="O274" s="3"/>
      <c r="P274" s="3"/>
    </row>
    <row r="275" spans="1:16" s="7" customFormat="1">
      <c r="A275" s="3"/>
      <c r="B275" s="3"/>
      <c r="C275" s="3"/>
      <c r="D275" s="3"/>
      <c r="E275" s="3"/>
      <c r="F275" s="3"/>
      <c r="G275" s="3"/>
      <c r="H275" s="4"/>
      <c r="I275" s="4"/>
      <c r="J275" s="4"/>
      <c r="K275" s="4"/>
      <c r="L275" s="4"/>
      <c r="M275" s="4"/>
      <c r="N275" s="4"/>
      <c r="O275" s="3"/>
      <c r="P275" s="3"/>
    </row>
    <row r="276" spans="1:16" s="7" customFormat="1">
      <c r="A276" s="3"/>
      <c r="B276" s="3"/>
      <c r="C276" s="3"/>
      <c r="D276" s="3"/>
      <c r="E276" s="3"/>
      <c r="F276" s="3"/>
      <c r="G276" s="3"/>
      <c r="H276" s="4"/>
      <c r="I276" s="4"/>
      <c r="J276" s="4"/>
      <c r="K276" s="4"/>
      <c r="L276" s="4"/>
      <c r="M276" s="4"/>
      <c r="N276" s="4"/>
      <c r="O276" s="3"/>
      <c r="P276" s="3"/>
    </row>
    <row r="277" spans="1:16" s="7" customFormat="1">
      <c r="A277" s="3"/>
      <c r="B277" s="3"/>
      <c r="C277" s="3"/>
      <c r="D277" s="3"/>
      <c r="E277" s="3"/>
      <c r="F277" s="3"/>
      <c r="G277" s="3"/>
      <c r="H277" s="4"/>
      <c r="I277" s="4"/>
      <c r="J277" s="4"/>
      <c r="K277" s="4"/>
      <c r="L277" s="4"/>
      <c r="M277" s="4"/>
      <c r="N277" s="4"/>
      <c r="O277" s="3"/>
      <c r="P277" s="3"/>
    </row>
    <row r="278" spans="1:16" s="7" customFormat="1">
      <c r="A278" s="3"/>
      <c r="B278" s="3"/>
      <c r="C278" s="3"/>
      <c r="D278" s="3"/>
      <c r="E278" s="3"/>
      <c r="F278" s="3"/>
      <c r="G278" s="3"/>
      <c r="H278" s="4"/>
      <c r="I278" s="4"/>
      <c r="J278" s="4"/>
      <c r="K278" s="4"/>
      <c r="L278" s="4"/>
      <c r="M278" s="4"/>
      <c r="N278" s="4"/>
      <c r="O278" s="3"/>
      <c r="P278" s="3"/>
    </row>
    <row r="279" spans="1:16" s="7" customFormat="1">
      <c r="A279" s="3"/>
      <c r="B279" s="3"/>
      <c r="C279" s="3"/>
      <c r="D279" s="3"/>
      <c r="E279" s="3"/>
      <c r="F279" s="3"/>
      <c r="G279" s="3"/>
      <c r="H279" s="4"/>
      <c r="I279" s="4"/>
      <c r="J279" s="4"/>
      <c r="K279" s="4"/>
      <c r="L279" s="4"/>
      <c r="M279" s="4"/>
      <c r="N279" s="4"/>
      <c r="O279" s="3"/>
      <c r="P279" s="3"/>
    </row>
    <row r="280" spans="1:16" s="7" customFormat="1">
      <c r="A280" s="3"/>
      <c r="B280" s="3"/>
      <c r="C280" s="3"/>
      <c r="D280" s="3"/>
      <c r="E280" s="3"/>
      <c r="F280" s="3"/>
      <c r="G280" s="3"/>
      <c r="H280" s="4"/>
      <c r="I280" s="4"/>
      <c r="J280" s="4"/>
      <c r="K280" s="4"/>
      <c r="L280" s="4"/>
      <c r="M280" s="4"/>
      <c r="N280" s="4"/>
      <c r="O280" s="3"/>
      <c r="P280" s="3"/>
    </row>
    <row r="281" spans="1:16" s="7" customFormat="1">
      <c r="A281" s="3"/>
      <c r="B281" s="3"/>
      <c r="C281" s="3"/>
      <c r="D281" s="3"/>
      <c r="E281" s="3"/>
      <c r="F281" s="3"/>
      <c r="G281" s="3"/>
      <c r="H281" s="4"/>
      <c r="I281" s="4"/>
      <c r="J281" s="4"/>
      <c r="K281" s="4"/>
      <c r="L281" s="4"/>
      <c r="M281" s="4"/>
      <c r="N281" s="4"/>
      <c r="O281" s="3"/>
      <c r="P281" s="3"/>
    </row>
    <row r="282" spans="1:16" s="7" customFormat="1">
      <c r="A282" s="3"/>
      <c r="B282" s="3"/>
      <c r="C282" s="3"/>
      <c r="D282" s="3"/>
      <c r="E282" s="3"/>
      <c r="F282" s="3"/>
      <c r="G282" s="3"/>
      <c r="H282" s="4"/>
      <c r="I282" s="4"/>
      <c r="J282" s="4"/>
      <c r="K282" s="4"/>
      <c r="L282" s="4"/>
      <c r="M282" s="4"/>
      <c r="N282" s="4"/>
      <c r="O282" s="3"/>
      <c r="P282" s="3"/>
    </row>
    <row r="283" spans="1:16" s="7" customFormat="1">
      <c r="A283" s="3"/>
      <c r="B283" s="3"/>
      <c r="C283" s="3"/>
      <c r="D283" s="3"/>
      <c r="E283" s="3"/>
      <c r="F283" s="3"/>
      <c r="G283" s="3"/>
      <c r="H283" s="4"/>
      <c r="I283" s="4"/>
      <c r="J283" s="4"/>
      <c r="K283" s="4"/>
      <c r="L283" s="4"/>
      <c r="M283" s="4"/>
      <c r="N283" s="4"/>
      <c r="O283" s="3"/>
      <c r="P283" s="3"/>
    </row>
    <row r="284" spans="1:16" s="7" customFormat="1">
      <c r="A284" s="3"/>
      <c r="B284" s="3"/>
      <c r="C284" s="3"/>
      <c r="D284" s="3"/>
      <c r="E284" s="3"/>
      <c r="F284" s="3"/>
      <c r="G284" s="3"/>
      <c r="H284" s="4"/>
      <c r="I284" s="4"/>
      <c r="J284" s="4"/>
      <c r="K284" s="4"/>
      <c r="L284" s="4"/>
      <c r="M284" s="4"/>
      <c r="N284" s="4"/>
      <c r="O284" s="3"/>
      <c r="P284" s="3"/>
    </row>
    <row r="285" spans="1:16" s="7" customFormat="1">
      <c r="A285" s="3"/>
      <c r="B285" s="3"/>
      <c r="C285" s="3"/>
      <c r="D285" s="3"/>
      <c r="E285" s="3"/>
      <c r="F285" s="3"/>
      <c r="G285" s="3"/>
      <c r="H285" s="4"/>
      <c r="I285" s="4"/>
      <c r="J285" s="4"/>
      <c r="K285" s="4"/>
      <c r="L285" s="4"/>
      <c r="M285" s="4"/>
      <c r="N285" s="4"/>
      <c r="O285" s="3"/>
      <c r="P285" s="3"/>
    </row>
    <row r="286" spans="1:16" s="7" customFormat="1">
      <c r="A286" s="3"/>
      <c r="B286" s="3"/>
      <c r="C286" s="3"/>
      <c r="D286" s="3"/>
      <c r="E286" s="3"/>
      <c r="F286" s="3"/>
      <c r="G286" s="3"/>
      <c r="H286" s="4"/>
      <c r="I286" s="4"/>
      <c r="J286" s="4"/>
      <c r="K286" s="4"/>
      <c r="L286" s="4"/>
      <c r="M286" s="4"/>
      <c r="N286" s="4"/>
      <c r="O286" s="3"/>
      <c r="P286" s="3"/>
    </row>
    <row r="287" spans="1:16" s="7" customFormat="1">
      <c r="A287" s="3"/>
      <c r="B287" s="3"/>
      <c r="C287" s="3"/>
      <c r="D287" s="3"/>
      <c r="E287" s="3"/>
      <c r="F287" s="3"/>
      <c r="G287" s="3"/>
      <c r="H287" s="4"/>
      <c r="I287" s="4"/>
      <c r="J287" s="4"/>
      <c r="K287" s="4"/>
      <c r="L287" s="4"/>
      <c r="M287" s="4"/>
      <c r="N287" s="4"/>
      <c r="O287" s="3"/>
      <c r="P287" s="3"/>
    </row>
    <row r="288" spans="1:16" s="7" customFormat="1">
      <c r="A288" s="3"/>
      <c r="B288" s="3"/>
      <c r="C288" s="3"/>
      <c r="D288" s="3"/>
      <c r="E288" s="3"/>
      <c r="F288" s="3"/>
      <c r="G288" s="3"/>
      <c r="H288" s="4"/>
      <c r="I288" s="4"/>
      <c r="J288" s="4"/>
      <c r="K288" s="4"/>
      <c r="L288" s="4"/>
      <c r="M288" s="4"/>
      <c r="N288" s="4"/>
      <c r="O288" s="3"/>
      <c r="P288" s="3"/>
    </row>
    <row r="289" spans="1:16" s="7" customFormat="1">
      <c r="A289" s="3"/>
      <c r="B289" s="3"/>
      <c r="C289" s="3"/>
      <c r="D289" s="3"/>
      <c r="E289" s="3"/>
      <c r="F289" s="3"/>
      <c r="G289" s="3"/>
      <c r="H289" s="4"/>
      <c r="I289" s="4"/>
      <c r="J289" s="4"/>
      <c r="K289" s="4"/>
      <c r="L289" s="4"/>
      <c r="M289" s="4"/>
      <c r="N289" s="4"/>
      <c r="O289" s="3"/>
      <c r="P289" s="3"/>
    </row>
    <row r="290" spans="1:16" s="7" customFormat="1">
      <c r="A290" s="3"/>
      <c r="B290" s="3"/>
      <c r="C290" s="3"/>
      <c r="D290" s="3"/>
      <c r="E290" s="3"/>
      <c r="F290" s="3"/>
      <c r="G290" s="3"/>
      <c r="H290" s="4"/>
      <c r="I290" s="4"/>
      <c r="J290" s="4"/>
      <c r="K290" s="4"/>
      <c r="L290" s="4"/>
      <c r="M290" s="4"/>
      <c r="N290" s="4"/>
      <c r="O290" s="3"/>
      <c r="P290" s="3"/>
    </row>
    <row r="291" spans="1:16" s="7" customFormat="1">
      <c r="A291" s="3"/>
      <c r="B291" s="3"/>
      <c r="C291" s="3"/>
      <c r="D291" s="3"/>
      <c r="E291" s="3"/>
      <c r="F291" s="3"/>
      <c r="G291" s="3"/>
      <c r="H291" s="4"/>
      <c r="I291" s="4"/>
      <c r="J291" s="4"/>
      <c r="K291" s="4"/>
      <c r="L291" s="4"/>
      <c r="M291" s="4"/>
      <c r="N291" s="4"/>
      <c r="O291" s="3"/>
      <c r="P291" s="3"/>
    </row>
    <row r="292" spans="1:16" s="7" customFormat="1">
      <c r="A292" s="3"/>
      <c r="B292" s="3"/>
      <c r="C292" s="3"/>
      <c r="D292" s="3"/>
      <c r="E292" s="3"/>
      <c r="F292" s="3"/>
      <c r="G292" s="3"/>
      <c r="H292" s="4"/>
      <c r="I292" s="4"/>
      <c r="J292" s="4"/>
      <c r="K292" s="4"/>
      <c r="L292" s="4"/>
      <c r="M292" s="4"/>
      <c r="N292" s="4"/>
      <c r="O292" s="3"/>
      <c r="P292" s="3"/>
    </row>
    <row r="293" spans="1:16" s="7" customFormat="1">
      <c r="A293" s="3"/>
      <c r="B293" s="3"/>
      <c r="C293" s="3"/>
      <c r="D293" s="3"/>
      <c r="E293" s="3"/>
      <c r="F293" s="3"/>
      <c r="G293" s="3"/>
      <c r="H293" s="4"/>
      <c r="I293" s="4"/>
      <c r="J293" s="4"/>
      <c r="K293" s="4"/>
      <c r="L293" s="4"/>
      <c r="M293" s="4"/>
      <c r="N293" s="4"/>
      <c r="O293" s="3"/>
      <c r="P293" s="3"/>
    </row>
    <row r="294" spans="1:16" s="7" customFormat="1">
      <c r="A294" s="3"/>
      <c r="B294" s="3"/>
      <c r="C294" s="3"/>
      <c r="D294" s="3"/>
      <c r="E294" s="3"/>
      <c r="F294" s="3"/>
      <c r="G294" s="3"/>
      <c r="H294" s="4"/>
      <c r="I294" s="4"/>
      <c r="J294" s="4"/>
      <c r="K294" s="4"/>
      <c r="L294" s="4"/>
      <c r="M294" s="4"/>
      <c r="N294" s="4"/>
      <c r="O294" s="3"/>
      <c r="P294" s="3"/>
    </row>
    <row r="295" spans="1:16" s="7" customFormat="1">
      <c r="A295" s="3"/>
      <c r="B295" s="3"/>
      <c r="C295" s="3"/>
      <c r="D295" s="3"/>
      <c r="E295" s="3"/>
      <c r="F295" s="3"/>
      <c r="G295" s="3"/>
      <c r="H295" s="4"/>
      <c r="I295" s="4"/>
      <c r="J295" s="4"/>
      <c r="K295" s="4"/>
      <c r="L295" s="4"/>
      <c r="M295" s="4"/>
      <c r="N295" s="4"/>
      <c r="O295" s="3"/>
      <c r="P295" s="3"/>
    </row>
    <row r="296" spans="1:16" s="7" customFormat="1">
      <c r="A296" s="3"/>
      <c r="B296" s="3"/>
      <c r="C296" s="3"/>
      <c r="D296" s="3"/>
      <c r="E296" s="3"/>
      <c r="F296" s="3"/>
      <c r="G296" s="3"/>
      <c r="H296" s="4"/>
      <c r="I296" s="4"/>
      <c r="J296" s="4"/>
      <c r="K296" s="4"/>
      <c r="L296" s="4"/>
      <c r="M296" s="4"/>
      <c r="N296" s="4"/>
      <c r="O296" s="3"/>
      <c r="P296" s="3"/>
    </row>
    <row r="297" spans="1:16" s="7" customFormat="1">
      <c r="A297" s="3"/>
      <c r="B297" s="3"/>
      <c r="C297" s="3"/>
      <c r="D297" s="3"/>
      <c r="E297" s="3"/>
      <c r="F297" s="3"/>
      <c r="G297" s="3"/>
      <c r="H297" s="4"/>
      <c r="I297" s="4"/>
      <c r="J297" s="4"/>
      <c r="K297" s="4"/>
      <c r="L297" s="4"/>
      <c r="M297" s="4"/>
      <c r="N297" s="4"/>
      <c r="O297" s="3"/>
      <c r="P297" s="3"/>
    </row>
    <row r="298" spans="1:16" s="7" customFormat="1">
      <c r="A298" s="3"/>
      <c r="B298" s="3"/>
      <c r="C298" s="3"/>
      <c r="D298" s="3"/>
      <c r="E298" s="3"/>
      <c r="F298" s="3"/>
      <c r="G298" s="3"/>
      <c r="H298" s="4"/>
      <c r="I298" s="4"/>
      <c r="J298" s="4"/>
      <c r="K298" s="4"/>
      <c r="L298" s="4"/>
      <c r="M298" s="4"/>
      <c r="N298" s="4"/>
      <c r="O298" s="3"/>
      <c r="P298" s="3"/>
    </row>
    <row r="299" spans="1:16" s="7" customFormat="1">
      <c r="A299" s="3"/>
      <c r="B299" s="3"/>
      <c r="C299" s="3"/>
      <c r="D299" s="3"/>
      <c r="E299" s="3"/>
      <c r="F299" s="3"/>
      <c r="G299" s="3"/>
      <c r="H299" s="4"/>
      <c r="I299" s="4"/>
      <c r="J299" s="4"/>
      <c r="K299" s="4"/>
      <c r="L299" s="4"/>
      <c r="M299" s="4"/>
      <c r="N299" s="4"/>
      <c r="O299" s="3"/>
      <c r="P299" s="3"/>
    </row>
    <row r="300" spans="1:16" s="7" customFormat="1">
      <c r="A300" s="3"/>
      <c r="B300" s="3"/>
      <c r="C300" s="5"/>
      <c r="D300" s="3"/>
      <c r="E300" s="3"/>
      <c r="F300" s="3"/>
      <c r="G300" s="104"/>
      <c r="H300" s="105"/>
      <c r="I300" s="105"/>
      <c r="J300" s="105"/>
      <c r="K300" s="105"/>
      <c r="L300" s="105"/>
      <c r="M300" s="105"/>
      <c r="N300" s="105"/>
      <c r="O300" s="3"/>
      <c r="P300" s="5"/>
    </row>
    <row r="301" spans="1:16" s="7" customFormat="1">
      <c r="A301" s="3"/>
      <c r="B301" s="3"/>
      <c r="C301" s="5"/>
      <c r="D301" s="3"/>
      <c r="E301" s="3"/>
      <c r="F301" s="3"/>
      <c r="G301" s="104"/>
      <c r="H301" s="105"/>
      <c r="I301" s="105"/>
      <c r="J301" s="105"/>
      <c r="K301" s="105"/>
      <c r="L301" s="105"/>
      <c r="M301" s="105"/>
      <c r="N301" s="105"/>
      <c r="O301" s="3"/>
      <c r="P301" s="5"/>
    </row>
    <row r="302" spans="1:16" s="7" customFormat="1">
      <c r="A302" s="3"/>
      <c r="B302" s="3"/>
      <c r="C302" s="5"/>
      <c r="D302" s="3"/>
      <c r="E302" s="3"/>
      <c r="F302" s="3"/>
      <c r="G302" s="104"/>
      <c r="H302" s="105"/>
      <c r="I302" s="105"/>
      <c r="J302" s="105"/>
      <c r="K302" s="105"/>
      <c r="L302" s="105"/>
      <c r="M302" s="105"/>
      <c r="N302" s="105"/>
      <c r="O302" s="3"/>
      <c r="P302" s="5"/>
    </row>
    <row r="303" spans="1:16" s="7" customFormat="1">
      <c r="A303" s="3"/>
      <c r="B303" s="3"/>
      <c r="C303" s="5"/>
      <c r="D303" s="3"/>
      <c r="E303" s="3"/>
      <c r="F303" s="3"/>
      <c r="G303" s="104"/>
      <c r="H303" s="105"/>
      <c r="I303" s="105"/>
      <c r="J303" s="105"/>
      <c r="K303" s="105"/>
      <c r="L303" s="105"/>
      <c r="M303" s="105"/>
      <c r="N303" s="105"/>
      <c r="O303" s="3"/>
      <c r="P303" s="5"/>
    </row>
    <row r="304" spans="1:16" s="7" customFormat="1">
      <c r="A304" s="3"/>
      <c r="B304" s="3"/>
      <c r="C304" s="5"/>
      <c r="D304" s="3"/>
      <c r="E304" s="3"/>
      <c r="F304" s="3"/>
      <c r="G304" s="104"/>
      <c r="H304" s="105"/>
      <c r="I304" s="105"/>
      <c r="J304" s="105"/>
      <c r="K304" s="105"/>
      <c r="L304" s="105"/>
      <c r="M304" s="105"/>
      <c r="N304" s="105"/>
      <c r="O304" s="3"/>
      <c r="P304" s="5"/>
    </row>
    <row r="305" spans="1:16" s="7" customFormat="1">
      <c r="A305" s="3"/>
      <c r="B305" s="3"/>
      <c r="C305" s="5"/>
      <c r="D305" s="3"/>
      <c r="E305" s="3"/>
      <c r="F305" s="3"/>
      <c r="G305" s="104"/>
      <c r="H305" s="105"/>
      <c r="I305" s="105"/>
      <c r="J305" s="105"/>
      <c r="K305" s="105"/>
      <c r="L305" s="105"/>
      <c r="M305" s="105"/>
      <c r="N305" s="105"/>
      <c r="O305" s="3"/>
      <c r="P305" s="5"/>
    </row>
    <row r="306" spans="1:16" s="7" customFormat="1">
      <c r="A306" s="3"/>
      <c r="B306" s="3"/>
      <c r="C306" s="5"/>
      <c r="D306" s="3"/>
      <c r="E306" s="3"/>
      <c r="F306" s="3"/>
      <c r="G306" s="104"/>
      <c r="H306" s="105"/>
      <c r="I306" s="105"/>
      <c r="J306" s="105"/>
      <c r="K306" s="105"/>
      <c r="L306" s="105"/>
      <c r="M306" s="105"/>
      <c r="N306" s="105"/>
      <c r="O306" s="3"/>
      <c r="P306" s="5"/>
    </row>
    <row r="307" spans="1:16" s="7" customFormat="1">
      <c r="A307" s="3"/>
      <c r="B307" s="3"/>
      <c r="C307" s="5"/>
      <c r="D307" s="3"/>
      <c r="E307" s="3"/>
      <c r="F307" s="3"/>
      <c r="G307" s="104"/>
      <c r="H307" s="105"/>
      <c r="I307" s="105"/>
      <c r="J307" s="105"/>
      <c r="K307" s="105"/>
      <c r="L307" s="105"/>
      <c r="M307" s="105"/>
      <c r="N307" s="105"/>
      <c r="O307" s="3"/>
      <c r="P307" s="5"/>
    </row>
    <row r="308" spans="1:16" s="7" customFormat="1">
      <c r="A308" s="3"/>
      <c r="B308" s="3"/>
      <c r="C308" s="5"/>
      <c r="D308" s="3"/>
      <c r="E308" s="3"/>
      <c r="F308" s="3"/>
      <c r="G308" s="104"/>
      <c r="H308" s="105"/>
      <c r="I308" s="105"/>
      <c r="J308" s="105"/>
      <c r="K308" s="105"/>
      <c r="L308" s="105"/>
      <c r="M308" s="105"/>
      <c r="N308" s="105"/>
      <c r="O308" s="3"/>
      <c r="P308" s="5"/>
    </row>
    <row r="309" spans="1:16" s="7" customFormat="1">
      <c r="A309" s="3"/>
      <c r="B309" s="3"/>
      <c r="C309" s="5"/>
      <c r="D309" s="3"/>
      <c r="E309" s="3"/>
      <c r="F309" s="3"/>
      <c r="G309" s="104"/>
      <c r="H309" s="105"/>
      <c r="I309" s="105"/>
      <c r="J309" s="105"/>
      <c r="K309" s="105"/>
      <c r="L309" s="105"/>
      <c r="M309" s="105"/>
      <c r="N309" s="105"/>
      <c r="O309" s="3"/>
      <c r="P309" s="5"/>
    </row>
    <row r="310" spans="1:16" s="7" customFormat="1">
      <c r="A310" s="3"/>
      <c r="B310" s="3"/>
      <c r="C310" s="5"/>
      <c r="D310" s="3"/>
      <c r="E310" s="3"/>
      <c r="F310" s="3"/>
      <c r="G310" s="104"/>
      <c r="H310" s="105"/>
      <c r="I310" s="105"/>
      <c r="J310" s="105"/>
      <c r="K310" s="105"/>
      <c r="L310" s="105"/>
      <c r="M310" s="105"/>
      <c r="N310" s="105"/>
      <c r="O310" s="3"/>
      <c r="P310" s="5"/>
    </row>
    <row r="311" spans="1:16" s="7" customFormat="1">
      <c r="A311" s="3"/>
      <c r="B311" s="3"/>
      <c r="C311" s="5"/>
      <c r="D311" s="3"/>
      <c r="E311" s="3"/>
      <c r="F311" s="3"/>
      <c r="G311" s="104"/>
      <c r="H311" s="105"/>
      <c r="I311" s="105"/>
      <c r="J311" s="105"/>
      <c r="K311" s="105"/>
      <c r="L311" s="105"/>
      <c r="M311" s="105"/>
      <c r="N311" s="105"/>
      <c r="O311" s="3"/>
      <c r="P311" s="5"/>
    </row>
    <row r="312" spans="1:16" s="7" customFormat="1">
      <c r="A312" s="3"/>
      <c r="B312" s="3"/>
      <c r="C312" s="5"/>
      <c r="D312" s="3"/>
      <c r="E312" s="3"/>
      <c r="F312" s="3"/>
      <c r="G312" s="104"/>
      <c r="H312" s="105"/>
      <c r="I312" s="105"/>
      <c r="J312" s="105"/>
      <c r="K312" s="105"/>
      <c r="L312" s="105"/>
      <c r="M312" s="105"/>
      <c r="N312" s="105"/>
      <c r="O312" s="3"/>
      <c r="P312" s="5"/>
    </row>
    <row r="313" spans="1:16" s="7" customFormat="1">
      <c r="A313" s="3"/>
      <c r="B313" s="3"/>
      <c r="C313" s="5"/>
      <c r="D313" s="3"/>
      <c r="E313" s="3"/>
      <c r="F313" s="3"/>
      <c r="G313" s="104"/>
      <c r="H313" s="105"/>
      <c r="I313" s="105"/>
      <c r="J313" s="105"/>
      <c r="K313" s="105"/>
      <c r="L313" s="105"/>
      <c r="M313" s="105"/>
      <c r="N313" s="105"/>
      <c r="O313" s="3"/>
      <c r="P313" s="5"/>
    </row>
    <row r="314" spans="1:16" s="7" customFormat="1">
      <c r="A314" s="3"/>
      <c r="B314" s="3"/>
      <c r="C314" s="5"/>
      <c r="D314" s="3"/>
      <c r="E314" s="3"/>
      <c r="F314" s="3"/>
      <c r="G314" s="104"/>
      <c r="H314" s="105"/>
      <c r="I314" s="105"/>
      <c r="J314" s="105"/>
      <c r="K314" s="105"/>
      <c r="L314" s="105"/>
      <c r="M314" s="105"/>
      <c r="N314" s="105"/>
      <c r="O314" s="3"/>
      <c r="P314" s="5"/>
    </row>
    <row r="315" spans="1:16" s="7" customFormat="1">
      <c r="A315" s="3"/>
      <c r="B315" s="3"/>
      <c r="C315" s="5"/>
      <c r="D315" s="3"/>
      <c r="E315" s="3"/>
      <c r="F315" s="3"/>
      <c r="G315" s="104"/>
      <c r="H315" s="105"/>
      <c r="I315" s="105"/>
      <c r="J315" s="105"/>
      <c r="K315" s="105"/>
      <c r="L315" s="105"/>
      <c r="M315" s="105"/>
      <c r="N315" s="105"/>
      <c r="O315" s="3"/>
      <c r="P315" s="5"/>
    </row>
    <row r="316" spans="1:16" s="7" customFormat="1">
      <c r="A316" s="3"/>
      <c r="B316" s="3"/>
      <c r="C316" s="5"/>
      <c r="D316" s="3"/>
      <c r="E316" s="3"/>
      <c r="F316" s="3"/>
      <c r="G316" s="104"/>
      <c r="H316" s="105"/>
      <c r="I316" s="105"/>
      <c r="J316" s="105"/>
      <c r="K316" s="105"/>
      <c r="L316" s="105"/>
      <c r="M316" s="105"/>
      <c r="N316" s="105"/>
      <c r="O316" s="3"/>
      <c r="P316" s="5"/>
    </row>
    <row r="317" spans="1:16" s="7" customFormat="1">
      <c r="A317" s="3"/>
      <c r="B317" s="3"/>
      <c r="C317" s="5"/>
      <c r="D317" s="3"/>
      <c r="E317" s="3"/>
      <c r="F317" s="3"/>
      <c r="G317" s="104"/>
      <c r="H317" s="105"/>
      <c r="I317" s="105"/>
      <c r="J317" s="105"/>
      <c r="K317" s="105"/>
      <c r="L317" s="105"/>
      <c r="M317" s="105"/>
      <c r="N317" s="105"/>
      <c r="O317" s="3"/>
      <c r="P317" s="5"/>
    </row>
    <row r="318" spans="1:16" s="7" customFormat="1">
      <c r="A318" s="3"/>
      <c r="B318" s="3"/>
      <c r="C318" s="5"/>
      <c r="D318" s="3"/>
      <c r="E318" s="3"/>
      <c r="F318" s="3"/>
      <c r="G318" s="104"/>
      <c r="H318" s="105"/>
      <c r="I318" s="105"/>
      <c r="J318" s="105"/>
      <c r="K318" s="105"/>
      <c r="L318" s="105"/>
      <c r="M318" s="105"/>
      <c r="N318" s="105"/>
      <c r="O318" s="3"/>
      <c r="P318" s="5"/>
    </row>
    <row r="319" spans="1:16" s="7" customFormat="1">
      <c r="A319" s="3"/>
      <c r="B319" s="3"/>
      <c r="C319" s="5"/>
      <c r="D319" s="3"/>
      <c r="E319" s="3"/>
      <c r="F319" s="3"/>
      <c r="G319" s="104"/>
      <c r="H319" s="105"/>
      <c r="I319" s="105"/>
      <c r="J319" s="105"/>
      <c r="K319" s="105"/>
      <c r="L319" s="105"/>
      <c r="M319" s="105"/>
      <c r="N319" s="105"/>
      <c r="O319" s="3"/>
      <c r="P319" s="5"/>
    </row>
    <row r="320" spans="1:16" s="7" customFormat="1">
      <c r="A320" s="3"/>
      <c r="B320" s="3"/>
      <c r="C320" s="5"/>
      <c r="D320" s="3"/>
      <c r="E320" s="3"/>
      <c r="F320" s="3"/>
      <c r="G320" s="104"/>
      <c r="H320" s="105"/>
      <c r="I320" s="105"/>
      <c r="J320" s="105"/>
      <c r="K320" s="105"/>
      <c r="L320" s="105"/>
      <c r="M320" s="105"/>
      <c r="N320" s="105"/>
      <c r="O320" s="3"/>
      <c r="P320" s="5"/>
    </row>
    <row r="321" spans="1:16" s="7" customFormat="1">
      <c r="A321" s="3"/>
      <c r="B321" s="3"/>
      <c r="C321" s="5"/>
      <c r="D321" s="3"/>
      <c r="E321" s="3"/>
      <c r="F321" s="3"/>
      <c r="G321" s="104"/>
      <c r="H321" s="105"/>
      <c r="I321" s="105"/>
      <c r="J321" s="105"/>
      <c r="K321" s="105"/>
      <c r="L321" s="105"/>
      <c r="M321" s="105"/>
      <c r="N321" s="105"/>
      <c r="O321" s="3"/>
      <c r="P321" s="5"/>
    </row>
    <row r="322" spans="1:16" s="7" customFormat="1">
      <c r="A322" s="3"/>
      <c r="B322" s="3"/>
      <c r="C322" s="5"/>
      <c r="D322" s="3"/>
      <c r="E322" s="3"/>
      <c r="F322" s="3"/>
      <c r="G322" s="104"/>
      <c r="H322" s="105"/>
      <c r="I322" s="105"/>
      <c r="J322" s="105"/>
      <c r="K322" s="105"/>
      <c r="L322" s="105"/>
      <c r="M322" s="105"/>
      <c r="N322" s="105"/>
      <c r="O322" s="3"/>
      <c r="P322" s="5"/>
    </row>
    <row r="323" spans="1:16" s="7" customFormat="1">
      <c r="A323" s="3"/>
      <c r="B323" s="3"/>
      <c r="C323" s="5"/>
      <c r="D323" s="3"/>
      <c r="E323" s="3"/>
      <c r="F323" s="3"/>
      <c r="G323" s="104"/>
      <c r="H323" s="105"/>
      <c r="I323" s="105"/>
      <c r="J323" s="105"/>
      <c r="K323" s="105"/>
      <c r="L323" s="105"/>
      <c r="M323" s="105"/>
      <c r="N323" s="105"/>
      <c r="O323" s="3"/>
      <c r="P323" s="5"/>
    </row>
    <row r="324" spans="1:16" s="7" customFormat="1">
      <c r="A324" s="3"/>
      <c r="B324" s="3"/>
      <c r="C324" s="5"/>
      <c r="D324" s="3"/>
      <c r="E324" s="3"/>
      <c r="F324" s="3"/>
      <c r="G324" s="104"/>
      <c r="H324" s="105"/>
      <c r="I324" s="105"/>
      <c r="J324" s="105"/>
      <c r="K324" s="105"/>
      <c r="L324" s="105"/>
      <c r="M324" s="105"/>
      <c r="N324" s="105"/>
      <c r="O324" s="3"/>
      <c r="P324" s="5"/>
    </row>
    <row r="325" spans="1:16" s="7" customFormat="1">
      <c r="A325" s="3"/>
      <c r="B325" s="3"/>
      <c r="C325" s="5"/>
      <c r="D325" s="3"/>
      <c r="E325" s="3"/>
      <c r="F325" s="3"/>
      <c r="G325" s="104"/>
      <c r="H325" s="105"/>
      <c r="I325" s="105"/>
      <c r="J325" s="105"/>
      <c r="K325" s="105"/>
      <c r="L325" s="105"/>
      <c r="M325" s="105"/>
      <c r="N325" s="105"/>
      <c r="O325" s="3"/>
      <c r="P325" s="5"/>
    </row>
    <row r="326" spans="1:16" s="7" customFormat="1">
      <c r="A326" s="3"/>
      <c r="B326" s="3"/>
      <c r="C326" s="5"/>
      <c r="D326" s="3"/>
      <c r="E326" s="3"/>
      <c r="F326" s="3"/>
      <c r="G326" s="104"/>
      <c r="H326" s="105"/>
      <c r="I326" s="105"/>
      <c r="J326" s="105"/>
      <c r="K326" s="105"/>
      <c r="L326" s="105"/>
      <c r="M326" s="105"/>
      <c r="N326" s="105"/>
      <c r="O326" s="3"/>
      <c r="P326" s="5"/>
    </row>
    <row r="327" spans="1:16" s="7" customFormat="1">
      <c r="A327" s="3"/>
      <c r="B327" s="3"/>
      <c r="C327" s="5"/>
      <c r="D327" s="3"/>
      <c r="E327" s="3"/>
      <c r="F327" s="3"/>
      <c r="G327" s="104"/>
      <c r="H327" s="105"/>
      <c r="I327" s="105"/>
      <c r="J327" s="105"/>
      <c r="K327" s="105"/>
      <c r="L327" s="105"/>
      <c r="M327" s="105"/>
      <c r="N327" s="105"/>
      <c r="O327" s="3"/>
      <c r="P327" s="5"/>
    </row>
    <row r="328" spans="1:16" s="7" customFormat="1">
      <c r="A328" s="3"/>
      <c r="B328" s="3"/>
      <c r="C328" s="5"/>
      <c r="D328" s="3"/>
      <c r="E328" s="3"/>
      <c r="F328" s="3"/>
      <c r="G328" s="104"/>
      <c r="H328" s="105"/>
      <c r="I328" s="105"/>
      <c r="J328" s="105"/>
      <c r="K328" s="105"/>
      <c r="L328" s="105"/>
      <c r="M328" s="105"/>
      <c r="N328" s="105"/>
      <c r="O328" s="3"/>
      <c r="P328" s="5"/>
    </row>
    <row r="329" spans="1:16" s="7" customFormat="1">
      <c r="A329" s="3"/>
      <c r="B329" s="3"/>
      <c r="C329" s="5"/>
      <c r="D329" s="3"/>
      <c r="E329" s="3"/>
      <c r="F329" s="3"/>
      <c r="G329" s="104"/>
      <c r="H329" s="105"/>
      <c r="I329" s="105"/>
      <c r="J329" s="105"/>
      <c r="K329" s="105"/>
      <c r="L329" s="105"/>
      <c r="M329" s="105"/>
      <c r="N329" s="105"/>
      <c r="O329" s="3"/>
      <c r="P329" s="5"/>
    </row>
    <row r="330" spans="1:16" s="7" customFormat="1">
      <c r="A330" s="3"/>
      <c r="B330" s="3"/>
      <c r="C330" s="5"/>
      <c r="D330" s="3"/>
      <c r="E330" s="3"/>
      <c r="F330" s="3"/>
      <c r="G330" s="104"/>
      <c r="H330" s="105"/>
      <c r="I330" s="105"/>
      <c r="J330" s="105"/>
      <c r="K330" s="105"/>
      <c r="L330" s="105"/>
      <c r="M330" s="105"/>
      <c r="N330" s="105"/>
      <c r="O330" s="3"/>
      <c r="P330" s="5"/>
    </row>
    <row r="331" spans="1:16" s="7" customFormat="1">
      <c r="A331" s="3"/>
      <c r="B331" s="3"/>
      <c r="C331" s="5"/>
      <c r="D331" s="3"/>
      <c r="E331" s="3"/>
      <c r="F331" s="3"/>
      <c r="G331" s="104"/>
      <c r="H331" s="105"/>
      <c r="I331" s="105"/>
      <c r="J331" s="105"/>
      <c r="K331" s="105"/>
      <c r="L331" s="105"/>
      <c r="M331" s="105"/>
      <c r="N331" s="105"/>
      <c r="O331" s="3"/>
      <c r="P331" s="5"/>
    </row>
    <row r="332" spans="1:16" s="7" customFormat="1">
      <c r="A332" s="3"/>
      <c r="B332" s="3"/>
      <c r="C332" s="5"/>
      <c r="D332" s="3"/>
      <c r="E332" s="3"/>
      <c r="F332" s="3"/>
      <c r="G332" s="104"/>
      <c r="H332" s="105"/>
      <c r="I332" s="105"/>
      <c r="J332" s="105"/>
      <c r="K332" s="105"/>
      <c r="L332" s="105"/>
      <c r="M332" s="105"/>
      <c r="N332" s="105"/>
      <c r="O332" s="3"/>
      <c r="P332" s="5"/>
    </row>
    <row r="333" spans="1:16" s="7" customFormat="1">
      <c r="A333" s="3"/>
      <c r="B333" s="3"/>
      <c r="C333" s="5"/>
      <c r="D333" s="3"/>
      <c r="E333" s="3"/>
      <c r="F333" s="3"/>
      <c r="G333" s="104"/>
      <c r="H333" s="105"/>
      <c r="I333" s="105"/>
      <c r="J333" s="105"/>
      <c r="K333" s="105"/>
      <c r="L333" s="105"/>
      <c r="M333" s="105"/>
      <c r="N333" s="105"/>
      <c r="O333" s="3"/>
      <c r="P333" s="5"/>
    </row>
    <row r="334" spans="1:16" s="7" customFormat="1">
      <c r="A334" s="3"/>
      <c r="B334" s="3"/>
      <c r="C334" s="5"/>
      <c r="D334" s="3"/>
      <c r="E334" s="3"/>
      <c r="F334" s="3"/>
      <c r="G334" s="104"/>
      <c r="H334" s="105"/>
      <c r="I334" s="105"/>
      <c r="J334" s="105"/>
      <c r="K334" s="105"/>
      <c r="L334" s="105"/>
      <c r="M334" s="105"/>
      <c r="N334" s="105"/>
      <c r="O334" s="3"/>
      <c r="P334" s="5"/>
    </row>
    <row r="335" spans="1:16" s="7" customFormat="1">
      <c r="A335" s="3"/>
      <c r="B335" s="3"/>
      <c r="C335" s="5"/>
      <c r="D335" s="3"/>
      <c r="E335" s="3"/>
      <c r="F335" s="3"/>
      <c r="G335" s="104"/>
      <c r="H335" s="105"/>
      <c r="I335" s="105"/>
      <c r="J335" s="105"/>
      <c r="K335" s="105"/>
      <c r="L335" s="105"/>
      <c r="M335" s="105"/>
      <c r="N335" s="105"/>
      <c r="O335" s="3"/>
      <c r="P335" s="5"/>
    </row>
    <row r="336" spans="1:16" s="7" customFormat="1">
      <c r="A336" s="3"/>
      <c r="B336" s="3"/>
      <c r="C336" s="5"/>
      <c r="D336" s="3"/>
      <c r="E336" s="3"/>
      <c r="F336" s="3"/>
      <c r="G336" s="104"/>
      <c r="H336" s="105"/>
      <c r="I336" s="105"/>
      <c r="J336" s="105"/>
      <c r="K336" s="105"/>
      <c r="L336" s="105"/>
      <c r="M336" s="105"/>
      <c r="N336" s="105"/>
      <c r="O336" s="3"/>
      <c r="P336" s="5"/>
    </row>
    <row r="337" spans="1:16" s="7" customFormat="1">
      <c r="A337" s="3"/>
      <c r="B337" s="3"/>
      <c r="C337" s="5"/>
      <c r="D337" s="3"/>
      <c r="E337" s="3"/>
      <c r="F337" s="3"/>
      <c r="G337" s="104"/>
      <c r="H337" s="105"/>
      <c r="I337" s="105"/>
      <c r="J337" s="105"/>
      <c r="K337" s="105"/>
      <c r="L337" s="105"/>
      <c r="M337" s="105"/>
      <c r="N337" s="105"/>
      <c r="O337" s="3"/>
      <c r="P337" s="5"/>
    </row>
    <row r="338" spans="1:16" s="7" customFormat="1">
      <c r="A338" s="3"/>
      <c r="B338" s="3"/>
      <c r="C338" s="5"/>
      <c r="D338" s="3"/>
      <c r="E338" s="3"/>
      <c r="F338" s="3"/>
      <c r="G338" s="104"/>
      <c r="H338" s="105"/>
      <c r="I338" s="105"/>
      <c r="J338" s="105"/>
      <c r="K338" s="105"/>
      <c r="L338" s="105"/>
      <c r="M338" s="105"/>
      <c r="N338" s="105"/>
      <c r="O338" s="3"/>
      <c r="P338" s="5"/>
    </row>
    <row r="339" spans="1:16" s="7" customFormat="1">
      <c r="A339" s="3"/>
      <c r="B339" s="3"/>
      <c r="C339" s="5"/>
      <c r="D339" s="3"/>
      <c r="E339" s="3"/>
      <c r="F339" s="3"/>
      <c r="G339" s="104"/>
      <c r="H339" s="105"/>
      <c r="I339" s="105"/>
      <c r="J339" s="105"/>
      <c r="K339" s="105"/>
      <c r="L339" s="105"/>
      <c r="M339" s="105"/>
      <c r="N339" s="105"/>
      <c r="O339" s="3"/>
      <c r="P339" s="5"/>
    </row>
    <row r="340" spans="1:16" s="7" customFormat="1">
      <c r="A340" s="3"/>
      <c r="B340" s="3"/>
      <c r="C340" s="5"/>
      <c r="D340" s="3"/>
      <c r="E340" s="3"/>
      <c r="F340" s="3"/>
      <c r="G340" s="104"/>
      <c r="H340" s="105"/>
      <c r="I340" s="105"/>
      <c r="J340" s="105"/>
      <c r="K340" s="105"/>
      <c r="L340" s="105"/>
      <c r="M340" s="105"/>
      <c r="N340" s="105"/>
      <c r="O340" s="3"/>
      <c r="P340" s="5"/>
    </row>
    <row r="341" spans="1:16" s="7" customFormat="1">
      <c r="A341" s="3"/>
      <c r="B341" s="3"/>
      <c r="C341" s="5"/>
      <c r="D341" s="3"/>
      <c r="E341" s="3"/>
      <c r="F341" s="3"/>
      <c r="G341" s="104"/>
      <c r="H341" s="105"/>
      <c r="I341" s="105"/>
      <c r="J341" s="105"/>
      <c r="K341" s="105"/>
      <c r="L341" s="105"/>
      <c r="M341" s="105"/>
      <c r="N341" s="105"/>
      <c r="O341" s="3"/>
      <c r="P341" s="5"/>
    </row>
    <row r="342" spans="1:16" s="7" customFormat="1">
      <c r="A342" s="3"/>
      <c r="B342" s="3"/>
      <c r="C342" s="5"/>
      <c r="D342" s="3"/>
      <c r="E342" s="3"/>
      <c r="F342" s="3"/>
      <c r="G342" s="104"/>
      <c r="H342" s="105"/>
      <c r="I342" s="105"/>
      <c r="J342" s="105"/>
      <c r="K342" s="105"/>
      <c r="L342" s="105"/>
      <c r="M342" s="105"/>
      <c r="N342" s="105"/>
      <c r="O342" s="3"/>
      <c r="P342" s="5"/>
    </row>
    <row r="343" spans="1:16" s="7" customFormat="1">
      <c r="A343" s="3"/>
      <c r="B343" s="3"/>
      <c r="C343" s="5"/>
      <c r="D343" s="3"/>
      <c r="E343" s="3"/>
      <c r="F343" s="3"/>
      <c r="G343" s="104"/>
      <c r="H343" s="105"/>
      <c r="I343" s="105"/>
      <c r="J343" s="105"/>
      <c r="K343" s="105"/>
      <c r="L343" s="105"/>
      <c r="M343" s="105"/>
      <c r="N343" s="105"/>
      <c r="O343" s="3"/>
      <c r="P343" s="5"/>
    </row>
    <row r="344" spans="1:16" s="7" customFormat="1">
      <c r="A344" s="3"/>
      <c r="B344" s="3"/>
      <c r="C344" s="5"/>
      <c r="D344" s="3"/>
      <c r="E344" s="3"/>
      <c r="F344" s="3"/>
      <c r="G344" s="104"/>
      <c r="H344" s="105"/>
      <c r="I344" s="105"/>
      <c r="J344" s="105"/>
      <c r="K344" s="105"/>
      <c r="L344" s="105"/>
      <c r="M344" s="105"/>
      <c r="N344" s="105"/>
      <c r="O344" s="3"/>
      <c r="P344" s="5"/>
    </row>
    <row r="345" spans="1:16" s="7" customFormat="1">
      <c r="A345" s="3"/>
      <c r="B345" s="3"/>
      <c r="C345" s="5"/>
      <c r="D345" s="3"/>
      <c r="E345" s="3"/>
      <c r="F345" s="3"/>
      <c r="G345" s="104"/>
      <c r="H345" s="105"/>
      <c r="I345" s="105"/>
      <c r="J345" s="105"/>
      <c r="K345" s="105"/>
      <c r="L345" s="105"/>
      <c r="M345" s="105"/>
      <c r="N345" s="105"/>
      <c r="O345" s="3"/>
      <c r="P345" s="5"/>
    </row>
    <row r="346" spans="1:16" s="7" customFormat="1">
      <c r="A346" s="3"/>
      <c r="B346" s="3"/>
      <c r="C346" s="5"/>
      <c r="D346" s="3"/>
      <c r="E346" s="3"/>
      <c r="F346" s="3"/>
      <c r="G346" s="104"/>
      <c r="H346" s="105"/>
      <c r="I346" s="105"/>
      <c r="J346" s="105"/>
      <c r="K346" s="105"/>
      <c r="L346" s="105"/>
      <c r="M346" s="105"/>
      <c r="N346" s="105"/>
      <c r="O346" s="3"/>
      <c r="P346" s="5"/>
    </row>
    <row r="347" spans="1:16" s="7" customFormat="1">
      <c r="A347" s="3"/>
      <c r="B347" s="3"/>
      <c r="C347" s="5"/>
      <c r="D347" s="3"/>
      <c r="E347" s="3"/>
      <c r="F347" s="3"/>
      <c r="G347" s="104"/>
      <c r="H347" s="105"/>
      <c r="I347" s="105"/>
      <c r="J347" s="105"/>
      <c r="K347" s="105"/>
      <c r="L347" s="105"/>
      <c r="M347" s="105"/>
      <c r="N347" s="105"/>
      <c r="O347" s="3"/>
      <c r="P347" s="5"/>
    </row>
    <row r="348" spans="1:16" s="7" customFormat="1">
      <c r="A348" s="3"/>
      <c r="B348" s="3"/>
      <c r="C348" s="5"/>
      <c r="D348" s="3"/>
      <c r="E348" s="3"/>
      <c r="F348" s="3"/>
      <c r="G348" s="104"/>
      <c r="H348" s="105"/>
      <c r="I348" s="105"/>
      <c r="J348" s="105"/>
      <c r="K348" s="105"/>
      <c r="L348" s="105"/>
      <c r="M348" s="105"/>
      <c r="N348" s="105"/>
      <c r="O348" s="3"/>
      <c r="P348" s="5"/>
    </row>
    <row r="349" spans="1:16" s="7" customFormat="1">
      <c r="A349" s="3"/>
      <c r="B349" s="3"/>
      <c r="C349" s="5"/>
      <c r="D349" s="3"/>
      <c r="E349" s="3"/>
      <c r="F349" s="3"/>
      <c r="G349" s="104"/>
      <c r="H349" s="105"/>
      <c r="I349" s="105"/>
      <c r="J349" s="105"/>
      <c r="K349" s="105"/>
      <c r="L349" s="105"/>
      <c r="M349" s="105"/>
      <c r="N349" s="105"/>
      <c r="O349" s="3"/>
      <c r="P349" s="5"/>
    </row>
    <row r="350" spans="1:16" s="7" customFormat="1">
      <c r="A350" s="3"/>
      <c r="B350" s="3"/>
      <c r="C350" s="5"/>
      <c r="D350" s="3"/>
      <c r="E350" s="3"/>
      <c r="F350" s="3"/>
      <c r="G350" s="104"/>
      <c r="H350" s="105"/>
      <c r="I350" s="105"/>
      <c r="J350" s="105"/>
      <c r="K350" s="105"/>
      <c r="L350" s="105"/>
      <c r="M350" s="105"/>
      <c r="N350" s="105"/>
      <c r="O350" s="3"/>
      <c r="P350" s="5"/>
    </row>
    <row r="351" spans="1:16" s="7" customFormat="1">
      <c r="A351" s="3"/>
      <c r="B351" s="3"/>
      <c r="C351" s="5"/>
      <c r="D351" s="3"/>
      <c r="E351" s="3"/>
      <c r="F351" s="3"/>
      <c r="G351" s="104"/>
      <c r="H351" s="105"/>
      <c r="I351" s="105"/>
      <c r="J351" s="105"/>
      <c r="K351" s="105"/>
      <c r="L351" s="105"/>
      <c r="M351" s="105"/>
      <c r="N351" s="105"/>
      <c r="O351" s="3"/>
      <c r="P351" s="5"/>
    </row>
    <row r="352" spans="1:16" s="7" customFormat="1">
      <c r="A352" s="3"/>
      <c r="B352" s="3"/>
      <c r="C352" s="5"/>
      <c r="D352" s="3"/>
      <c r="E352" s="3"/>
      <c r="F352" s="3"/>
      <c r="G352" s="104"/>
      <c r="H352" s="105"/>
      <c r="I352" s="105"/>
      <c r="J352" s="105"/>
      <c r="K352" s="105"/>
      <c r="L352" s="105"/>
      <c r="M352" s="105"/>
      <c r="N352" s="105"/>
      <c r="O352" s="3"/>
      <c r="P352" s="5"/>
    </row>
    <row r="353" spans="1:16" s="7" customFormat="1">
      <c r="A353" s="3"/>
      <c r="B353" s="3"/>
      <c r="C353" s="5"/>
      <c r="D353" s="3"/>
      <c r="E353" s="3"/>
      <c r="F353" s="3"/>
      <c r="G353" s="104"/>
      <c r="H353" s="105"/>
      <c r="I353" s="105"/>
      <c r="J353" s="105"/>
      <c r="K353" s="105"/>
      <c r="L353" s="105"/>
      <c r="M353" s="105"/>
      <c r="N353" s="105"/>
      <c r="O353" s="3"/>
      <c r="P353" s="5"/>
    </row>
    <row r="354" spans="1:16" s="7" customFormat="1">
      <c r="A354" s="3"/>
      <c r="B354" s="3"/>
      <c r="C354" s="5"/>
      <c r="D354" s="3"/>
      <c r="E354" s="3"/>
      <c r="F354" s="3"/>
      <c r="G354" s="104"/>
      <c r="H354" s="105"/>
      <c r="I354" s="105"/>
      <c r="J354" s="105"/>
      <c r="K354" s="105"/>
      <c r="L354" s="105"/>
      <c r="M354" s="105"/>
      <c r="N354" s="105"/>
      <c r="O354" s="3"/>
      <c r="P354" s="5"/>
    </row>
    <row r="355" spans="1:16" s="7" customFormat="1">
      <c r="A355" s="3"/>
      <c r="B355" s="3"/>
      <c r="C355" s="5"/>
      <c r="D355" s="3"/>
      <c r="E355" s="3"/>
      <c r="F355" s="3"/>
      <c r="G355" s="104"/>
      <c r="H355" s="105"/>
      <c r="I355" s="105"/>
      <c r="J355" s="105"/>
      <c r="K355" s="105"/>
      <c r="L355" s="105"/>
      <c r="M355" s="105"/>
      <c r="N355" s="105"/>
      <c r="O355" s="3"/>
      <c r="P355" s="5"/>
    </row>
    <row r="356" spans="1:16" s="7" customFormat="1">
      <c r="A356" s="3"/>
      <c r="B356" s="3"/>
      <c r="C356" s="5"/>
      <c r="D356" s="3"/>
      <c r="E356" s="3"/>
      <c r="F356" s="3"/>
      <c r="G356" s="104"/>
      <c r="H356" s="105"/>
      <c r="I356" s="105"/>
      <c r="J356" s="105"/>
      <c r="K356" s="105"/>
      <c r="L356" s="105"/>
      <c r="M356" s="105"/>
      <c r="N356" s="105"/>
      <c r="O356" s="3"/>
      <c r="P356" s="5"/>
    </row>
    <row r="357" spans="1:16" s="7" customFormat="1">
      <c r="A357" s="3"/>
      <c r="B357" s="3"/>
      <c r="C357" s="5"/>
      <c r="D357" s="3"/>
      <c r="E357" s="3"/>
      <c r="F357" s="3"/>
      <c r="G357" s="104"/>
      <c r="H357" s="105"/>
      <c r="I357" s="105"/>
      <c r="J357" s="105"/>
      <c r="K357" s="105"/>
      <c r="L357" s="105"/>
      <c r="M357" s="105"/>
      <c r="N357" s="105"/>
      <c r="O357" s="3"/>
      <c r="P357" s="5"/>
    </row>
    <row r="358" spans="1:16" s="7" customFormat="1">
      <c r="A358" s="3"/>
      <c r="B358" s="3"/>
      <c r="C358" s="5"/>
      <c r="D358" s="3"/>
      <c r="E358" s="3"/>
      <c r="F358" s="3"/>
      <c r="G358" s="104"/>
      <c r="H358" s="105"/>
      <c r="I358" s="105"/>
      <c r="J358" s="105"/>
      <c r="K358" s="105"/>
      <c r="L358" s="105"/>
      <c r="M358" s="105"/>
      <c r="N358" s="105"/>
      <c r="O358" s="3"/>
      <c r="P358" s="5"/>
    </row>
    <row r="359" spans="1:16" s="7" customFormat="1">
      <c r="A359" s="3"/>
      <c r="B359" s="3"/>
      <c r="C359" s="5"/>
      <c r="D359" s="3"/>
      <c r="E359" s="3"/>
      <c r="F359" s="3"/>
      <c r="G359" s="104"/>
      <c r="H359" s="105"/>
      <c r="I359" s="105"/>
      <c r="J359" s="105"/>
      <c r="K359" s="105"/>
      <c r="L359" s="105"/>
      <c r="M359" s="105"/>
      <c r="N359" s="105"/>
      <c r="O359" s="3"/>
      <c r="P359" s="5"/>
    </row>
    <row r="360" spans="1:16" s="7" customFormat="1">
      <c r="A360" s="3"/>
      <c r="B360" s="3"/>
      <c r="C360" s="5"/>
      <c r="D360" s="3"/>
      <c r="E360" s="3"/>
      <c r="F360" s="3"/>
      <c r="G360" s="104"/>
      <c r="H360" s="105"/>
      <c r="I360" s="105"/>
      <c r="J360" s="105"/>
      <c r="K360" s="105"/>
      <c r="L360" s="105"/>
      <c r="M360" s="105"/>
      <c r="N360" s="105"/>
      <c r="O360" s="3"/>
      <c r="P360" s="5"/>
    </row>
    <row r="361" spans="1:16" s="7" customFormat="1">
      <c r="A361" s="3"/>
      <c r="B361" s="3"/>
      <c r="C361" s="5"/>
      <c r="D361" s="3"/>
      <c r="E361" s="3"/>
      <c r="F361" s="3"/>
      <c r="G361" s="104"/>
      <c r="H361" s="105"/>
      <c r="I361" s="105"/>
      <c r="J361" s="105"/>
      <c r="K361" s="105"/>
      <c r="L361" s="105"/>
      <c r="M361" s="105"/>
      <c r="N361" s="105"/>
      <c r="O361" s="3"/>
      <c r="P361" s="5"/>
    </row>
    <row r="362" spans="1:16" s="7" customFormat="1">
      <c r="A362" s="3"/>
      <c r="B362" s="3"/>
      <c r="C362" s="5"/>
      <c r="D362" s="3"/>
      <c r="E362" s="3"/>
      <c r="F362" s="3"/>
      <c r="G362" s="104"/>
      <c r="H362" s="105"/>
      <c r="I362" s="105"/>
      <c r="J362" s="105"/>
      <c r="K362" s="105"/>
      <c r="L362" s="105"/>
      <c r="M362" s="105"/>
      <c r="N362" s="105"/>
      <c r="O362" s="3"/>
      <c r="P362" s="5"/>
    </row>
    <row r="363" spans="1:16" s="7" customFormat="1">
      <c r="A363" s="3"/>
      <c r="B363" s="3"/>
      <c r="C363" s="5"/>
      <c r="D363" s="3"/>
      <c r="E363" s="3"/>
      <c r="F363" s="3"/>
      <c r="G363" s="104"/>
      <c r="H363" s="105"/>
      <c r="I363" s="105"/>
      <c r="J363" s="105"/>
      <c r="K363" s="105"/>
      <c r="L363" s="105"/>
      <c r="M363" s="105"/>
      <c r="N363" s="105"/>
      <c r="O363" s="3"/>
      <c r="P363" s="5"/>
    </row>
    <row r="364" spans="1:16" s="7" customFormat="1">
      <c r="A364" s="3"/>
      <c r="B364" s="3"/>
      <c r="C364" s="5"/>
      <c r="D364" s="3"/>
      <c r="E364" s="3"/>
      <c r="F364" s="3"/>
      <c r="G364" s="104"/>
      <c r="H364" s="105"/>
      <c r="I364" s="105"/>
      <c r="J364" s="105"/>
      <c r="K364" s="105"/>
      <c r="L364" s="105"/>
      <c r="M364" s="105"/>
      <c r="N364" s="105"/>
      <c r="O364" s="3"/>
      <c r="P364" s="5"/>
    </row>
    <row r="365" spans="1:16" s="7" customFormat="1">
      <c r="A365" s="3"/>
      <c r="B365" s="3"/>
      <c r="C365" s="5"/>
      <c r="D365" s="3"/>
      <c r="E365" s="3"/>
      <c r="F365" s="3"/>
      <c r="G365" s="104"/>
      <c r="H365" s="105"/>
      <c r="I365" s="105"/>
      <c r="J365" s="105"/>
      <c r="K365" s="105"/>
      <c r="L365" s="105"/>
      <c r="M365" s="105"/>
      <c r="N365" s="105"/>
      <c r="O365" s="3"/>
      <c r="P365" s="5"/>
    </row>
    <row r="366" spans="1:16" s="7" customFormat="1">
      <c r="A366" s="3"/>
      <c r="B366" s="3"/>
      <c r="C366" s="5"/>
      <c r="D366" s="3"/>
      <c r="E366" s="3"/>
      <c r="F366" s="3"/>
      <c r="G366" s="104"/>
      <c r="H366" s="105"/>
      <c r="I366" s="105"/>
      <c r="J366" s="105"/>
      <c r="K366" s="105"/>
      <c r="L366" s="105"/>
      <c r="M366" s="105"/>
      <c r="N366" s="105"/>
      <c r="O366" s="3"/>
      <c r="P366" s="5"/>
    </row>
    <row r="367" spans="1:16" s="7" customFormat="1">
      <c r="A367" s="3"/>
      <c r="B367" s="3"/>
      <c r="C367" s="5"/>
      <c r="D367" s="3"/>
      <c r="E367" s="3"/>
      <c r="F367" s="3"/>
      <c r="G367" s="104"/>
      <c r="H367" s="105"/>
      <c r="I367" s="105"/>
      <c r="J367" s="105"/>
      <c r="K367" s="105"/>
      <c r="L367" s="105"/>
      <c r="M367" s="105"/>
      <c r="N367" s="105"/>
      <c r="O367" s="3"/>
      <c r="P367" s="5"/>
    </row>
    <row r="368" spans="1:16" s="7" customFormat="1">
      <c r="A368" s="3"/>
      <c r="B368" s="3"/>
      <c r="C368" s="5"/>
      <c r="D368" s="3"/>
      <c r="E368" s="3"/>
      <c r="F368" s="3"/>
      <c r="G368" s="104"/>
      <c r="H368" s="105"/>
      <c r="I368" s="105"/>
      <c r="J368" s="105"/>
      <c r="K368" s="105"/>
      <c r="L368" s="105"/>
      <c r="M368" s="105"/>
      <c r="N368" s="105"/>
      <c r="O368" s="3"/>
      <c r="P368" s="5"/>
    </row>
    <row r="369" spans="1:16" s="7" customFormat="1">
      <c r="A369" s="3"/>
      <c r="B369" s="3"/>
      <c r="C369" s="5"/>
      <c r="D369" s="3"/>
      <c r="E369" s="3"/>
      <c r="F369" s="3"/>
      <c r="G369" s="104"/>
      <c r="H369" s="105"/>
      <c r="I369" s="105"/>
      <c r="J369" s="105"/>
      <c r="K369" s="105"/>
      <c r="L369" s="105"/>
      <c r="M369" s="105"/>
      <c r="N369" s="105"/>
      <c r="O369" s="3"/>
      <c r="P369" s="5"/>
    </row>
    <row r="370" spans="1:16" s="7" customFormat="1">
      <c r="A370" s="3"/>
      <c r="B370" s="3"/>
      <c r="C370" s="5"/>
      <c r="D370" s="3"/>
      <c r="E370" s="3"/>
      <c r="F370" s="3"/>
      <c r="G370" s="104"/>
      <c r="H370" s="105"/>
      <c r="I370" s="105"/>
      <c r="J370" s="105"/>
      <c r="K370" s="105"/>
      <c r="L370" s="105"/>
      <c r="M370" s="105"/>
      <c r="N370" s="105"/>
      <c r="O370" s="3"/>
      <c r="P370" s="5"/>
    </row>
    <row r="371" spans="1:16">
      <c r="A371" s="3"/>
      <c r="B371" s="3"/>
      <c r="C371" s="5"/>
      <c r="D371" s="3"/>
      <c r="E371" s="3"/>
      <c r="F371" s="3"/>
      <c r="G371" s="104"/>
      <c r="H371" s="105"/>
      <c r="I371" s="105"/>
      <c r="J371" s="105"/>
      <c r="K371" s="105"/>
      <c r="L371" s="105"/>
      <c r="M371" s="105"/>
      <c r="N371" s="105"/>
      <c r="O371" s="3"/>
      <c r="P371" s="5"/>
    </row>
    <row r="372" spans="1:16">
      <c r="A372" s="3"/>
      <c r="B372" s="3"/>
      <c r="C372" s="5"/>
      <c r="D372" s="3"/>
      <c r="E372" s="3"/>
      <c r="F372" s="3"/>
      <c r="G372" s="104"/>
      <c r="H372" s="105"/>
      <c r="I372" s="105"/>
      <c r="J372" s="105"/>
      <c r="K372" s="105"/>
      <c r="L372" s="105"/>
      <c r="M372" s="105"/>
      <c r="N372" s="105"/>
      <c r="O372" s="3"/>
      <c r="P372" s="5"/>
    </row>
    <row r="373" spans="1:16">
      <c r="A373" s="3"/>
      <c r="B373" s="3"/>
      <c r="C373" s="5"/>
      <c r="D373" s="3"/>
      <c r="E373" s="3"/>
      <c r="F373" s="3"/>
      <c r="G373" s="104"/>
      <c r="H373" s="105"/>
      <c r="I373" s="105"/>
      <c r="J373" s="105"/>
      <c r="K373" s="105"/>
      <c r="L373" s="105"/>
      <c r="M373" s="105"/>
      <c r="N373" s="105"/>
      <c r="O373" s="3"/>
      <c r="P373" s="5"/>
    </row>
    <row r="374" spans="1:16">
      <c r="A374" s="3"/>
      <c r="B374" s="3"/>
      <c r="C374" s="5"/>
      <c r="D374" s="3"/>
      <c r="E374" s="3"/>
      <c r="F374" s="3"/>
      <c r="G374" s="104"/>
      <c r="H374" s="105"/>
      <c r="I374" s="105"/>
      <c r="J374" s="105"/>
      <c r="K374" s="105"/>
      <c r="L374" s="105"/>
      <c r="M374" s="105"/>
      <c r="N374" s="105"/>
      <c r="O374" s="3"/>
      <c r="P374" s="5"/>
    </row>
    <row r="375" spans="1:16">
      <c r="A375" s="3"/>
      <c r="B375" s="3"/>
      <c r="C375" s="5"/>
      <c r="D375" s="3"/>
      <c r="E375" s="3"/>
      <c r="F375" s="3"/>
      <c r="G375" s="104"/>
      <c r="H375" s="105"/>
      <c r="I375" s="105"/>
      <c r="J375" s="105"/>
      <c r="K375" s="105"/>
      <c r="L375" s="105"/>
      <c r="M375" s="105"/>
      <c r="N375" s="105"/>
      <c r="O375" s="3"/>
      <c r="P375" s="5"/>
    </row>
    <row r="376" spans="1:16">
      <c r="A376" s="3"/>
      <c r="B376" s="3"/>
      <c r="C376" s="5"/>
      <c r="D376" s="3"/>
      <c r="E376" s="3"/>
      <c r="F376" s="3"/>
      <c r="G376" s="104"/>
      <c r="H376" s="105"/>
      <c r="I376" s="105"/>
      <c r="J376" s="105"/>
      <c r="K376" s="105"/>
      <c r="L376" s="105"/>
      <c r="M376" s="105"/>
      <c r="N376" s="105"/>
      <c r="O376" s="3"/>
      <c r="P376" s="5"/>
    </row>
    <row r="377" spans="1:16">
      <c r="A377" s="3"/>
      <c r="B377" s="3"/>
      <c r="C377" s="5"/>
      <c r="D377" s="3"/>
      <c r="E377" s="3"/>
      <c r="F377" s="3"/>
      <c r="G377" s="104"/>
      <c r="H377" s="105"/>
      <c r="I377" s="105"/>
      <c r="J377" s="105"/>
      <c r="K377" s="105"/>
      <c r="L377" s="105"/>
      <c r="M377" s="105"/>
      <c r="N377" s="105"/>
      <c r="O377" s="3"/>
      <c r="P377" s="5"/>
    </row>
    <row r="378" spans="1:16">
      <c r="A378" s="3"/>
      <c r="B378" s="3"/>
      <c r="C378" s="5"/>
      <c r="D378" s="3"/>
      <c r="E378" s="3"/>
      <c r="F378" s="3"/>
      <c r="G378" s="104"/>
      <c r="H378" s="105"/>
      <c r="I378" s="105"/>
      <c r="J378" s="105"/>
      <c r="K378" s="105"/>
      <c r="L378" s="105"/>
      <c r="M378" s="105"/>
      <c r="N378" s="105"/>
      <c r="O378" s="3"/>
      <c r="P378" s="5"/>
    </row>
    <row r="379" spans="1:16">
      <c r="A379" s="3"/>
      <c r="B379" s="3"/>
      <c r="C379" s="5"/>
      <c r="D379" s="3"/>
      <c r="E379" s="3"/>
      <c r="F379" s="3"/>
      <c r="G379" s="104"/>
      <c r="H379" s="105"/>
      <c r="I379" s="105"/>
      <c r="J379" s="105"/>
      <c r="K379" s="105"/>
      <c r="L379" s="105"/>
      <c r="M379" s="105"/>
      <c r="N379" s="105"/>
      <c r="O379" s="3"/>
      <c r="P379" s="5"/>
    </row>
    <row r="380" spans="1:16">
      <c r="A380" s="3"/>
      <c r="B380" s="3"/>
      <c r="C380" s="5"/>
      <c r="D380" s="3"/>
      <c r="E380" s="3"/>
      <c r="F380" s="3"/>
      <c r="G380" s="104"/>
      <c r="H380" s="105"/>
      <c r="I380" s="105"/>
      <c r="J380" s="105"/>
      <c r="K380" s="105"/>
      <c r="L380" s="105"/>
      <c r="M380" s="105"/>
      <c r="N380" s="105"/>
      <c r="O380" s="3"/>
      <c r="P380" s="5"/>
    </row>
    <row r="381" spans="1:16">
      <c r="A381" s="3"/>
      <c r="B381" s="3"/>
      <c r="C381" s="5"/>
      <c r="D381" s="3"/>
      <c r="E381" s="3"/>
      <c r="F381" s="3"/>
      <c r="G381" s="104"/>
      <c r="H381" s="105"/>
      <c r="I381" s="105"/>
      <c r="J381" s="105"/>
      <c r="K381" s="105"/>
      <c r="L381" s="105"/>
      <c r="M381" s="105"/>
      <c r="N381" s="105"/>
      <c r="O381" s="3"/>
      <c r="P381" s="5"/>
    </row>
    <row r="382" spans="1:16">
      <c r="A382" s="3"/>
      <c r="B382" s="3"/>
      <c r="C382" s="5"/>
      <c r="D382" s="3"/>
      <c r="E382" s="3"/>
      <c r="F382" s="3"/>
      <c r="G382" s="104"/>
      <c r="H382" s="105"/>
      <c r="I382" s="105"/>
      <c r="J382" s="105"/>
      <c r="K382" s="105"/>
      <c r="L382" s="105"/>
      <c r="M382" s="105"/>
      <c r="N382" s="105"/>
      <c r="O382" s="3"/>
      <c r="P382" s="5"/>
    </row>
    <row r="383" spans="1:16">
      <c r="A383" s="3"/>
      <c r="B383" s="3"/>
      <c r="C383" s="5"/>
      <c r="D383" s="3"/>
      <c r="E383" s="3"/>
      <c r="F383" s="3"/>
      <c r="G383" s="104"/>
      <c r="H383" s="105"/>
      <c r="I383" s="105"/>
      <c r="J383" s="105"/>
      <c r="K383" s="105"/>
      <c r="L383" s="105"/>
      <c r="M383" s="105"/>
      <c r="N383" s="105"/>
      <c r="O383" s="3"/>
      <c r="P383" s="5"/>
    </row>
    <row r="384" spans="1:16">
      <c r="A384" s="3"/>
      <c r="B384" s="3"/>
      <c r="C384" s="5"/>
      <c r="D384" s="3"/>
      <c r="E384" s="3"/>
      <c r="F384" s="3"/>
      <c r="G384" s="104"/>
      <c r="H384" s="105"/>
      <c r="I384" s="105"/>
      <c r="J384" s="105"/>
      <c r="K384" s="105"/>
      <c r="L384" s="105"/>
      <c r="M384" s="105"/>
      <c r="N384" s="105"/>
      <c r="O384" s="3"/>
      <c r="P384" s="5"/>
    </row>
    <row r="385" spans="1:16">
      <c r="A385" s="3"/>
      <c r="B385" s="3"/>
      <c r="C385" s="5"/>
      <c r="D385" s="3"/>
      <c r="E385" s="3"/>
      <c r="F385" s="3"/>
      <c r="G385" s="104"/>
      <c r="H385" s="105"/>
      <c r="I385" s="105"/>
      <c r="J385" s="105"/>
      <c r="K385" s="105"/>
      <c r="L385" s="105"/>
      <c r="M385" s="105"/>
      <c r="N385" s="105"/>
      <c r="O385" s="3"/>
      <c r="P385" s="5"/>
    </row>
    <row r="386" spans="1:16">
      <c r="A386" s="3"/>
      <c r="B386" s="3"/>
      <c r="C386" s="5"/>
      <c r="D386" s="3"/>
      <c r="E386" s="3"/>
      <c r="F386" s="3"/>
      <c r="G386" s="104"/>
      <c r="H386" s="105"/>
      <c r="I386" s="105"/>
      <c r="J386" s="105"/>
      <c r="K386" s="105"/>
      <c r="L386" s="105"/>
      <c r="M386" s="105"/>
      <c r="N386" s="105"/>
      <c r="O386" s="3"/>
      <c r="P386" s="5"/>
    </row>
    <row r="387" spans="1:16">
      <c r="A387" s="3"/>
      <c r="B387" s="3"/>
      <c r="C387" s="5"/>
      <c r="D387" s="3"/>
      <c r="E387" s="3"/>
      <c r="F387" s="3"/>
      <c r="G387" s="104"/>
      <c r="H387" s="105"/>
      <c r="I387" s="105"/>
      <c r="J387" s="105"/>
      <c r="K387" s="105"/>
      <c r="L387" s="105"/>
      <c r="M387" s="105"/>
      <c r="N387" s="105"/>
      <c r="O387" s="3"/>
      <c r="P387" s="5"/>
    </row>
    <row r="388" spans="1:16">
      <c r="A388" s="3"/>
      <c r="B388" s="3"/>
      <c r="C388" s="5"/>
      <c r="D388" s="3"/>
      <c r="E388" s="3"/>
      <c r="F388" s="3"/>
      <c r="G388" s="104"/>
      <c r="H388" s="105"/>
      <c r="I388" s="105"/>
      <c r="J388" s="105"/>
      <c r="K388" s="105"/>
      <c r="L388" s="105"/>
      <c r="M388" s="105"/>
      <c r="N388" s="105"/>
      <c r="O388" s="3"/>
      <c r="P388" s="5"/>
    </row>
    <row r="389" spans="1:16">
      <c r="A389" s="3"/>
      <c r="B389" s="3"/>
      <c r="C389" s="5"/>
      <c r="D389" s="3"/>
      <c r="E389" s="3"/>
      <c r="F389" s="3"/>
      <c r="G389" s="104"/>
      <c r="H389" s="105"/>
      <c r="I389" s="105"/>
      <c r="J389" s="105"/>
      <c r="K389" s="105"/>
      <c r="L389" s="105"/>
      <c r="M389" s="105"/>
      <c r="N389" s="105"/>
      <c r="O389" s="3"/>
      <c r="P389" s="5"/>
    </row>
    <row r="390" spans="1:16">
      <c r="A390" s="3"/>
      <c r="B390" s="3"/>
      <c r="C390" s="5"/>
      <c r="D390" s="3"/>
      <c r="E390" s="3"/>
      <c r="F390" s="3"/>
      <c r="G390" s="104"/>
      <c r="H390" s="105"/>
      <c r="I390" s="105"/>
      <c r="J390" s="105"/>
      <c r="K390" s="105"/>
      <c r="L390" s="105"/>
      <c r="M390" s="105"/>
      <c r="N390" s="105"/>
      <c r="O390" s="3"/>
      <c r="P390" s="5"/>
    </row>
    <row r="391" spans="1:16">
      <c r="A391" s="3"/>
      <c r="B391" s="3"/>
      <c r="C391" s="5"/>
      <c r="D391" s="3"/>
      <c r="E391" s="3"/>
      <c r="F391" s="3"/>
      <c r="G391" s="104"/>
      <c r="H391" s="105"/>
      <c r="I391" s="105"/>
      <c r="J391" s="105"/>
      <c r="K391" s="105"/>
      <c r="L391" s="105"/>
      <c r="M391" s="105"/>
      <c r="N391" s="105"/>
      <c r="O391" s="3"/>
      <c r="P391" s="5"/>
    </row>
    <row r="392" spans="1:16">
      <c r="A392" s="3"/>
      <c r="B392" s="3"/>
      <c r="C392" s="5"/>
      <c r="D392" s="3"/>
      <c r="E392" s="3"/>
      <c r="F392" s="3"/>
      <c r="G392" s="104"/>
      <c r="H392" s="105"/>
      <c r="I392" s="105"/>
      <c r="J392" s="105"/>
      <c r="K392" s="105"/>
      <c r="L392" s="105"/>
      <c r="M392" s="105"/>
      <c r="N392" s="105"/>
      <c r="O392" s="3"/>
      <c r="P392" s="5"/>
    </row>
    <row r="393" spans="1:16">
      <c r="A393" s="3"/>
      <c r="B393" s="3"/>
      <c r="C393" s="5"/>
      <c r="D393" s="3"/>
      <c r="E393" s="3"/>
      <c r="F393" s="3"/>
      <c r="G393" s="104"/>
      <c r="H393" s="105"/>
      <c r="I393" s="105"/>
      <c r="J393" s="105"/>
      <c r="K393" s="105"/>
      <c r="L393" s="105"/>
      <c r="M393" s="105"/>
      <c r="N393" s="105"/>
      <c r="O393" s="3"/>
      <c r="P393" s="5"/>
    </row>
  </sheetData>
  <autoFilter ref="A5:R197" xr:uid="{BEA4C8A3-E94B-4CF1-866E-9A181369A892}"/>
  <mergeCells count="18">
    <mergeCell ref="L44:L45"/>
    <mergeCell ref="M44:M45"/>
    <mergeCell ref="N44:N45"/>
    <mergeCell ref="G44:G45"/>
    <mergeCell ref="H44:H45"/>
    <mergeCell ref="I44:I45"/>
    <mergeCell ref="J44:J45"/>
    <mergeCell ref="K44:K45"/>
    <mergeCell ref="F4:F5"/>
    <mergeCell ref="G4:G5"/>
    <mergeCell ref="O4:O5"/>
    <mergeCell ref="P4:P5"/>
    <mergeCell ref="A4:A5"/>
    <mergeCell ref="B4:B5"/>
    <mergeCell ref="C4:C5"/>
    <mergeCell ref="D4:D5"/>
    <mergeCell ref="E4:E5"/>
    <mergeCell ref="H4:N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00"/>
  <sheetViews>
    <sheetView zoomScaleNormal="100" workbookViewId="0">
      <selection activeCell="A8" sqref="A8"/>
    </sheetView>
  </sheetViews>
  <sheetFormatPr defaultRowHeight="15"/>
  <cols>
    <col min="1" max="1" width="104.25" style="9" bestFit="1" customWidth="1"/>
    <col min="2" max="2" width="25.875" style="11" bestFit="1" customWidth="1"/>
    <col min="6" max="6" width="230.25" bestFit="1" customWidth="1"/>
    <col min="7" max="7" width="29.25" bestFit="1" customWidth="1"/>
  </cols>
  <sheetData>
    <row r="1" spans="1:7">
      <c r="A1" s="8" t="s">
        <v>470</v>
      </c>
      <c r="B1" s="13" t="s">
        <v>487</v>
      </c>
    </row>
    <row r="2" spans="1:7">
      <c r="A2" s="10" t="s">
        <v>10</v>
      </c>
      <c r="B2" s="12">
        <v>49</v>
      </c>
      <c r="F2" s="63" t="s">
        <v>470</v>
      </c>
      <c r="G2" t="s">
        <v>581</v>
      </c>
    </row>
    <row r="3" spans="1:7">
      <c r="A3" s="14" t="s">
        <v>11</v>
      </c>
      <c r="B3" s="15">
        <v>49</v>
      </c>
      <c r="F3" s="64" t="s">
        <v>255</v>
      </c>
      <c r="G3" s="65">
        <v>1</v>
      </c>
    </row>
    <row r="4" spans="1:7">
      <c r="A4" s="10" t="s">
        <v>12</v>
      </c>
      <c r="B4" s="12">
        <v>9</v>
      </c>
      <c r="F4" s="64" t="s">
        <v>564</v>
      </c>
      <c r="G4" s="65">
        <v>1</v>
      </c>
    </row>
    <row r="5" spans="1:7" ht="30">
      <c r="A5" s="10" t="s">
        <v>26</v>
      </c>
      <c r="B5" s="12">
        <v>4</v>
      </c>
      <c r="F5" s="64" t="s">
        <v>113</v>
      </c>
      <c r="G5" s="65">
        <v>1</v>
      </c>
    </row>
    <row r="6" spans="1:7">
      <c r="A6" s="10" t="s">
        <v>27</v>
      </c>
      <c r="B6" s="12">
        <v>2</v>
      </c>
      <c r="F6" s="64" t="s">
        <v>60</v>
      </c>
      <c r="G6" s="65">
        <v>1</v>
      </c>
    </row>
    <row r="7" spans="1:7">
      <c r="A7" s="10" t="s">
        <v>32</v>
      </c>
      <c r="B7" s="12">
        <v>2</v>
      </c>
      <c r="F7" s="64" t="s">
        <v>87</v>
      </c>
      <c r="G7" s="65">
        <v>1</v>
      </c>
    </row>
    <row r="8" spans="1:7" ht="30">
      <c r="A8" s="10" t="s">
        <v>13</v>
      </c>
      <c r="B8" s="12">
        <v>1</v>
      </c>
      <c r="F8" s="64" t="s">
        <v>159</v>
      </c>
      <c r="G8" s="65">
        <v>4</v>
      </c>
    </row>
    <row r="9" spans="1:7">
      <c r="A9" s="10" t="s">
        <v>14</v>
      </c>
      <c r="B9" s="12">
        <v>1</v>
      </c>
      <c r="F9" s="64" t="s">
        <v>7</v>
      </c>
      <c r="G9" s="65">
        <v>1</v>
      </c>
    </row>
    <row r="10" spans="1:7">
      <c r="A10" s="10" t="s">
        <v>18</v>
      </c>
      <c r="B10" s="12">
        <v>2</v>
      </c>
      <c r="F10" s="64" t="s">
        <v>329</v>
      </c>
      <c r="G10" s="65">
        <v>4</v>
      </c>
    </row>
    <row r="11" spans="1:7">
      <c r="A11" s="10" t="s">
        <v>19</v>
      </c>
      <c r="B11" s="12">
        <v>1</v>
      </c>
      <c r="F11" s="64" t="s">
        <v>221</v>
      </c>
      <c r="G11" s="65">
        <v>14</v>
      </c>
    </row>
    <row r="12" spans="1:7">
      <c r="A12" s="10" t="s">
        <v>23</v>
      </c>
      <c r="B12" s="12">
        <v>1</v>
      </c>
      <c r="F12" s="64" t="s">
        <v>134</v>
      </c>
      <c r="G12" s="65">
        <v>3</v>
      </c>
    </row>
    <row r="13" spans="1:7" ht="30">
      <c r="A13" s="10" t="s">
        <v>36</v>
      </c>
      <c r="B13" s="12">
        <v>1</v>
      </c>
      <c r="F13" s="64" t="s">
        <v>161</v>
      </c>
      <c r="G13" s="65">
        <v>6</v>
      </c>
    </row>
    <row r="14" spans="1:7" ht="30">
      <c r="A14" s="10" t="s">
        <v>37</v>
      </c>
      <c r="B14" s="12">
        <v>1</v>
      </c>
      <c r="F14" s="64" t="s">
        <v>167</v>
      </c>
      <c r="G14" s="65">
        <v>1</v>
      </c>
    </row>
    <row r="15" spans="1:7" ht="30">
      <c r="A15" s="10" t="s">
        <v>41</v>
      </c>
      <c r="B15" s="12">
        <v>1</v>
      </c>
      <c r="F15" s="64" t="s">
        <v>152</v>
      </c>
      <c r="G15" s="65">
        <v>4</v>
      </c>
    </row>
    <row r="16" spans="1:7">
      <c r="A16" s="10" t="s">
        <v>42</v>
      </c>
      <c r="B16" s="12">
        <v>1</v>
      </c>
      <c r="F16" s="64" t="s">
        <v>293</v>
      </c>
      <c r="G16" s="65">
        <v>2</v>
      </c>
    </row>
    <row r="17" spans="1:7">
      <c r="A17" s="10" t="s">
        <v>45</v>
      </c>
      <c r="B17" s="12">
        <v>17</v>
      </c>
      <c r="F17" s="64" t="s">
        <v>110</v>
      </c>
      <c r="G17" s="65">
        <v>1</v>
      </c>
    </row>
    <row r="18" spans="1:7">
      <c r="A18" s="10" t="s">
        <v>46</v>
      </c>
      <c r="B18" s="12">
        <v>4</v>
      </c>
      <c r="F18" s="64" t="s">
        <v>144</v>
      </c>
      <c r="G18" s="65">
        <v>2</v>
      </c>
    </row>
    <row r="19" spans="1:7">
      <c r="A19" s="10" t="s">
        <v>475</v>
      </c>
      <c r="B19" s="12">
        <v>2</v>
      </c>
      <c r="F19" s="64" t="s">
        <v>565</v>
      </c>
      <c r="G19" s="65">
        <v>1</v>
      </c>
    </row>
    <row r="20" spans="1:7">
      <c r="A20" s="10" t="s">
        <v>51</v>
      </c>
      <c r="B20" s="12">
        <v>2</v>
      </c>
      <c r="F20" s="64" t="s">
        <v>181</v>
      </c>
      <c r="G20" s="65">
        <v>3</v>
      </c>
    </row>
    <row r="21" spans="1:7" ht="30">
      <c r="A21" s="10" t="s">
        <v>54</v>
      </c>
      <c r="B21" s="12">
        <v>1</v>
      </c>
      <c r="F21" s="64" t="s">
        <v>147</v>
      </c>
      <c r="G21" s="65">
        <v>3</v>
      </c>
    </row>
    <row r="22" spans="1:7" ht="30">
      <c r="A22" s="10" t="s">
        <v>55</v>
      </c>
      <c r="B22" s="12">
        <v>1</v>
      </c>
      <c r="F22" s="64" t="s">
        <v>137</v>
      </c>
      <c r="G22" s="65">
        <v>1</v>
      </c>
    </row>
    <row r="23" spans="1:7" ht="30">
      <c r="A23" s="10" t="s">
        <v>57</v>
      </c>
      <c r="B23" s="12">
        <v>4</v>
      </c>
      <c r="F23" s="64" t="s">
        <v>179</v>
      </c>
      <c r="G23" s="65">
        <v>1</v>
      </c>
    </row>
    <row r="24" spans="1:7">
      <c r="A24" s="10" t="s">
        <v>476</v>
      </c>
      <c r="B24" s="12">
        <v>1</v>
      </c>
      <c r="F24" s="64" t="s">
        <v>140</v>
      </c>
      <c r="G24" s="65">
        <v>5</v>
      </c>
    </row>
    <row r="25" spans="1:7">
      <c r="A25" s="10" t="s">
        <v>477</v>
      </c>
      <c r="B25" s="12">
        <v>1</v>
      </c>
      <c r="F25" s="64" t="s">
        <v>128</v>
      </c>
      <c r="G25" s="65">
        <v>3</v>
      </c>
    </row>
    <row r="26" spans="1:7" ht="30">
      <c r="A26" s="10" t="s">
        <v>478</v>
      </c>
      <c r="B26" s="12">
        <v>1</v>
      </c>
      <c r="F26" s="64" t="s">
        <v>63</v>
      </c>
      <c r="G26" s="65">
        <v>1</v>
      </c>
    </row>
    <row r="27" spans="1:7" ht="30">
      <c r="A27" s="10" t="s">
        <v>479</v>
      </c>
      <c r="B27" s="12">
        <v>1</v>
      </c>
      <c r="F27" s="64" t="s">
        <v>209</v>
      </c>
      <c r="G27" s="65">
        <v>1</v>
      </c>
    </row>
    <row r="28" spans="1:7" ht="30">
      <c r="A28" s="10" t="s">
        <v>70</v>
      </c>
      <c r="B28" s="12">
        <v>1</v>
      </c>
      <c r="F28" s="64" t="s">
        <v>67</v>
      </c>
      <c r="G28" s="65">
        <v>2</v>
      </c>
    </row>
    <row r="29" spans="1:7">
      <c r="A29" s="10" t="s">
        <v>480</v>
      </c>
      <c r="B29" s="12">
        <v>1</v>
      </c>
      <c r="F29" s="64" t="s">
        <v>123</v>
      </c>
      <c r="G29" s="65">
        <v>1</v>
      </c>
    </row>
    <row r="30" spans="1:7">
      <c r="A30" s="10" t="s">
        <v>73</v>
      </c>
      <c r="B30" s="12">
        <v>3</v>
      </c>
      <c r="F30" s="64" t="s">
        <v>21</v>
      </c>
      <c r="G30" s="65">
        <v>2</v>
      </c>
    </row>
    <row r="31" spans="1:7" ht="30">
      <c r="A31" s="10" t="s">
        <v>481</v>
      </c>
      <c r="B31" s="12">
        <v>1</v>
      </c>
      <c r="F31" s="64" t="s">
        <v>186</v>
      </c>
      <c r="G31" s="65">
        <v>36</v>
      </c>
    </row>
    <row r="32" spans="1:7" ht="30">
      <c r="A32" s="10" t="s">
        <v>76</v>
      </c>
      <c r="B32" s="12">
        <v>2</v>
      </c>
      <c r="F32" s="64" t="s">
        <v>253</v>
      </c>
      <c r="G32" s="65">
        <v>1</v>
      </c>
    </row>
    <row r="33" spans="1:7">
      <c r="A33" s="10" t="s">
        <v>79</v>
      </c>
      <c r="B33" s="12">
        <v>4</v>
      </c>
      <c r="F33" s="64" t="s">
        <v>433</v>
      </c>
      <c r="G33" s="65">
        <v>1</v>
      </c>
    </row>
    <row r="34" spans="1:7" ht="30">
      <c r="A34" s="10" t="s">
        <v>80</v>
      </c>
      <c r="B34" s="12">
        <v>2</v>
      </c>
      <c r="F34" s="64" t="s">
        <v>459</v>
      </c>
      <c r="G34" s="65">
        <v>3</v>
      </c>
    </row>
    <row r="35" spans="1:7">
      <c r="A35" s="10" t="s">
        <v>84</v>
      </c>
      <c r="B35" s="12">
        <v>2</v>
      </c>
      <c r="F35" s="64" t="s">
        <v>49</v>
      </c>
      <c r="G35" s="65">
        <v>15</v>
      </c>
    </row>
    <row r="36" spans="1:7">
      <c r="A36" s="10" t="s">
        <v>89</v>
      </c>
      <c r="B36" s="12">
        <v>4</v>
      </c>
      <c r="F36" s="64" t="s">
        <v>268</v>
      </c>
      <c r="G36" s="65">
        <v>2</v>
      </c>
    </row>
    <row r="37" spans="1:7" ht="30">
      <c r="A37" s="10" t="s">
        <v>90</v>
      </c>
      <c r="B37" s="12">
        <v>2</v>
      </c>
      <c r="F37" s="64" t="s">
        <v>16</v>
      </c>
      <c r="G37" s="65">
        <v>3</v>
      </c>
    </row>
    <row r="38" spans="1:7" ht="30">
      <c r="A38" s="10" t="s">
        <v>91</v>
      </c>
      <c r="B38" s="12">
        <v>1</v>
      </c>
      <c r="F38" s="64" t="s">
        <v>44</v>
      </c>
      <c r="G38" s="65">
        <v>2</v>
      </c>
    </row>
    <row r="39" spans="1:7" ht="30">
      <c r="A39" s="10" t="s">
        <v>94</v>
      </c>
      <c r="B39" s="12">
        <v>1</v>
      </c>
      <c r="F39" s="64" t="s">
        <v>34</v>
      </c>
      <c r="G39" s="65">
        <v>29</v>
      </c>
    </row>
    <row r="40" spans="1:7">
      <c r="A40" s="10" t="s">
        <v>97</v>
      </c>
      <c r="B40" s="12">
        <v>2</v>
      </c>
      <c r="F40" s="64" t="s">
        <v>383</v>
      </c>
      <c r="G40" s="65">
        <v>2</v>
      </c>
    </row>
    <row r="41" spans="1:7" ht="30">
      <c r="A41" s="10" t="s">
        <v>98</v>
      </c>
      <c r="B41" s="12">
        <v>1</v>
      </c>
      <c r="F41" s="64" t="s">
        <v>445</v>
      </c>
      <c r="G41" s="65">
        <v>1</v>
      </c>
    </row>
    <row r="42" spans="1:7">
      <c r="A42" s="10" t="s">
        <v>100</v>
      </c>
      <c r="B42" s="12">
        <v>1</v>
      </c>
      <c r="F42" s="64" t="s">
        <v>303</v>
      </c>
      <c r="G42" s="65">
        <v>1</v>
      </c>
    </row>
    <row r="43" spans="1:7">
      <c r="A43" s="10" t="s">
        <v>102</v>
      </c>
      <c r="B43" s="12">
        <v>7</v>
      </c>
      <c r="F43" s="64" t="s">
        <v>39</v>
      </c>
      <c r="G43" s="65">
        <v>1</v>
      </c>
    </row>
    <row r="44" spans="1:7" ht="30">
      <c r="A44" s="10" t="s">
        <v>103</v>
      </c>
      <c r="B44" s="12">
        <v>2</v>
      </c>
      <c r="F44" s="64" t="s">
        <v>287</v>
      </c>
      <c r="G44" s="65">
        <v>1</v>
      </c>
    </row>
    <row r="45" spans="1:7">
      <c r="A45" s="10" t="s">
        <v>104</v>
      </c>
      <c r="B45" s="12">
        <v>2</v>
      </c>
      <c r="F45" s="64" t="s">
        <v>270</v>
      </c>
      <c r="G45" s="65">
        <v>1</v>
      </c>
    </row>
    <row r="46" spans="1:7">
      <c r="A46" s="10" t="s">
        <v>107</v>
      </c>
      <c r="B46" s="12">
        <v>2</v>
      </c>
      <c r="F46" s="64" t="s">
        <v>25</v>
      </c>
      <c r="G46" s="65">
        <v>16</v>
      </c>
    </row>
    <row r="47" spans="1:7" ht="30">
      <c r="A47" s="10" t="s">
        <v>108</v>
      </c>
      <c r="B47" s="12">
        <v>1</v>
      </c>
      <c r="F47" s="64" t="s">
        <v>119</v>
      </c>
      <c r="G47" s="65">
        <v>1</v>
      </c>
    </row>
    <row r="48" spans="1:7" ht="30">
      <c r="A48" s="10" t="s">
        <v>111</v>
      </c>
      <c r="B48" s="12">
        <v>1</v>
      </c>
      <c r="F48" s="64" t="s">
        <v>395</v>
      </c>
      <c r="G48" s="65">
        <v>2</v>
      </c>
    </row>
    <row r="49" spans="1:7" ht="30">
      <c r="A49" s="10" t="s">
        <v>474</v>
      </c>
      <c r="B49" s="12">
        <v>2</v>
      </c>
      <c r="F49" s="64" t="s">
        <v>425</v>
      </c>
      <c r="G49" s="65">
        <v>1</v>
      </c>
    </row>
    <row r="50" spans="1:7">
      <c r="A50" s="10" t="s">
        <v>482</v>
      </c>
      <c r="B50" s="12">
        <v>1</v>
      </c>
      <c r="F50" s="64" t="s">
        <v>472</v>
      </c>
      <c r="G50" s="65"/>
    </row>
    <row r="51" spans="1:7">
      <c r="A51" s="10" t="s">
        <v>483</v>
      </c>
      <c r="B51" s="12">
        <v>1</v>
      </c>
      <c r="F51" s="64" t="s">
        <v>473</v>
      </c>
      <c r="G51" s="65">
        <v>190</v>
      </c>
    </row>
    <row r="52" spans="1:7" ht="30">
      <c r="A52" s="10" t="s">
        <v>120</v>
      </c>
      <c r="B52" s="12">
        <v>1</v>
      </c>
    </row>
    <row r="53" spans="1:7" ht="30">
      <c r="A53" s="10" t="s">
        <v>121</v>
      </c>
      <c r="B53" s="12">
        <v>1</v>
      </c>
    </row>
    <row r="54" spans="1:7">
      <c r="A54" s="10" t="s">
        <v>124</v>
      </c>
      <c r="B54" s="12">
        <v>12</v>
      </c>
      <c r="F54" s="63" t="s">
        <v>470</v>
      </c>
      <c r="G54" t="s">
        <v>583</v>
      </c>
    </row>
    <row r="55" spans="1:7" ht="30">
      <c r="A55" s="10" t="s">
        <v>125</v>
      </c>
      <c r="B55" s="12">
        <v>5</v>
      </c>
      <c r="F55" s="64" t="s">
        <v>533</v>
      </c>
      <c r="G55" s="65">
        <v>1</v>
      </c>
    </row>
    <row r="56" spans="1:7">
      <c r="A56" s="10" t="s">
        <v>126</v>
      </c>
      <c r="B56" s="12">
        <v>5</v>
      </c>
      <c r="F56" s="64" t="s">
        <v>553</v>
      </c>
      <c r="G56" s="65">
        <v>2</v>
      </c>
    </row>
    <row r="57" spans="1:7" ht="30">
      <c r="A57" s="10" t="s">
        <v>131</v>
      </c>
      <c r="B57" s="12">
        <v>7</v>
      </c>
      <c r="F57" s="64" t="s">
        <v>528</v>
      </c>
      <c r="G57" s="65">
        <v>2</v>
      </c>
    </row>
    <row r="58" spans="1:7" ht="30">
      <c r="A58" s="10" t="s">
        <v>132</v>
      </c>
      <c r="B58" s="12">
        <v>1</v>
      </c>
      <c r="F58" s="64" t="s">
        <v>82</v>
      </c>
      <c r="G58" s="65">
        <v>1</v>
      </c>
    </row>
    <row r="59" spans="1:7">
      <c r="A59" s="10" t="s">
        <v>135</v>
      </c>
      <c r="B59" s="12">
        <v>2</v>
      </c>
      <c r="F59" s="64" t="s">
        <v>549</v>
      </c>
      <c r="G59" s="65">
        <v>1</v>
      </c>
    </row>
    <row r="60" spans="1:7">
      <c r="A60" s="10" t="s">
        <v>142</v>
      </c>
      <c r="B60" s="12">
        <v>1</v>
      </c>
      <c r="F60" s="64" t="s">
        <v>555</v>
      </c>
      <c r="G60" s="65">
        <v>1</v>
      </c>
    </row>
    <row r="61" spans="1:7">
      <c r="A61" s="10" t="s">
        <v>145</v>
      </c>
      <c r="B61" s="12">
        <v>1</v>
      </c>
      <c r="F61" s="64" t="s">
        <v>374</v>
      </c>
      <c r="G61" s="65">
        <v>1</v>
      </c>
    </row>
    <row r="62" spans="1:7">
      <c r="A62" s="10" t="s">
        <v>484</v>
      </c>
      <c r="B62" s="12">
        <v>1</v>
      </c>
      <c r="F62" s="64" t="s">
        <v>300</v>
      </c>
      <c r="G62" s="65">
        <v>1</v>
      </c>
    </row>
    <row r="63" spans="1:7" ht="30">
      <c r="A63" s="10" t="s">
        <v>485</v>
      </c>
      <c r="B63" s="12">
        <v>1</v>
      </c>
      <c r="F63" s="64" t="s">
        <v>516</v>
      </c>
      <c r="G63" s="65">
        <v>1</v>
      </c>
    </row>
    <row r="64" spans="1:7">
      <c r="A64" s="10" t="s">
        <v>471</v>
      </c>
      <c r="B64" s="12">
        <v>50</v>
      </c>
      <c r="F64" s="64" t="s">
        <v>503</v>
      </c>
      <c r="G64" s="65">
        <v>1</v>
      </c>
    </row>
    <row r="65" spans="1:7">
      <c r="A65" s="14" t="s">
        <v>358</v>
      </c>
      <c r="B65" s="15">
        <v>50</v>
      </c>
      <c r="F65" s="64" t="s">
        <v>556</v>
      </c>
      <c r="G65" s="65">
        <v>1</v>
      </c>
    </row>
    <row r="66" spans="1:7">
      <c r="A66" s="10" t="s">
        <v>359</v>
      </c>
      <c r="B66" s="12">
        <v>12</v>
      </c>
      <c r="F66" s="64" t="s">
        <v>558</v>
      </c>
      <c r="G66" s="65">
        <v>1</v>
      </c>
    </row>
    <row r="67" spans="1:7">
      <c r="A67" s="10" t="s">
        <v>360</v>
      </c>
      <c r="B67" s="12">
        <v>6</v>
      </c>
      <c r="F67" s="64" t="s">
        <v>508</v>
      </c>
      <c r="G67" s="65">
        <v>1</v>
      </c>
    </row>
    <row r="68" spans="1:7">
      <c r="A68" s="10" t="s">
        <v>361</v>
      </c>
      <c r="B68" s="12">
        <v>1</v>
      </c>
      <c r="F68" s="64" t="s">
        <v>507</v>
      </c>
      <c r="G68" s="65">
        <v>1</v>
      </c>
    </row>
    <row r="69" spans="1:7">
      <c r="A69" s="10" t="s">
        <v>364</v>
      </c>
      <c r="B69" s="12">
        <v>2</v>
      </c>
      <c r="F69" s="64" t="s">
        <v>502</v>
      </c>
      <c r="G69" s="65">
        <v>1</v>
      </c>
    </row>
    <row r="70" spans="1:7">
      <c r="A70" s="10" t="s">
        <v>367</v>
      </c>
      <c r="B70" s="12">
        <v>3</v>
      </c>
      <c r="F70" s="64" t="s">
        <v>510</v>
      </c>
      <c r="G70" s="65">
        <v>1</v>
      </c>
    </row>
    <row r="71" spans="1:7">
      <c r="A71" s="10" t="s">
        <v>371</v>
      </c>
      <c r="B71" s="12">
        <v>2</v>
      </c>
      <c r="F71" s="64" t="s">
        <v>504</v>
      </c>
      <c r="G71" s="65">
        <v>1</v>
      </c>
    </row>
    <row r="72" spans="1:7">
      <c r="A72" s="10" t="s">
        <v>372</v>
      </c>
      <c r="B72" s="12">
        <v>1</v>
      </c>
      <c r="F72" s="64" t="s">
        <v>509</v>
      </c>
      <c r="G72" s="65">
        <v>1</v>
      </c>
    </row>
    <row r="73" spans="1:7">
      <c r="A73" s="10" t="s">
        <v>375</v>
      </c>
      <c r="B73" s="12">
        <v>1</v>
      </c>
      <c r="F73" s="64" t="s">
        <v>524</v>
      </c>
      <c r="G73" s="65">
        <v>2</v>
      </c>
    </row>
    <row r="74" spans="1:7">
      <c r="A74" s="10" t="s">
        <v>377</v>
      </c>
      <c r="B74" s="12">
        <v>4</v>
      </c>
      <c r="F74" s="64" t="s">
        <v>518</v>
      </c>
      <c r="G74" s="65">
        <v>10</v>
      </c>
    </row>
    <row r="75" spans="1:7">
      <c r="A75" s="10" t="s">
        <v>378</v>
      </c>
      <c r="B75" s="12">
        <v>1</v>
      </c>
      <c r="F75" s="64" t="s">
        <v>523</v>
      </c>
      <c r="G75" s="65">
        <v>1</v>
      </c>
    </row>
    <row r="76" spans="1:7">
      <c r="A76" s="10" t="s">
        <v>380</v>
      </c>
      <c r="B76" s="12">
        <v>3</v>
      </c>
      <c r="F76" s="64" t="s">
        <v>522</v>
      </c>
      <c r="G76" s="65">
        <v>4</v>
      </c>
    </row>
    <row r="77" spans="1:7">
      <c r="A77" s="10" t="s">
        <v>385</v>
      </c>
      <c r="B77" s="12">
        <v>38</v>
      </c>
      <c r="F77" s="64" t="s">
        <v>535</v>
      </c>
      <c r="G77" s="65">
        <v>1</v>
      </c>
    </row>
    <row r="78" spans="1:7">
      <c r="A78" s="10" t="s">
        <v>386</v>
      </c>
      <c r="B78" s="12">
        <v>2</v>
      </c>
      <c r="F78" s="64" t="s">
        <v>519</v>
      </c>
      <c r="G78" s="65">
        <v>1</v>
      </c>
    </row>
    <row r="79" spans="1:7">
      <c r="A79" s="10" t="s">
        <v>387</v>
      </c>
      <c r="B79" s="12">
        <v>1</v>
      </c>
      <c r="F79" s="64" t="s">
        <v>215</v>
      </c>
      <c r="G79" s="65">
        <v>2</v>
      </c>
    </row>
    <row r="80" spans="1:7">
      <c r="A80" s="10" t="s">
        <v>390</v>
      </c>
      <c r="B80" s="12">
        <v>1</v>
      </c>
      <c r="F80" s="64" t="s">
        <v>520</v>
      </c>
      <c r="G80" s="65">
        <v>1</v>
      </c>
    </row>
    <row r="81" spans="1:7">
      <c r="A81" s="10" t="s">
        <v>392</v>
      </c>
      <c r="B81" s="12">
        <v>36</v>
      </c>
      <c r="F81" s="64" t="s">
        <v>521</v>
      </c>
      <c r="G81" s="65">
        <v>1</v>
      </c>
    </row>
    <row r="82" spans="1:7" ht="30">
      <c r="A82" s="10" t="s">
        <v>431</v>
      </c>
      <c r="B82" s="12">
        <v>1</v>
      </c>
      <c r="F82" s="64" t="s">
        <v>551</v>
      </c>
      <c r="G82" s="65">
        <v>3</v>
      </c>
    </row>
    <row r="83" spans="1:7">
      <c r="A83" s="10" t="s">
        <v>434</v>
      </c>
      <c r="B83" s="12">
        <v>2</v>
      </c>
      <c r="F83" s="64" t="s">
        <v>554</v>
      </c>
      <c r="G83" s="65">
        <v>1</v>
      </c>
    </row>
    <row r="84" spans="1:7">
      <c r="A84" s="10" t="s">
        <v>393</v>
      </c>
      <c r="B84" s="12">
        <v>1</v>
      </c>
      <c r="F84" s="64" t="s">
        <v>552</v>
      </c>
      <c r="G84" s="65">
        <v>1</v>
      </c>
    </row>
    <row r="85" spans="1:7">
      <c r="A85" s="10" t="s">
        <v>396</v>
      </c>
      <c r="B85" s="12">
        <v>1</v>
      </c>
      <c r="F85" s="64" t="s">
        <v>314</v>
      </c>
      <c r="G85" s="65">
        <v>3</v>
      </c>
    </row>
    <row r="86" spans="1:7">
      <c r="A86" s="10" t="s">
        <v>398</v>
      </c>
      <c r="B86" s="12">
        <v>2</v>
      </c>
      <c r="F86" s="64" t="s">
        <v>547</v>
      </c>
      <c r="G86" s="65">
        <v>1</v>
      </c>
    </row>
    <row r="87" spans="1:7">
      <c r="A87" s="10" t="s">
        <v>402</v>
      </c>
      <c r="B87" s="12">
        <v>1</v>
      </c>
      <c r="F87" s="64" t="s">
        <v>541</v>
      </c>
      <c r="G87" s="65">
        <v>1</v>
      </c>
    </row>
    <row r="88" spans="1:7">
      <c r="A88" s="10" t="s">
        <v>404</v>
      </c>
      <c r="B88" s="12">
        <v>2</v>
      </c>
      <c r="F88" s="64" t="s">
        <v>515</v>
      </c>
      <c r="G88" s="65">
        <v>9</v>
      </c>
    </row>
    <row r="89" spans="1:7">
      <c r="A89" s="10" t="s">
        <v>407</v>
      </c>
      <c r="B89" s="12">
        <v>1</v>
      </c>
      <c r="F89" s="64" t="s">
        <v>525</v>
      </c>
      <c r="G89" s="65">
        <v>1</v>
      </c>
    </row>
    <row r="90" spans="1:7">
      <c r="A90" s="10" t="s">
        <v>410</v>
      </c>
      <c r="B90" s="12">
        <v>1</v>
      </c>
      <c r="F90" s="64" t="s">
        <v>511</v>
      </c>
      <c r="G90" s="65">
        <v>1</v>
      </c>
    </row>
    <row r="91" spans="1:7">
      <c r="A91" s="10" t="s">
        <v>412</v>
      </c>
      <c r="B91" s="12">
        <v>1</v>
      </c>
      <c r="F91" s="64" t="s">
        <v>512</v>
      </c>
      <c r="G91" s="65">
        <v>1</v>
      </c>
    </row>
    <row r="92" spans="1:7">
      <c r="A92" s="10" t="s">
        <v>415</v>
      </c>
      <c r="B92" s="12">
        <v>1</v>
      </c>
      <c r="F92" s="64" t="s">
        <v>514</v>
      </c>
      <c r="G92" s="65">
        <v>1</v>
      </c>
    </row>
    <row r="93" spans="1:7" ht="30">
      <c r="A93" s="10" t="s">
        <v>417</v>
      </c>
      <c r="B93" s="12">
        <v>1</v>
      </c>
      <c r="F93" s="64" t="s">
        <v>546</v>
      </c>
      <c r="G93" s="65">
        <v>1</v>
      </c>
    </row>
    <row r="94" spans="1:7">
      <c r="A94" s="10" t="s">
        <v>419</v>
      </c>
      <c r="B94" s="12">
        <v>1</v>
      </c>
      <c r="F94" s="64" t="s">
        <v>534</v>
      </c>
      <c r="G94" s="65">
        <v>1</v>
      </c>
    </row>
    <row r="95" spans="1:7">
      <c r="A95" s="10" t="s">
        <v>422</v>
      </c>
      <c r="B95" s="12">
        <v>2</v>
      </c>
      <c r="F95" s="64" t="s">
        <v>538</v>
      </c>
      <c r="G95" s="65">
        <v>1</v>
      </c>
    </row>
    <row r="96" spans="1:7">
      <c r="A96" s="10" t="s">
        <v>426</v>
      </c>
      <c r="B96" s="12">
        <v>1</v>
      </c>
      <c r="F96" s="64" t="s">
        <v>527</v>
      </c>
      <c r="G96" s="65">
        <v>1</v>
      </c>
    </row>
    <row r="97" spans="1:7">
      <c r="A97" s="10" t="s">
        <v>428</v>
      </c>
      <c r="B97" s="12">
        <v>2</v>
      </c>
      <c r="F97" s="64" t="s">
        <v>542</v>
      </c>
      <c r="G97" s="65">
        <v>1</v>
      </c>
    </row>
    <row r="98" spans="1:7">
      <c r="A98" s="10" t="s">
        <v>437</v>
      </c>
      <c r="B98" s="12">
        <v>1</v>
      </c>
      <c r="F98" s="64" t="s">
        <v>243</v>
      </c>
      <c r="G98" s="65">
        <v>4</v>
      </c>
    </row>
    <row r="99" spans="1:7">
      <c r="A99" s="10" t="s">
        <v>439</v>
      </c>
      <c r="B99" s="12">
        <v>1</v>
      </c>
      <c r="F99" s="64" t="s">
        <v>321</v>
      </c>
      <c r="G99" s="65">
        <v>5</v>
      </c>
    </row>
    <row r="100" spans="1:7">
      <c r="A100" s="10" t="s">
        <v>441</v>
      </c>
      <c r="B100" s="12">
        <v>1</v>
      </c>
      <c r="F100" s="64" t="s">
        <v>305</v>
      </c>
      <c r="G100" s="65">
        <v>1</v>
      </c>
    </row>
    <row r="101" spans="1:7">
      <c r="A101" s="10" t="s">
        <v>443</v>
      </c>
      <c r="B101" s="12">
        <v>1</v>
      </c>
      <c r="F101" s="64" t="s">
        <v>544</v>
      </c>
      <c r="G101" s="65">
        <v>1</v>
      </c>
    </row>
    <row r="102" spans="1:7">
      <c r="A102" s="10" t="s">
        <v>446</v>
      </c>
      <c r="B102" s="12">
        <v>1</v>
      </c>
      <c r="F102" s="64" t="s">
        <v>501</v>
      </c>
      <c r="G102" s="65">
        <v>1</v>
      </c>
    </row>
    <row r="103" spans="1:7">
      <c r="A103" s="10" t="s">
        <v>448</v>
      </c>
      <c r="B103" s="12">
        <v>1</v>
      </c>
      <c r="F103" s="64" t="s">
        <v>531</v>
      </c>
      <c r="G103" s="65">
        <v>2</v>
      </c>
    </row>
    <row r="104" spans="1:7">
      <c r="A104" s="10" t="s">
        <v>450</v>
      </c>
      <c r="B104" s="12">
        <v>1</v>
      </c>
      <c r="F104" s="64" t="s">
        <v>530</v>
      </c>
      <c r="G104" s="65">
        <v>1</v>
      </c>
    </row>
    <row r="105" spans="1:7" ht="30">
      <c r="A105" s="10" t="s">
        <v>452</v>
      </c>
      <c r="B105" s="12">
        <v>1</v>
      </c>
      <c r="F105" s="64" t="s">
        <v>506</v>
      </c>
      <c r="G105" s="65">
        <v>1</v>
      </c>
    </row>
    <row r="106" spans="1:7">
      <c r="A106" s="10" t="s">
        <v>455</v>
      </c>
      <c r="B106" s="12">
        <v>1</v>
      </c>
      <c r="F106" s="64" t="s">
        <v>505</v>
      </c>
      <c r="G106" s="65">
        <v>1</v>
      </c>
    </row>
    <row r="107" spans="1:7" ht="30">
      <c r="A107" s="10" t="s">
        <v>457</v>
      </c>
      <c r="B107" s="12">
        <v>2</v>
      </c>
      <c r="F107" s="64" t="s">
        <v>529</v>
      </c>
      <c r="G107" s="65">
        <v>1</v>
      </c>
    </row>
    <row r="108" spans="1:7" ht="30">
      <c r="A108" s="10" t="s">
        <v>461</v>
      </c>
      <c r="B108" s="12">
        <v>2</v>
      </c>
      <c r="F108" s="64" t="s">
        <v>526</v>
      </c>
      <c r="G108" s="65">
        <v>1</v>
      </c>
    </row>
    <row r="109" spans="1:7" ht="30">
      <c r="A109" s="10" t="s">
        <v>465</v>
      </c>
      <c r="B109" s="12">
        <v>1</v>
      </c>
      <c r="F109" s="64" t="s">
        <v>409</v>
      </c>
      <c r="G109" s="65">
        <v>1</v>
      </c>
    </row>
    <row r="110" spans="1:7" ht="30">
      <c r="A110" s="10" t="s">
        <v>468</v>
      </c>
      <c r="B110" s="12">
        <v>1</v>
      </c>
      <c r="F110" s="64" t="s">
        <v>414</v>
      </c>
      <c r="G110" s="65">
        <v>1</v>
      </c>
    </row>
    <row r="111" spans="1:7">
      <c r="A111" s="10" t="s">
        <v>153</v>
      </c>
      <c r="B111" s="12">
        <v>93</v>
      </c>
      <c r="F111" s="64" t="s">
        <v>88</v>
      </c>
      <c r="G111" s="65">
        <v>1</v>
      </c>
    </row>
    <row r="112" spans="1:7">
      <c r="A112" s="14" t="s">
        <v>154</v>
      </c>
      <c r="B112" s="15">
        <v>93</v>
      </c>
      <c r="F112" s="64" t="s">
        <v>562</v>
      </c>
      <c r="G112" s="65">
        <v>1</v>
      </c>
    </row>
    <row r="113" spans="1:7">
      <c r="A113" s="10" t="s">
        <v>155</v>
      </c>
      <c r="B113" s="12">
        <v>11</v>
      </c>
      <c r="F113" s="64" t="s">
        <v>193</v>
      </c>
      <c r="G113" s="65">
        <v>1</v>
      </c>
    </row>
    <row r="114" spans="1:7">
      <c r="A114" s="10" t="s">
        <v>156</v>
      </c>
      <c r="B114" s="12">
        <v>3</v>
      </c>
      <c r="F114" s="64" t="s">
        <v>500</v>
      </c>
      <c r="G114" s="65">
        <v>2</v>
      </c>
    </row>
    <row r="115" spans="1:7">
      <c r="A115" s="10" t="s">
        <v>157</v>
      </c>
      <c r="B115" s="12">
        <v>3</v>
      </c>
      <c r="F115" s="64" t="s">
        <v>331</v>
      </c>
      <c r="G115" s="65">
        <v>8</v>
      </c>
    </row>
    <row r="116" spans="1:7">
      <c r="A116" s="10" t="s">
        <v>163</v>
      </c>
      <c r="B116" s="12">
        <v>4</v>
      </c>
      <c r="F116" s="64" t="s">
        <v>467</v>
      </c>
      <c r="G116" s="65">
        <v>1</v>
      </c>
    </row>
    <row r="117" spans="1:7">
      <c r="A117" s="10" t="s">
        <v>164</v>
      </c>
      <c r="B117" s="12">
        <v>3</v>
      </c>
      <c r="F117" s="64" t="s">
        <v>499</v>
      </c>
      <c r="G117" s="65">
        <v>1</v>
      </c>
    </row>
    <row r="118" spans="1:7">
      <c r="A118" s="10" t="s">
        <v>169</v>
      </c>
      <c r="B118" s="12">
        <v>1</v>
      </c>
      <c r="F118" s="64" t="s">
        <v>389</v>
      </c>
      <c r="G118" s="65">
        <v>2</v>
      </c>
    </row>
    <row r="119" spans="1:7">
      <c r="A119" s="10" t="s">
        <v>171</v>
      </c>
      <c r="B119" s="12">
        <v>2</v>
      </c>
      <c r="F119" s="64" t="s">
        <v>550</v>
      </c>
      <c r="G119" s="65">
        <v>1</v>
      </c>
    </row>
    <row r="120" spans="1:7">
      <c r="A120" s="10" t="s">
        <v>172</v>
      </c>
      <c r="B120" s="12">
        <v>1</v>
      </c>
      <c r="F120" s="64" t="s">
        <v>517</v>
      </c>
      <c r="G120" s="65">
        <v>1</v>
      </c>
    </row>
    <row r="121" spans="1:7" ht="30">
      <c r="A121" s="10" t="s">
        <v>486</v>
      </c>
      <c r="B121" s="12">
        <v>1</v>
      </c>
      <c r="F121" s="64" t="s">
        <v>537</v>
      </c>
      <c r="G121" s="65">
        <v>1</v>
      </c>
    </row>
    <row r="122" spans="1:7">
      <c r="A122" s="10" t="s">
        <v>176</v>
      </c>
      <c r="B122" s="12">
        <v>2</v>
      </c>
      <c r="F122" s="64" t="s">
        <v>498</v>
      </c>
      <c r="G122" s="65">
        <v>1</v>
      </c>
    </row>
    <row r="123" spans="1:7">
      <c r="A123" s="10" t="s">
        <v>177</v>
      </c>
      <c r="B123" s="12">
        <v>2</v>
      </c>
      <c r="F123" s="64" t="s">
        <v>421</v>
      </c>
      <c r="G123" s="65">
        <v>1</v>
      </c>
    </row>
    <row r="124" spans="1:7">
      <c r="A124" s="10" t="s">
        <v>182</v>
      </c>
      <c r="B124" s="12">
        <v>22</v>
      </c>
      <c r="F124" s="64" t="s">
        <v>22</v>
      </c>
      <c r="G124" s="65">
        <v>2</v>
      </c>
    </row>
    <row r="125" spans="1:7">
      <c r="A125" s="10" t="s">
        <v>183</v>
      </c>
      <c r="B125" s="12">
        <v>5</v>
      </c>
      <c r="F125" s="64" t="s">
        <v>93</v>
      </c>
      <c r="G125" s="65">
        <v>1</v>
      </c>
    </row>
    <row r="126" spans="1:7">
      <c r="A126" s="10" t="s">
        <v>184</v>
      </c>
      <c r="B126" s="12">
        <v>1</v>
      </c>
      <c r="F126" s="64" t="s">
        <v>454</v>
      </c>
      <c r="G126" s="65">
        <v>1</v>
      </c>
    </row>
    <row r="127" spans="1:7">
      <c r="A127" s="10" t="s">
        <v>187</v>
      </c>
      <c r="B127" s="12">
        <v>4</v>
      </c>
      <c r="F127" s="64" t="s">
        <v>29</v>
      </c>
      <c r="G127" s="65">
        <v>2</v>
      </c>
    </row>
    <row r="128" spans="1:7">
      <c r="A128" s="10" t="s">
        <v>194</v>
      </c>
      <c r="B128" s="12">
        <v>1</v>
      </c>
      <c r="F128" s="64" t="s">
        <v>582</v>
      </c>
      <c r="G128" s="65">
        <v>2</v>
      </c>
    </row>
    <row r="129" spans="1:7">
      <c r="A129" s="10" t="s">
        <v>195</v>
      </c>
      <c r="B129" s="12">
        <v>1</v>
      </c>
      <c r="F129" s="64" t="s">
        <v>548</v>
      </c>
      <c r="G129" s="65">
        <v>1</v>
      </c>
    </row>
    <row r="130" spans="1:7">
      <c r="A130" s="10" t="s">
        <v>197</v>
      </c>
      <c r="B130" s="12">
        <v>6</v>
      </c>
      <c r="F130" s="64" t="s">
        <v>17</v>
      </c>
      <c r="G130" s="65">
        <v>2</v>
      </c>
    </row>
    <row r="131" spans="1:7">
      <c r="A131" s="10" t="s">
        <v>198</v>
      </c>
      <c r="B131" s="12">
        <v>1</v>
      </c>
      <c r="F131" s="64" t="s">
        <v>40</v>
      </c>
      <c r="G131" s="65">
        <v>14</v>
      </c>
    </row>
    <row r="132" spans="1:7">
      <c r="A132" s="10" t="s">
        <v>200</v>
      </c>
      <c r="B132" s="12">
        <v>5</v>
      </c>
      <c r="F132" s="64" t="s">
        <v>96</v>
      </c>
      <c r="G132" s="65">
        <v>2</v>
      </c>
    </row>
    <row r="133" spans="1:7">
      <c r="A133" s="10" t="s">
        <v>206</v>
      </c>
      <c r="B133" s="12">
        <v>6</v>
      </c>
      <c r="F133" s="64" t="s">
        <v>191</v>
      </c>
      <c r="G133" s="65">
        <v>1</v>
      </c>
    </row>
    <row r="134" spans="1:7">
      <c r="A134" s="10" t="s">
        <v>207</v>
      </c>
      <c r="B134" s="12">
        <v>1</v>
      </c>
      <c r="F134" s="64" t="s">
        <v>543</v>
      </c>
      <c r="G134" s="65">
        <v>1</v>
      </c>
    </row>
    <row r="135" spans="1:7">
      <c r="A135" s="10" t="s">
        <v>210</v>
      </c>
      <c r="B135" s="12">
        <v>5</v>
      </c>
      <c r="F135" s="64" t="s">
        <v>363</v>
      </c>
      <c r="G135" s="65">
        <v>24</v>
      </c>
    </row>
    <row r="136" spans="1:7">
      <c r="A136" s="10" t="s">
        <v>218</v>
      </c>
      <c r="B136" s="12">
        <v>4</v>
      </c>
      <c r="F136" s="64" t="s">
        <v>559</v>
      </c>
      <c r="G136" s="65">
        <v>1</v>
      </c>
    </row>
    <row r="137" spans="1:7">
      <c r="A137" s="10" t="s">
        <v>219</v>
      </c>
      <c r="B137" s="12">
        <v>4</v>
      </c>
      <c r="F137" s="64" t="s">
        <v>294</v>
      </c>
      <c r="G137" s="65">
        <v>2</v>
      </c>
    </row>
    <row r="138" spans="1:7">
      <c r="A138" s="10" t="s">
        <v>225</v>
      </c>
      <c r="B138" s="12">
        <v>15</v>
      </c>
      <c r="F138" s="64" t="s">
        <v>129</v>
      </c>
      <c r="G138" s="65">
        <v>5</v>
      </c>
    </row>
    <row r="139" spans="1:7">
      <c r="A139" s="10" t="s">
        <v>226</v>
      </c>
      <c r="B139" s="12">
        <v>3</v>
      </c>
      <c r="F139" s="64" t="s">
        <v>138</v>
      </c>
      <c r="G139" s="65">
        <v>1</v>
      </c>
    </row>
    <row r="140" spans="1:7">
      <c r="A140" s="10" t="s">
        <v>227</v>
      </c>
      <c r="B140" s="12">
        <v>3</v>
      </c>
      <c r="F140" s="64" t="s">
        <v>513</v>
      </c>
      <c r="G140" s="65">
        <v>1</v>
      </c>
    </row>
    <row r="141" spans="1:7" ht="30">
      <c r="A141" s="10" t="s">
        <v>231</v>
      </c>
      <c r="B141" s="12">
        <v>2</v>
      </c>
      <c r="F141" s="64" t="s">
        <v>141</v>
      </c>
      <c r="G141" s="65">
        <v>1</v>
      </c>
    </row>
    <row r="142" spans="1:7" ht="30">
      <c r="A142" s="10" t="s">
        <v>232</v>
      </c>
      <c r="B142" s="12">
        <v>1</v>
      </c>
      <c r="F142" s="64" t="s">
        <v>536</v>
      </c>
      <c r="G142" s="65">
        <v>1</v>
      </c>
    </row>
    <row r="143" spans="1:7">
      <c r="A143" s="10" t="s">
        <v>234</v>
      </c>
      <c r="B143" s="12">
        <v>1</v>
      </c>
      <c r="F143" s="64" t="s">
        <v>532</v>
      </c>
      <c r="G143" s="65">
        <v>3</v>
      </c>
    </row>
    <row r="144" spans="1:7" ht="30">
      <c r="A144" s="10" t="s">
        <v>236</v>
      </c>
      <c r="B144" s="12">
        <v>6</v>
      </c>
      <c r="F144" s="64" t="s">
        <v>212</v>
      </c>
      <c r="G144" s="65">
        <v>1</v>
      </c>
    </row>
    <row r="145" spans="1:7">
      <c r="A145" s="10" t="s">
        <v>237</v>
      </c>
      <c r="B145" s="12">
        <v>6</v>
      </c>
      <c r="F145" s="64" t="s">
        <v>463</v>
      </c>
      <c r="G145" s="65">
        <v>1</v>
      </c>
    </row>
    <row r="146" spans="1:7" ht="30">
      <c r="A146" s="10" t="s">
        <v>245</v>
      </c>
      <c r="B146" s="12">
        <v>2</v>
      </c>
      <c r="F146" s="64" t="s">
        <v>545</v>
      </c>
      <c r="G146" s="65">
        <v>1</v>
      </c>
    </row>
    <row r="147" spans="1:7">
      <c r="A147" s="10" t="s">
        <v>246</v>
      </c>
      <c r="B147" s="12">
        <v>1</v>
      </c>
      <c r="F147" s="64" t="s">
        <v>561</v>
      </c>
      <c r="G147" s="65">
        <v>1</v>
      </c>
    </row>
    <row r="148" spans="1:7">
      <c r="A148" s="10" t="s">
        <v>248</v>
      </c>
      <c r="B148" s="12">
        <v>1</v>
      </c>
      <c r="F148" s="64" t="s">
        <v>540</v>
      </c>
      <c r="G148" s="65">
        <v>1</v>
      </c>
    </row>
    <row r="149" spans="1:7">
      <c r="A149" s="10" t="s">
        <v>250</v>
      </c>
      <c r="B149" s="12">
        <v>2</v>
      </c>
      <c r="F149" s="64" t="s">
        <v>539</v>
      </c>
      <c r="G149" s="65">
        <v>1</v>
      </c>
    </row>
    <row r="150" spans="1:7" ht="30">
      <c r="A150" s="10" t="s">
        <v>251</v>
      </c>
      <c r="B150" s="12">
        <v>2</v>
      </c>
      <c r="F150" s="64" t="s">
        <v>489</v>
      </c>
      <c r="G150" s="65">
        <v>1</v>
      </c>
    </row>
    <row r="151" spans="1:7">
      <c r="A151" s="10" t="s">
        <v>256</v>
      </c>
      <c r="B151" s="12">
        <v>9</v>
      </c>
      <c r="F151" s="64" t="s">
        <v>401</v>
      </c>
      <c r="G151" s="65">
        <v>3</v>
      </c>
    </row>
    <row r="152" spans="1:7">
      <c r="A152" s="10" t="s">
        <v>257</v>
      </c>
      <c r="B152" s="12">
        <v>2</v>
      </c>
      <c r="F152" s="64" t="s">
        <v>473</v>
      </c>
      <c r="G152" s="65">
        <v>192</v>
      </c>
    </row>
    <row r="153" spans="1:7" ht="30">
      <c r="A153" s="10" t="s">
        <v>258</v>
      </c>
      <c r="B153" s="12">
        <v>1</v>
      </c>
    </row>
    <row r="154" spans="1:7" ht="30">
      <c r="A154" s="10" t="s">
        <v>260</v>
      </c>
      <c r="B154" s="12">
        <v>1</v>
      </c>
    </row>
    <row r="155" spans="1:7">
      <c r="A155" s="10" t="s">
        <v>262</v>
      </c>
      <c r="B155" s="12">
        <v>5</v>
      </c>
    </row>
    <row r="156" spans="1:7" ht="30">
      <c r="A156" s="10" t="s">
        <v>263</v>
      </c>
      <c r="B156" s="12">
        <v>5</v>
      </c>
    </row>
    <row r="157" spans="1:7">
      <c r="A157" s="10" t="s">
        <v>271</v>
      </c>
      <c r="B157" s="12">
        <v>2</v>
      </c>
    </row>
    <row r="158" spans="1:7">
      <c r="A158" s="10" t="s">
        <v>272</v>
      </c>
      <c r="B158" s="12">
        <v>2</v>
      </c>
    </row>
    <row r="159" spans="1:7">
      <c r="A159" s="10" t="s">
        <v>275</v>
      </c>
      <c r="B159" s="12">
        <v>24</v>
      </c>
    </row>
    <row r="160" spans="1:7">
      <c r="A160" s="10" t="s">
        <v>311</v>
      </c>
      <c r="B160" s="12">
        <v>4</v>
      </c>
    </row>
    <row r="161" spans="1:2">
      <c r="A161" s="10" t="s">
        <v>312</v>
      </c>
      <c r="B161" s="12">
        <v>4</v>
      </c>
    </row>
    <row r="162" spans="1:2">
      <c r="A162" s="10" t="s">
        <v>276</v>
      </c>
      <c r="B162" s="12">
        <v>4</v>
      </c>
    </row>
    <row r="163" spans="1:2">
      <c r="A163" s="10" t="s">
        <v>277</v>
      </c>
      <c r="B163" s="12">
        <v>2</v>
      </c>
    </row>
    <row r="164" spans="1:2">
      <c r="A164" s="10" t="s">
        <v>280</v>
      </c>
      <c r="B164" s="12">
        <v>2</v>
      </c>
    </row>
    <row r="165" spans="1:2">
      <c r="A165" s="10" t="s">
        <v>283</v>
      </c>
      <c r="B165" s="12">
        <v>3</v>
      </c>
    </row>
    <row r="166" spans="1:2">
      <c r="A166" s="10" t="s">
        <v>284</v>
      </c>
      <c r="B166" s="12">
        <v>2</v>
      </c>
    </row>
    <row r="167" spans="1:2">
      <c r="A167" s="10" t="s">
        <v>288</v>
      </c>
      <c r="B167" s="12">
        <v>1</v>
      </c>
    </row>
    <row r="168" spans="1:2">
      <c r="A168" s="10" t="s">
        <v>290</v>
      </c>
      <c r="B168" s="12">
        <v>2</v>
      </c>
    </row>
    <row r="169" spans="1:2">
      <c r="A169" s="10" t="s">
        <v>291</v>
      </c>
      <c r="B169" s="12">
        <v>2</v>
      </c>
    </row>
    <row r="170" spans="1:2">
      <c r="A170" s="10" t="s">
        <v>296</v>
      </c>
      <c r="B170" s="12">
        <v>4</v>
      </c>
    </row>
    <row r="171" spans="1:2">
      <c r="A171" s="10" t="s">
        <v>297</v>
      </c>
      <c r="B171" s="12">
        <v>2</v>
      </c>
    </row>
    <row r="172" spans="1:2">
      <c r="A172" s="10" t="s">
        <v>301</v>
      </c>
      <c r="B172" s="12">
        <v>2</v>
      </c>
    </row>
    <row r="173" spans="1:2">
      <c r="A173" s="10" t="s">
        <v>306</v>
      </c>
      <c r="B173" s="12">
        <v>3</v>
      </c>
    </row>
    <row r="174" spans="1:2">
      <c r="A174" s="10" t="s">
        <v>307</v>
      </c>
      <c r="B174" s="12">
        <v>3</v>
      </c>
    </row>
    <row r="175" spans="1:2">
      <c r="A175" s="10" t="s">
        <v>318</v>
      </c>
      <c r="B175" s="12">
        <v>4</v>
      </c>
    </row>
    <row r="176" spans="1:2">
      <c r="A176" s="10" t="s">
        <v>319</v>
      </c>
      <c r="B176" s="12">
        <v>4</v>
      </c>
    </row>
    <row r="177" spans="1:2">
      <c r="A177" s="10" t="s">
        <v>325</v>
      </c>
      <c r="B177" s="12">
        <v>5</v>
      </c>
    </row>
    <row r="178" spans="1:2">
      <c r="A178" s="10" t="s">
        <v>326</v>
      </c>
      <c r="B178" s="12">
        <v>2</v>
      </c>
    </row>
    <row r="179" spans="1:2">
      <c r="A179" s="10" t="s">
        <v>327</v>
      </c>
      <c r="B179" s="12">
        <v>2</v>
      </c>
    </row>
    <row r="180" spans="1:2">
      <c r="A180" s="10" t="s">
        <v>332</v>
      </c>
      <c r="B180" s="12">
        <v>1</v>
      </c>
    </row>
    <row r="181" spans="1:2">
      <c r="A181" s="10" t="s">
        <v>333</v>
      </c>
      <c r="B181" s="12">
        <v>1</v>
      </c>
    </row>
    <row r="182" spans="1:2" ht="30">
      <c r="A182" s="10" t="s">
        <v>335</v>
      </c>
      <c r="B182" s="12">
        <v>1</v>
      </c>
    </row>
    <row r="183" spans="1:2" ht="30">
      <c r="A183" s="10" t="s">
        <v>336</v>
      </c>
      <c r="B183" s="12">
        <v>1</v>
      </c>
    </row>
    <row r="184" spans="1:2">
      <c r="A184" s="10" t="s">
        <v>338</v>
      </c>
      <c r="B184" s="12">
        <v>1</v>
      </c>
    </row>
    <row r="185" spans="1:2">
      <c r="A185" s="10" t="s">
        <v>339</v>
      </c>
      <c r="B185" s="12">
        <v>1</v>
      </c>
    </row>
    <row r="186" spans="1:2">
      <c r="A186" s="10" t="s">
        <v>341</v>
      </c>
      <c r="B186" s="12">
        <v>7</v>
      </c>
    </row>
    <row r="187" spans="1:2">
      <c r="A187" s="10" t="s">
        <v>342</v>
      </c>
      <c r="B187" s="12">
        <v>1</v>
      </c>
    </row>
    <row r="188" spans="1:2">
      <c r="A188" s="10" t="s">
        <v>343</v>
      </c>
      <c r="B188" s="12">
        <v>1</v>
      </c>
    </row>
    <row r="189" spans="1:2">
      <c r="A189" s="10" t="s">
        <v>345</v>
      </c>
      <c r="B189" s="12">
        <v>3</v>
      </c>
    </row>
    <row r="190" spans="1:2">
      <c r="A190" s="10" t="s">
        <v>346</v>
      </c>
      <c r="B190" s="12">
        <v>3</v>
      </c>
    </row>
    <row r="191" spans="1:2">
      <c r="A191" s="10" t="s">
        <v>350</v>
      </c>
      <c r="B191" s="12">
        <v>1</v>
      </c>
    </row>
    <row r="192" spans="1:2">
      <c r="A192" s="10" t="s">
        <v>351</v>
      </c>
      <c r="B192" s="12">
        <v>1</v>
      </c>
    </row>
    <row r="193" spans="1:2">
      <c r="A193" s="10" t="s">
        <v>353</v>
      </c>
      <c r="B193" s="12">
        <v>2</v>
      </c>
    </row>
    <row r="194" spans="1:2">
      <c r="A194" s="10" t="s">
        <v>354</v>
      </c>
      <c r="B194" s="12">
        <v>2</v>
      </c>
    </row>
    <row r="195" spans="1:2">
      <c r="A195" s="16" t="s">
        <v>473</v>
      </c>
      <c r="B195" s="17">
        <v>192</v>
      </c>
    </row>
    <row r="196" spans="1:2" ht="14.25">
      <c r="A196"/>
      <c r="B196"/>
    </row>
    <row r="197" spans="1:2" ht="14.25">
      <c r="A197"/>
      <c r="B197"/>
    </row>
    <row r="198" spans="1:2" ht="14.25">
      <c r="A198"/>
      <c r="B198"/>
    </row>
    <row r="199" spans="1:2" ht="14.25">
      <c r="A199"/>
      <c r="B199"/>
    </row>
    <row r="200" spans="1:2" ht="14.25">
      <c r="A200"/>
      <c r="B20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97"/>
  <sheetViews>
    <sheetView zoomScale="90" zoomScaleNormal="90" workbookViewId="0">
      <selection activeCell="A2" sqref="A2:A4"/>
    </sheetView>
  </sheetViews>
  <sheetFormatPr defaultRowHeight="14.25"/>
  <cols>
    <col min="1" max="1" width="35.375" customWidth="1"/>
    <col min="2" max="2" width="26.75" bestFit="1" customWidth="1"/>
    <col min="4" max="4" width="174.875" bestFit="1" customWidth="1"/>
    <col min="5" max="5" width="26.75" bestFit="1" customWidth="1"/>
  </cols>
  <sheetData>
    <row r="1" spans="1:5">
      <c r="A1" s="63" t="s">
        <v>470</v>
      </c>
      <c r="B1" t="s">
        <v>487</v>
      </c>
      <c r="D1" s="63" t="s">
        <v>470</v>
      </c>
      <c r="E1" t="s">
        <v>487</v>
      </c>
    </row>
    <row r="2" spans="1:5">
      <c r="A2" s="64" t="s">
        <v>154</v>
      </c>
      <c r="B2" s="65">
        <v>93</v>
      </c>
      <c r="D2" s="64" t="s">
        <v>154</v>
      </c>
      <c r="E2" s="65">
        <v>93</v>
      </c>
    </row>
    <row r="3" spans="1:5">
      <c r="A3" s="64" t="s">
        <v>358</v>
      </c>
      <c r="B3" s="65">
        <v>50</v>
      </c>
      <c r="D3" s="66" t="s">
        <v>233</v>
      </c>
      <c r="E3" s="65">
        <v>1</v>
      </c>
    </row>
    <row r="4" spans="1:5">
      <c r="A4" s="64" t="s">
        <v>11</v>
      </c>
      <c r="B4" s="65">
        <v>49</v>
      </c>
      <c r="D4" s="66" t="s">
        <v>158</v>
      </c>
      <c r="E4" s="65">
        <v>1</v>
      </c>
    </row>
    <row r="5" spans="1:5">
      <c r="A5" s="64" t="s">
        <v>473</v>
      </c>
      <c r="B5" s="65">
        <v>192</v>
      </c>
      <c r="D5" s="66" t="s">
        <v>160</v>
      </c>
      <c r="E5" s="65">
        <v>1</v>
      </c>
    </row>
    <row r="6" spans="1:5">
      <c r="D6" s="66" t="s">
        <v>162</v>
      </c>
      <c r="E6" s="65">
        <v>1</v>
      </c>
    </row>
    <row r="7" spans="1:5">
      <c r="D7" s="66" t="s">
        <v>165</v>
      </c>
      <c r="E7" s="65">
        <v>1</v>
      </c>
    </row>
    <row r="8" spans="1:5">
      <c r="A8" s="63" t="s">
        <v>470</v>
      </c>
      <c r="B8" t="s">
        <v>581</v>
      </c>
      <c r="C8" s="63"/>
      <c r="D8" s="66" t="s">
        <v>166</v>
      </c>
      <c r="E8" s="65">
        <v>1</v>
      </c>
    </row>
    <row r="9" spans="1:5">
      <c r="A9" s="64" t="s">
        <v>255</v>
      </c>
      <c r="B9" s="65">
        <v>1</v>
      </c>
      <c r="D9" s="66" t="s">
        <v>168</v>
      </c>
      <c r="E9" s="65">
        <v>1</v>
      </c>
    </row>
    <row r="10" spans="1:5">
      <c r="A10" s="64" t="s">
        <v>564</v>
      </c>
      <c r="B10" s="65">
        <v>1</v>
      </c>
      <c r="D10" s="66" t="s">
        <v>596</v>
      </c>
      <c r="E10" s="65">
        <v>1</v>
      </c>
    </row>
    <row r="11" spans="1:5">
      <c r="A11" s="64" t="s">
        <v>113</v>
      </c>
      <c r="B11" s="65">
        <v>1</v>
      </c>
      <c r="D11" s="66" t="s">
        <v>173</v>
      </c>
      <c r="E11" s="65">
        <v>1</v>
      </c>
    </row>
    <row r="12" spans="1:5">
      <c r="A12" s="64" t="s">
        <v>60</v>
      </c>
      <c r="B12" s="65">
        <v>1</v>
      </c>
      <c r="D12" s="66" t="s">
        <v>597</v>
      </c>
      <c r="E12" s="65">
        <v>1</v>
      </c>
    </row>
    <row r="13" spans="1:5">
      <c r="A13" s="64" t="s">
        <v>87</v>
      </c>
      <c r="B13" s="65">
        <v>1</v>
      </c>
      <c r="D13" s="66" t="s">
        <v>178</v>
      </c>
      <c r="E13" s="65">
        <v>1</v>
      </c>
    </row>
    <row r="14" spans="1:5">
      <c r="A14" s="64" t="s">
        <v>159</v>
      </c>
      <c r="B14" s="65">
        <v>4</v>
      </c>
      <c r="D14" s="66" t="s">
        <v>180</v>
      </c>
      <c r="E14" s="65">
        <v>1</v>
      </c>
    </row>
    <row r="15" spans="1:5">
      <c r="A15" s="64" t="s">
        <v>7</v>
      </c>
      <c r="B15" s="65">
        <v>1</v>
      </c>
      <c r="D15" s="66" t="s">
        <v>185</v>
      </c>
      <c r="E15" s="65">
        <v>1</v>
      </c>
    </row>
    <row r="16" spans="1:5">
      <c r="A16" s="64" t="s">
        <v>329</v>
      </c>
      <c r="B16" s="65">
        <v>4</v>
      </c>
      <c r="D16" s="66" t="s">
        <v>188</v>
      </c>
      <c r="E16" s="65">
        <v>1</v>
      </c>
    </row>
    <row r="17" spans="1:5">
      <c r="A17" s="64" t="s">
        <v>221</v>
      </c>
      <c r="B17" s="65">
        <v>14</v>
      </c>
      <c r="D17" s="66" t="s">
        <v>189</v>
      </c>
      <c r="E17" s="65">
        <v>1</v>
      </c>
    </row>
    <row r="18" spans="1:5">
      <c r="A18" s="64" t="s">
        <v>134</v>
      </c>
      <c r="B18" s="65">
        <v>3</v>
      </c>
      <c r="D18" s="66" t="s">
        <v>190</v>
      </c>
      <c r="E18" s="65">
        <v>1</v>
      </c>
    </row>
    <row r="19" spans="1:5">
      <c r="A19" s="64" t="s">
        <v>161</v>
      </c>
      <c r="B19" s="65">
        <v>6</v>
      </c>
      <c r="D19" s="66" t="s">
        <v>192</v>
      </c>
      <c r="E19" s="65">
        <v>1</v>
      </c>
    </row>
    <row r="20" spans="1:5">
      <c r="A20" s="64" t="s">
        <v>167</v>
      </c>
      <c r="B20" s="65">
        <v>1</v>
      </c>
      <c r="D20" s="66" t="s">
        <v>196</v>
      </c>
      <c r="E20" s="65">
        <v>1</v>
      </c>
    </row>
    <row r="21" spans="1:5">
      <c r="A21" s="64" t="s">
        <v>152</v>
      </c>
      <c r="B21" s="65">
        <v>4</v>
      </c>
      <c r="D21" s="66" t="s">
        <v>199</v>
      </c>
      <c r="E21" s="65">
        <v>1</v>
      </c>
    </row>
    <row r="22" spans="1:5">
      <c r="A22" s="64" t="s">
        <v>293</v>
      </c>
      <c r="B22" s="65">
        <v>2</v>
      </c>
      <c r="D22" s="66" t="s">
        <v>201</v>
      </c>
      <c r="E22" s="65">
        <v>1</v>
      </c>
    </row>
    <row r="23" spans="1:5">
      <c r="A23" s="64" t="s">
        <v>110</v>
      </c>
      <c r="B23" s="65">
        <v>1</v>
      </c>
      <c r="D23" s="66" t="s">
        <v>202</v>
      </c>
      <c r="E23" s="65">
        <v>1</v>
      </c>
    </row>
    <row r="24" spans="1:5">
      <c r="A24" s="64" t="s">
        <v>144</v>
      </c>
      <c r="B24" s="65">
        <v>2</v>
      </c>
      <c r="D24" s="66" t="s">
        <v>203</v>
      </c>
      <c r="E24" s="65">
        <v>1</v>
      </c>
    </row>
    <row r="25" spans="1:5">
      <c r="A25" s="64" t="s">
        <v>565</v>
      </c>
      <c r="B25" s="65">
        <v>1</v>
      </c>
      <c r="D25" s="66" t="s">
        <v>204</v>
      </c>
      <c r="E25" s="65">
        <v>1</v>
      </c>
    </row>
    <row r="26" spans="1:5">
      <c r="A26" s="64" t="s">
        <v>181</v>
      </c>
      <c r="B26" s="65">
        <v>3</v>
      </c>
      <c r="D26" s="66" t="s">
        <v>205</v>
      </c>
      <c r="E26" s="65">
        <v>1</v>
      </c>
    </row>
    <row r="27" spans="1:5">
      <c r="A27" s="64" t="s">
        <v>147</v>
      </c>
      <c r="B27" s="65">
        <v>3</v>
      </c>
      <c r="D27" s="66" t="s">
        <v>208</v>
      </c>
      <c r="E27" s="65">
        <v>1</v>
      </c>
    </row>
    <row r="28" spans="1:5">
      <c r="A28" s="64" t="s">
        <v>137</v>
      </c>
      <c r="B28" s="65">
        <v>1</v>
      </c>
      <c r="D28" s="66" t="s">
        <v>211</v>
      </c>
      <c r="E28" s="65">
        <v>1</v>
      </c>
    </row>
    <row r="29" spans="1:5">
      <c r="A29" s="64" t="s">
        <v>179</v>
      </c>
      <c r="B29" s="65">
        <v>1</v>
      </c>
      <c r="D29" s="66" t="s">
        <v>213</v>
      </c>
      <c r="E29" s="65">
        <v>1</v>
      </c>
    </row>
    <row r="30" spans="1:5">
      <c r="A30" s="64" t="s">
        <v>140</v>
      </c>
      <c r="B30" s="65">
        <v>5</v>
      </c>
      <c r="D30" s="66" t="s">
        <v>214</v>
      </c>
      <c r="E30" s="65">
        <v>1</v>
      </c>
    </row>
    <row r="31" spans="1:5">
      <c r="A31" s="64" t="s">
        <v>128</v>
      </c>
      <c r="B31" s="65">
        <v>3</v>
      </c>
      <c r="D31" s="66" t="s">
        <v>216</v>
      </c>
      <c r="E31" s="65">
        <v>1</v>
      </c>
    </row>
    <row r="32" spans="1:5">
      <c r="A32" s="64" t="s">
        <v>63</v>
      </c>
      <c r="B32" s="65">
        <v>1</v>
      </c>
      <c r="D32" s="66" t="s">
        <v>217</v>
      </c>
      <c r="E32" s="65">
        <v>1</v>
      </c>
    </row>
    <row r="33" spans="1:5">
      <c r="A33" s="64" t="s">
        <v>209</v>
      </c>
      <c r="B33" s="65">
        <v>1</v>
      </c>
      <c r="D33" s="66" t="s">
        <v>220</v>
      </c>
      <c r="E33" s="65">
        <v>1</v>
      </c>
    </row>
    <row r="34" spans="1:5">
      <c r="A34" s="64" t="s">
        <v>67</v>
      </c>
      <c r="B34" s="65">
        <v>2</v>
      </c>
      <c r="D34" s="66" t="s">
        <v>222</v>
      </c>
      <c r="E34" s="65">
        <v>1</v>
      </c>
    </row>
    <row r="35" spans="1:5">
      <c r="A35" s="64" t="s">
        <v>123</v>
      </c>
      <c r="B35" s="65">
        <v>1</v>
      </c>
      <c r="D35" s="66" t="s">
        <v>223</v>
      </c>
      <c r="E35" s="65">
        <v>1</v>
      </c>
    </row>
    <row r="36" spans="1:5">
      <c r="A36" s="64" t="s">
        <v>21</v>
      </c>
      <c r="B36" s="65">
        <v>2</v>
      </c>
      <c r="D36" s="66" t="s">
        <v>224</v>
      </c>
      <c r="E36" s="65">
        <v>1</v>
      </c>
    </row>
    <row r="37" spans="1:5">
      <c r="A37" s="64" t="s">
        <v>186</v>
      </c>
      <c r="B37" s="65">
        <v>36</v>
      </c>
      <c r="D37" s="66" t="s">
        <v>228</v>
      </c>
      <c r="E37" s="65">
        <v>1</v>
      </c>
    </row>
    <row r="38" spans="1:5">
      <c r="A38" s="64" t="s">
        <v>253</v>
      </c>
      <c r="B38" s="65">
        <v>1</v>
      </c>
      <c r="D38" s="66" t="s">
        <v>229</v>
      </c>
      <c r="E38" s="65">
        <v>1</v>
      </c>
    </row>
    <row r="39" spans="1:5">
      <c r="A39" s="64" t="s">
        <v>433</v>
      </c>
      <c r="B39" s="65">
        <v>1</v>
      </c>
      <c r="D39" s="66" t="s">
        <v>230</v>
      </c>
      <c r="E39" s="65">
        <v>1</v>
      </c>
    </row>
    <row r="40" spans="1:5">
      <c r="A40" s="64" t="s">
        <v>459</v>
      </c>
      <c r="B40" s="65">
        <v>3</v>
      </c>
      <c r="D40" s="66" t="s">
        <v>598</v>
      </c>
      <c r="E40" s="65">
        <v>1</v>
      </c>
    </row>
    <row r="41" spans="1:5">
      <c r="A41" s="64" t="s">
        <v>49</v>
      </c>
      <c r="B41" s="65">
        <v>15</v>
      </c>
      <c r="D41" s="66" t="s">
        <v>238</v>
      </c>
      <c r="E41" s="65">
        <v>1</v>
      </c>
    </row>
    <row r="42" spans="1:5">
      <c r="A42" s="64" t="s">
        <v>268</v>
      </c>
      <c r="B42" s="65">
        <v>2</v>
      </c>
      <c r="D42" s="66" t="s">
        <v>239</v>
      </c>
      <c r="E42" s="65">
        <v>1</v>
      </c>
    </row>
    <row r="43" spans="1:5">
      <c r="A43" s="64" t="s">
        <v>16</v>
      </c>
      <c r="B43" s="65">
        <v>3</v>
      </c>
      <c r="D43" s="66" t="s">
        <v>240</v>
      </c>
      <c r="E43" s="65">
        <v>1</v>
      </c>
    </row>
    <row r="44" spans="1:5">
      <c r="A44" s="64" t="s">
        <v>44</v>
      </c>
      <c r="B44" s="65">
        <v>2</v>
      </c>
      <c r="D44" s="66" t="s">
        <v>241</v>
      </c>
      <c r="E44" s="65">
        <v>1</v>
      </c>
    </row>
    <row r="45" spans="1:5">
      <c r="A45" s="64" t="s">
        <v>34</v>
      </c>
      <c r="B45" s="65">
        <v>29</v>
      </c>
      <c r="D45" s="66" t="s">
        <v>242</v>
      </c>
      <c r="E45" s="65">
        <v>1</v>
      </c>
    </row>
    <row r="46" spans="1:5">
      <c r="A46" s="64" t="s">
        <v>383</v>
      </c>
      <c r="B46" s="65">
        <v>2</v>
      </c>
      <c r="D46" s="66" t="s">
        <v>244</v>
      </c>
      <c r="E46" s="65">
        <v>1</v>
      </c>
    </row>
    <row r="47" spans="1:5">
      <c r="A47" s="64" t="s">
        <v>445</v>
      </c>
      <c r="B47" s="65">
        <v>1</v>
      </c>
      <c r="D47" s="66" t="s">
        <v>247</v>
      </c>
      <c r="E47" s="65">
        <v>1</v>
      </c>
    </row>
    <row r="48" spans="1:5">
      <c r="A48" s="64" t="s">
        <v>303</v>
      </c>
      <c r="B48" s="65">
        <v>1</v>
      </c>
      <c r="D48" s="66" t="s">
        <v>249</v>
      </c>
      <c r="E48" s="65">
        <v>1</v>
      </c>
    </row>
    <row r="49" spans="1:5">
      <c r="A49" s="64" t="s">
        <v>39</v>
      </c>
      <c r="B49" s="65">
        <v>1</v>
      </c>
      <c r="D49" s="66" t="s">
        <v>252</v>
      </c>
      <c r="E49" s="65">
        <v>1</v>
      </c>
    </row>
    <row r="50" spans="1:5">
      <c r="A50" s="64" t="s">
        <v>287</v>
      </c>
      <c r="B50" s="65">
        <v>1</v>
      </c>
      <c r="D50" s="66" t="s">
        <v>254</v>
      </c>
      <c r="E50" s="65">
        <v>1</v>
      </c>
    </row>
    <row r="51" spans="1:5">
      <c r="A51" s="64" t="s">
        <v>270</v>
      </c>
      <c r="B51" s="65">
        <v>1</v>
      </c>
      <c r="D51" s="66" t="s">
        <v>599</v>
      </c>
      <c r="E51" s="65">
        <v>1</v>
      </c>
    </row>
    <row r="52" spans="1:5">
      <c r="A52" s="64" t="s">
        <v>25</v>
      </c>
      <c r="B52" s="65">
        <v>16</v>
      </c>
      <c r="D52" s="66" t="s">
        <v>600</v>
      </c>
      <c r="E52" s="65">
        <v>1</v>
      </c>
    </row>
    <row r="53" spans="1:5">
      <c r="A53" s="64" t="s">
        <v>119</v>
      </c>
      <c r="B53" s="65">
        <v>1</v>
      </c>
      <c r="D53" s="66" t="s">
        <v>264</v>
      </c>
      <c r="E53" s="65">
        <v>1</v>
      </c>
    </row>
    <row r="54" spans="1:5">
      <c r="A54" s="64" t="s">
        <v>395</v>
      </c>
      <c r="B54" s="65">
        <v>2</v>
      </c>
      <c r="D54" s="66" t="s">
        <v>265</v>
      </c>
      <c r="E54" s="65">
        <v>1</v>
      </c>
    </row>
    <row r="55" spans="1:5">
      <c r="A55" s="64" t="s">
        <v>425</v>
      </c>
      <c r="B55" s="65">
        <v>1</v>
      </c>
      <c r="D55" s="66" t="s">
        <v>266</v>
      </c>
      <c r="E55" s="65">
        <v>1</v>
      </c>
    </row>
    <row r="56" spans="1:5">
      <c r="A56" s="64" t="s">
        <v>472</v>
      </c>
      <c r="B56" s="65"/>
      <c r="D56" s="66" t="s">
        <v>267</v>
      </c>
      <c r="E56" s="65">
        <v>1</v>
      </c>
    </row>
    <row r="57" spans="1:5">
      <c r="A57" s="64" t="s">
        <v>473</v>
      </c>
      <c r="B57" s="65">
        <v>190</v>
      </c>
      <c r="D57" s="66" t="s">
        <v>269</v>
      </c>
      <c r="E57" s="65">
        <v>1</v>
      </c>
    </row>
    <row r="58" spans="1:5">
      <c r="D58" s="66" t="s">
        <v>273</v>
      </c>
      <c r="E58" s="65">
        <v>1</v>
      </c>
    </row>
    <row r="59" spans="1:5">
      <c r="A59" s="63" t="s">
        <v>470</v>
      </c>
      <c r="B59" t="s">
        <v>583</v>
      </c>
      <c r="D59" s="66" t="s">
        <v>274</v>
      </c>
      <c r="E59" s="65">
        <v>1</v>
      </c>
    </row>
    <row r="60" spans="1:5">
      <c r="A60" s="64" t="s">
        <v>533</v>
      </c>
      <c r="B60" s="65">
        <v>1</v>
      </c>
      <c r="D60" s="66" t="s">
        <v>278</v>
      </c>
      <c r="E60" s="65">
        <v>1</v>
      </c>
    </row>
    <row r="61" spans="1:5">
      <c r="A61" s="64" t="s">
        <v>553</v>
      </c>
      <c r="B61" s="65">
        <v>2</v>
      </c>
      <c r="D61" s="66" t="s">
        <v>279</v>
      </c>
      <c r="E61" s="65">
        <v>1</v>
      </c>
    </row>
    <row r="62" spans="1:5">
      <c r="A62" s="64" t="s">
        <v>528</v>
      </c>
      <c r="B62" s="65">
        <v>2</v>
      </c>
      <c r="D62" s="66" t="s">
        <v>281</v>
      </c>
      <c r="E62" s="65">
        <v>1</v>
      </c>
    </row>
    <row r="63" spans="1:5">
      <c r="A63" s="64" t="s">
        <v>82</v>
      </c>
      <c r="B63" s="65">
        <v>1</v>
      </c>
      <c r="D63" s="66" t="s">
        <v>282</v>
      </c>
      <c r="E63" s="65">
        <v>1</v>
      </c>
    </row>
    <row r="64" spans="1:5">
      <c r="A64" s="64" t="s">
        <v>549</v>
      </c>
      <c r="B64" s="65">
        <v>1</v>
      </c>
      <c r="D64" s="66" t="s">
        <v>285</v>
      </c>
      <c r="E64" s="65">
        <v>1</v>
      </c>
    </row>
    <row r="65" spans="1:5">
      <c r="A65" s="64" t="s">
        <v>555</v>
      </c>
      <c r="B65" s="65">
        <v>1</v>
      </c>
      <c r="D65" s="66" t="s">
        <v>286</v>
      </c>
      <c r="E65" s="65">
        <v>1</v>
      </c>
    </row>
    <row r="66" spans="1:5">
      <c r="A66" s="64" t="s">
        <v>374</v>
      </c>
      <c r="B66" s="65">
        <v>1</v>
      </c>
      <c r="D66" s="66" t="s">
        <v>289</v>
      </c>
      <c r="E66" s="65">
        <v>1</v>
      </c>
    </row>
    <row r="67" spans="1:5">
      <c r="A67" s="64" t="s">
        <v>300</v>
      </c>
      <c r="B67" s="65">
        <v>1</v>
      </c>
      <c r="D67" s="66" t="s">
        <v>292</v>
      </c>
      <c r="E67" s="65">
        <v>1</v>
      </c>
    </row>
    <row r="68" spans="1:5">
      <c r="A68" s="64" t="s">
        <v>516</v>
      </c>
      <c r="B68" s="65">
        <v>1</v>
      </c>
      <c r="D68" s="66" t="s">
        <v>295</v>
      </c>
      <c r="E68" s="65">
        <v>1</v>
      </c>
    </row>
    <row r="69" spans="1:5">
      <c r="A69" s="64" t="s">
        <v>503</v>
      </c>
      <c r="B69" s="65">
        <v>1</v>
      </c>
      <c r="D69" s="66" t="s">
        <v>298</v>
      </c>
      <c r="E69" s="65">
        <v>1</v>
      </c>
    </row>
    <row r="70" spans="1:5">
      <c r="A70" s="64" t="s">
        <v>556</v>
      </c>
      <c r="B70" s="65">
        <v>1</v>
      </c>
      <c r="D70" s="66" t="s">
        <v>299</v>
      </c>
      <c r="E70" s="65">
        <v>1</v>
      </c>
    </row>
    <row r="71" spans="1:5">
      <c r="A71" s="64" t="s">
        <v>558</v>
      </c>
      <c r="B71" s="65">
        <v>1</v>
      </c>
      <c r="D71" s="66" t="s">
        <v>302</v>
      </c>
      <c r="E71" s="65">
        <v>1</v>
      </c>
    </row>
    <row r="72" spans="1:5">
      <c r="A72" s="64" t="s">
        <v>508</v>
      </c>
      <c r="B72" s="65">
        <v>1</v>
      </c>
      <c r="D72" s="66" t="s">
        <v>304</v>
      </c>
      <c r="E72" s="65">
        <v>1</v>
      </c>
    </row>
    <row r="73" spans="1:5">
      <c r="A73" s="64" t="s">
        <v>507</v>
      </c>
      <c r="B73" s="65">
        <v>1</v>
      </c>
      <c r="D73" s="66" t="s">
        <v>309</v>
      </c>
      <c r="E73" s="65">
        <v>1</v>
      </c>
    </row>
    <row r="74" spans="1:5">
      <c r="A74" s="64" t="s">
        <v>502</v>
      </c>
      <c r="B74" s="65">
        <v>1</v>
      </c>
      <c r="D74" s="66" t="s">
        <v>310</v>
      </c>
      <c r="E74" s="65">
        <v>1</v>
      </c>
    </row>
    <row r="75" spans="1:5">
      <c r="A75" s="64" t="s">
        <v>510</v>
      </c>
      <c r="B75" s="65">
        <v>1</v>
      </c>
      <c r="D75" s="66" t="s">
        <v>313</v>
      </c>
      <c r="E75" s="65">
        <v>1</v>
      </c>
    </row>
    <row r="76" spans="1:5">
      <c r="A76" s="64" t="s">
        <v>504</v>
      </c>
      <c r="B76" s="65">
        <v>1</v>
      </c>
      <c r="D76" s="66" t="s">
        <v>315</v>
      </c>
      <c r="E76" s="65">
        <v>1</v>
      </c>
    </row>
    <row r="77" spans="1:5">
      <c r="A77" s="64" t="s">
        <v>509</v>
      </c>
      <c r="B77" s="65">
        <v>1</v>
      </c>
      <c r="D77" s="66" t="s">
        <v>316</v>
      </c>
      <c r="E77" s="65">
        <v>1</v>
      </c>
    </row>
    <row r="78" spans="1:5">
      <c r="A78" s="64" t="s">
        <v>524</v>
      </c>
      <c r="B78" s="65">
        <v>2</v>
      </c>
      <c r="D78" s="66" t="s">
        <v>317</v>
      </c>
      <c r="E78" s="65">
        <v>1</v>
      </c>
    </row>
    <row r="79" spans="1:5">
      <c r="A79" s="64" t="s">
        <v>518</v>
      </c>
      <c r="B79" s="65">
        <v>10</v>
      </c>
      <c r="D79" s="66" t="s">
        <v>320</v>
      </c>
      <c r="E79" s="65">
        <v>1</v>
      </c>
    </row>
    <row r="80" spans="1:5">
      <c r="A80" s="64" t="s">
        <v>523</v>
      </c>
      <c r="B80" s="65">
        <v>1</v>
      </c>
      <c r="D80" s="66" t="s">
        <v>322</v>
      </c>
      <c r="E80" s="65">
        <v>1</v>
      </c>
    </row>
    <row r="81" spans="1:5">
      <c r="A81" s="64" t="s">
        <v>522</v>
      </c>
      <c r="B81" s="65">
        <v>4</v>
      </c>
      <c r="D81" s="66" t="s">
        <v>323</v>
      </c>
      <c r="E81" s="65">
        <v>1</v>
      </c>
    </row>
    <row r="82" spans="1:5">
      <c r="A82" s="64" t="s">
        <v>535</v>
      </c>
      <c r="B82" s="65">
        <v>1</v>
      </c>
      <c r="D82" s="66" t="s">
        <v>324</v>
      </c>
      <c r="E82" s="65">
        <v>1</v>
      </c>
    </row>
    <row r="83" spans="1:5">
      <c r="A83" s="64" t="s">
        <v>519</v>
      </c>
      <c r="B83" s="65">
        <v>1</v>
      </c>
      <c r="D83" s="66" t="s">
        <v>328</v>
      </c>
      <c r="E83" s="65">
        <v>1</v>
      </c>
    </row>
    <row r="84" spans="1:5">
      <c r="A84" s="64" t="s">
        <v>215</v>
      </c>
      <c r="B84" s="65">
        <v>2</v>
      </c>
      <c r="D84" s="66" t="s">
        <v>330</v>
      </c>
      <c r="E84" s="65">
        <v>1</v>
      </c>
    </row>
    <row r="85" spans="1:5">
      <c r="A85" s="64" t="s">
        <v>520</v>
      </c>
      <c r="B85" s="65">
        <v>1</v>
      </c>
      <c r="D85" s="66" t="s">
        <v>334</v>
      </c>
      <c r="E85" s="65">
        <v>1</v>
      </c>
    </row>
    <row r="86" spans="1:5">
      <c r="A86" s="64" t="s">
        <v>521</v>
      </c>
      <c r="B86" s="65">
        <v>1</v>
      </c>
      <c r="D86" s="66" t="s">
        <v>337</v>
      </c>
      <c r="E86" s="65">
        <v>1</v>
      </c>
    </row>
    <row r="87" spans="1:5">
      <c r="A87" s="64" t="s">
        <v>551</v>
      </c>
      <c r="B87" s="65">
        <v>3</v>
      </c>
      <c r="D87" s="66" t="s">
        <v>340</v>
      </c>
      <c r="E87" s="65">
        <v>1</v>
      </c>
    </row>
    <row r="88" spans="1:5">
      <c r="A88" s="64" t="s">
        <v>554</v>
      </c>
      <c r="B88" s="65">
        <v>1</v>
      </c>
      <c r="D88" s="66" t="s">
        <v>344</v>
      </c>
      <c r="E88" s="65">
        <v>1</v>
      </c>
    </row>
    <row r="89" spans="1:5">
      <c r="A89" s="64" t="s">
        <v>552</v>
      </c>
      <c r="B89" s="65">
        <v>1</v>
      </c>
      <c r="D89" s="66" t="s">
        <v>347</v>
      </c>
      <c r="E89" s="65">
        <v>1</v>
      </c>
    </row>
    <row r="90" spans="1:5">
      <c r="A90" s="64" t="s">
        <v>314</v>
      </c>
      <c r="B90" s="65">
        <v>3</v>
      </c>
      <c r="D90" s="66" t="s">
        <v>348</v>
      </c>
      <c r="E90" s="65">
        <v>1</v>
      </c>
    </row>
    <row r="91" spans="1:5">
      <c r="A91" s="64" t="s">
        <v>547</v>
      </c>
      <c r="B91" s="65">
        <v>1</v>
      </c>
      <c r="D91" s="66" t="s">
        <v>349</v>
      </c>
      <c r="E91" s="65">
        <v>1</v>
      </c>
    </row>
    <row r="92" spans="1:5">
      <c r="A92" s="64" t="s">
        <v>541</v>
      </c>
      <c r="B92" s="65">
        <v>1</v>
      </c>
      <c r="D92" s="66" t="s">
        <v>352</v>
      </c>
      <c r="E92" s="65">
        <v>1</v>
      </c>
    </row>
    <row r="93" spans="1:5">
      <c r="A93" s="64" t="s">
        <v>515</v>
      </c>
      <c r="B93" s="65">
        <v>9</v>
      </c>
      <c r="D93" s="66" t="s">
        <v>355</v>
      </c>
      <c r="E93" s="65">
        <v>1</v>
      </c>
    </row>
    <row r="94" spans="1:5">
      <c r="A94" s="64" t="s">
        <v>525</v>
      </c>
      <c r="B94" s="65">
        <v>1</v>
      </c>
      <c r="D94" s="66" t="s">
        <v>356</v>
      </c>
      <c r="E94" s="65">
        <v>1</v>
      </c>
    </row>
    <row r="95" spans="1:5">
      <c r="A95" s="64" t="s">
        <v>511</v>
      </c>
      <c r="B95" s="65">
        <v>1</v>
      </c>
      <c r="D95" s="66" t="s">
        <v>308</v>
      </c>
      <c r="E95" s="65">
        <v>1</v>
      </c>
    </row>
    <row r="96" spans="1:5">
      <c r="A96" s="64" t="s">
        <v>512</v>
      </c>
      <c r="B96" s="65">
        <v>1</v>
      </c>
      <c r="D96" s="64" t="s">
        <v>358</v>
      </c>
      <c r="E96" s="65">
        <v>50</v>
      </c>
    </row>
    <row r="97" spans="1:5">
      <c r="A97" s="64" t="s">
        <v>514</v>
      </c>
      <c r="B97" s="65">
        <v>1</v>
      </c>
      <c r="D97" s="66" t="s">
        <v>397</v>
      </c>
      <c r="E97" s="65">
        <v>1</v>
      </c>
    </row>
    <row r="98" spans="1:5">
      <c r="A98" s="64" t="s">
        <v>546</v>
      </c>
      <c r="B98" s="65">
        <v>1</v>
      </c>
      <c r="D98" s="66" t="s">
        <v>362</v>
      </c>
      <c r="E98" s="65">
        <v>1</v>
      </c>
    </row>
    <row r="99" spans="1:5">
      <c r="A99" s="64" t="s">
        <v>534</v>
      </c>
      <c r="B99" s="65">
        <v>1</v>
      </c>
      <c r="D99" s="66" t="s">
        <v>365</v>
      </c>
      <c r="E99" s="65">
        <v>1</v>
      </c>
    </row>
    <row r="100" spans="1:5">
      <c r="A100" s="64" t="s">
        <v>538</v>
      </c>
      <c r="B100" s="65">
        <v>1</v>
      </c>
      <c r="D100" s="66" t="s">
        <v>366</v>
      </c>
      <c r="E100" s="65">
        <v>1</v>
      </c>
    </row>
    <row r="101" spans="1:5">
      <c r="A101" s="64" t="s">
        <v>527</v>
      </c>
      <c r="B101" s="65">
        <v>1</v>
      </c>
      <c r="D101" s="66" t="s">
        <v>368</v>
      </c>
      <c r="E101" s="65">
        <v>1</v>
      </c>
    </row>
    <row r="102" spans="1:5">
      <c r="A102" s="64" t="s">
        <v>542</v>
      </c>
      <c r="B102" s="65">
        <v>1</v>
      </c>
      <c r="D102" s="66" t="s">
        <v>369</v>
      </c>
      <c r="E102" s="65">
        <v>1</v>
      </c>
    </row>
    <row r="103" spans="1:5">
      <c r="A103" s="64" t="s">
        <v>243</v>
      </c>
      <c r="B103" s="65">
        <v>4</v>
      </c>
      <c r="D103" s="66" t="s">
        <v>370</v>
      </c>
      <c r="E103" s="65">
        <v>1</v>
      </c>
    </row>
    <row r="104" spans="1:5">
      <c r="A104" s="64" t="s">
        <v>321</v>
      </c>
      <c r="B104" s="65">
        <v>5</v>
      </c>
      <c r="D104" s="66" t="s">
        <v>373</v>
      </c>
      <c r="E104" s="65">
        <v>1</v>
      </c>
    </row>
    <row r="105" spans="1:5">
      <c r="A105" s="64" t="s">
        <v>305</v>
      </c>
      <c r="B105" s="65">
        <v>1</v>
      </c>
      <c r="D105" s="66" t="s">
        <v>376</v>
      </c>
      <c r="E105" s="65">
        <v>1</v>
      </c>
    </row>
    <row r="106" spans="1:5">
      <c r="A106" s="64" t="s">
        <v>544</v>
      </c>
      <c r="B106" s="65">
        <v>1</v>
      </c>
      <c r="D106" s="66" t="s">
        <v>379</v>
      </c>
      <c r="E106" s="65">
        <v>1</v>
      </c>
    </row>
    <row r="107" spans="1:5">
      <c r="A107" s="64" t="s">
        <v>501</v>
      </c>
      <c r="B107" s="65">
        <v>1</v>
      </c>
      <c r="D107" s="66" t="s">
        <v>381</v>
      </c>
      <c r="E107" s="65">
        <v>1</v>
      </c>
    </row>
    <row r="108" spans="1:5">
      <c r="A108" s="64" t="s">
        <v>531</v>
      </c>
      <c r="B108" s="65">
        <v>2</v>
      </c>
      <c r="D108" s="66" t="s">
        <v>382</v>
      </c>
      <c r="E108" s="65">
        <v>1</v>
      </c>
    </row>
    <row r="109" spans="1:5">
      <c r="A109" s="64" t="s">
        <v>530</v>
      </c>
      <c r="B109" s="65">
        <v>1</v>
      </c>
      <c r="D109" s="66" t="s">
        <v>384</v>
      </c>
      <c r="E109" s="65">
        <v>1</v>
      </c>
    </row>
    <row r="110" spans="1:5">
      <c r="A110" s="64" t="s">
        <v>506</v>
      </c>
      <c r="B110" s="65">
        <v>1</v>
      </c>
      <c r="D110" s="66" t="s">
        <v>388</v>
      </c>
      <c r="E110" s="65">
        <v>1</v>
      </c>
    </row>
    <row r="111" spans="1:5">
      <c r="A111" s="64" t="s">
        <v>505</v>
      </c>
      <c r="B111" s="65">
        <v>1</v>
      </c>
      <c r="D111" s="66" t="s">
        <v>391</v>
      </c>
      <c r="E111" s="65">
        <v>1</v>
      </c>
    </row>
    <row r="112" spans="1:5">
      <c r="A112" s="64" t="s">
        <v>529</v>
      </c>
      <c r="B112" s="65">
        <v>1</v>
      </c>
      <c r="D112" s="66" t="s">
        <v>394</v>
      </c>
      <c r="E112" s="65">
        <v>1</v>
      </c>
    </row>
    <row r="113" spans="1:5">
      <c r="A113" s="64" t="s">
        <v>526</v>
      </c>
      <c r="B113" s="65">
        <v>1</v>
      </c>
      <c r="D113" s="66" t="s">
        <v>413</v>
      </c>
      <c r="E113" s="65">
        <v>1</v>
      </c>
    </row>
    <row r="114" spans="1:5">
      <c r="A114" s="64" t="s">
        <v>409</v>
      </c>
      <c r="B114" s="65">
        <v>1</v>
      </c>
      <c r="D114" s="66" t="s">
        <v>416</v>
      </c>
      <c r="E114" s="65">
        <v>1</v>
      </c>
    </row>
    <row r="115" spans="1:5">
      <c r="A115" s="64" t="s">
        <v>414</v>
      </c>
      <c r="B115" s="65">
        <v>1</v>
      </c>
      <c r="D115" s="66" t="s">
        <v>399</v>
      </c>
      <c r="E115" s="65">
        <v>1</v>
      </c>
    </row>
    <row r="116" spans="1:5">
      <c r="A116" s="64" t="s">
        <v>88</v>
      </c>
      <c r="B116" s="65">
        <v>1</v>
      </c>
      <c r="D116" s="66" t="s">
        <v>400</v>
      </c>
      <c r="E116" s="65">
        <v>1</v>
      </c>
    </row>
    <row r="117" spans="1:5">
      <c r="A117" s="64" t="s">
        <v>562</v>
      </c>
      <c r="B117" s="65">
        <v>1</v>
      </c>
      <c r="D117" s="66" t="s">
        <v>403</v>
      </c>
      <c r="E117" s="65">
        <v>1</v>
      </c>
    </row>
    <row r="118" spans="1:5">
      <c r="A118" s="64" t="s">
        <v>193</v>
      </c>
      <c r="B118" s="65">
        <v>1</v>
      </c>
      <c r="D118" s="66" t="s">
        <v>405</v>
      </c>
      <c r="E118" s="65">
        <v>1</v>
      </c>
    </row>
    <row r="119" spans="1:5">
      <c r="A119" s="64" t="s">
        <v>500</v>
      </c>
      <c r="B119" s="65">
        <v>2</v>
      </c>
      <c r="D119" s="66" t="s">
        <v>406</v>
      </c>
      <c r="E119" s="65">
        <v>1</v>
      </c>
    </row>
    <row r="120" spans="1:5">
      <c r="A120" s="64" t="s">
        <v>331</v>
      </c>
      <c r="B120" s="65">
        <v>8</v>
      </c>
      <c r="D120" s="66" t="s">
        <v>408</v>
      </c>
      <c r="E120" s="65">
        <v>1</v>
      </c>
    </row>
    <row r="121" spans="1:5">
      <c r="A121" s="64" t="s">
        <v>467</v>
      </c>
      <c r="B121" s="65">
        <v>1</v>
      </c>
      <c r="D121" s="66" t="s">
        <v>411</v>
      </c>
      <c r="E121" s="65">
        <v>1</v>
      </c>
    </row>
    <row r="122" spans="1:5">
      <c r="A122" s="64" t="s">
        <v>499</v>
      </c>
      <c r="B122" s="65">
        <v>1</v>
      </c>
      <c r="D122" s="66" t="s">
        <v>418</v>
      </c>
      <c r="E122" s="65">
        <v>1</v>
      </c>
    </row>
    <row r="123" spans="1:5">
      <c r="A123" s="64" t="s">
        <v>389</v>
      </c>
      <c r="B123" s="65">
        <v>2</v>
      </c>
      <c r="D123" s="66" t="s">
        <v>420</v>
      </c>
      <c r="E123" s="65">
        <v>1</v>
      </c>
    </row>
    <row r="124" spans="1:5">
      <c r="A124" s="64" t="s">
        <v>550</v>
      </c>
      <c r="B124" s="65">
        <v>1</v>
      </c>
      <c r="D124" s="66" t="s">
        <v>423</v>
      </c>
      <c r="E124" s="65">
        <v>1</v>
      </c>
    </row>
    <row r="125" spans="1:5">
      <c r="A125" s="64" t="s">
        <v>517</v>
      </c>
      <c r="B125" s="65">
        <v>1</v>
      </c>
      <c r="D125" s="66" t="s">
        <v>424</v>
      </c>
      <c r="E125" s="65">
        <v>1</v>
      </c>
    </row>
    <row r="126" spans="1:5">
      <c r="A126" s="64" t="s">
        <v>537</v>
      </c>
      <c r="B126" s="65">
        <v>1</v>
      </c>
      <c r="D126" s="66" t="s">
        <v>427</v>
      </c>
      <c r="E126" s="65">
        <v>1</v>
      </c>
    </row>
    <row r="127" spans="1:5">
      <c r="A127" s="64" t="s">
        <v>498</v>
      </c>
      <c r="B127" s="65">
        <v>1</v>
      </c>
      <c r="D127" s="66" t="s">
        <v>429</v>
      </c>
      <c r="E127" s="65">
        <v>1</v>
      </c>
    </row>
    <row r="128" spans="1:5">
      <c r="A128" s="64" t="s">
        <v>421</v>
      </c>
      <c r="B128" s="65">
        <v>1</v>
      </c>
      <c r="D128" s="66" t="s">
        <v>430</v>
      </c>
      <c r="E128" s="65">
        <v>1</v>
      </c>
    </row>
    <row r="129" spans="1:5">
      <c r="A129" s="64" t="s">
        <v>22</v>
      </c>
      <c r="B129" s="65">
        <v>2</v>
      </c>
      <c r="D129" s="66" t="s">
        <v>432</v>
      </c>
      <c r="E129" s="65">
        <v>1</v>
      </c>
    </row>
    <row r="130" spans="1:5">
      <c r="A130" s="64" t="s">
        <v>93</v>
      </c>
      <c r="B130" s="65">
        <v>1</v>
      </c>
      <c r="D130" s="66" t="s">
        <v>435</v>
      </c>
      <c r="E130" s="65">
        <v>1</v>
      </c>
    </row>
    <row r="131" spans="1:5">
      <c r="A131" s="64" t="s">
        <v>454</v>
      </c>
      <c r="B131" s="65">
        <v>1</v>
      </c>
      <c r="D131" s="66" t="s">
        <v>436</v>
      </c>
      <c r="E131" s="65">
        <v>1</v>
      </c>
    </row>
    <row r="132" spans="1:5">
      <c r="A132" s="64" t="s">
        <v>29</v>
      </c>
      <c r="B132" s="65">
        <v>2</v>
      </c>
      <c r="D132" s="66" t="s">
        <v>438</v>
      </c>
      <c r="E132" s="65">
        <v>1</v>
      </c>
    </row>
    <row r="133" spans="1:5">
      <c r="A133" s="64" t="s">
        <v>582</v>
      </c>
      <c r="B133" s="65">
        <v>2</v>
      </c>
      <c r="D133" s="66" t="s">
        <v>440</v>
      </c>
      <c r="E133" s="65">
        <v>1</v>
      </c>
    </row>
    <row r="134" spans="1:5">
      <c r="A134" s="64" t="s">
        <v>548</v>
      </c>
      <c r="B134" s="65">
        <v>1</v>
      </c>
      <c r="D134" s="66" t="s">
        <v>442</v>
      </c>
      <c r="E134" s="65">
        <v>1</v>
      </c>
    </row>
    <row r="135" spans="1:5">
      <c r="A135" s="64" t="s">
        <v>17</v>
      </c>
      <c r="B135" s="65">
        <v>2</v>
      </c>
      <c r="D135" s="66" t="s">
        <v>444</v>
      </c>
      <c r="E135" s="65">
        <v>1</v>
      </c>
    </row>
    <row r="136" spans="1:5">
      <c r="A136" s="64" t="s">
        <v>40</v>
      </c>
      <c r="B136" s="65">
        <v>14</v>
      </c>
      <c r="D136" s="66" t="s">
        <v>447</v>
      </c>
      <c r="E136" s="65">
        <v>1</v>
      </c>
    </row>
    <row r="137" spans="1:5">
      <c r="A137" s="64" t="s">
        <v>96</v>
      </c>
      <c r="B137" s="65">
        <v>2</v>
      </c>
      <c r="D137" s="66" t="s">
        <v>449</v>
      </c>
      <c r="E137" s="65">
        <v>1</v>
      </c>
    </row>
    <row r="138" spans="1:5">
      <c r="A138" s="64" t="s">
        <v>191</v>
      </c>
      <c r="B138" s="65">
        <v>1</v>
      </c>
      <c r="D138" s="66" t="s">
        <v>451</v>
      </c>
      <c r="E138" s="65">
        <v>1</v>
      </c>
    </row>
    <row r="139" spans="1:5">
      <c r="A139" s="64" t="s">
        <v>543</v>
      </c>
      <c r="B139" s="65">
        <v>1</v>
      </c>
      <c r="D139" s="66" t="s">
        <v>453</v>
      </c>
      <c r="E139" s="65">
        <v>1</v>
      </c>
    </row>
    <row r="140" spans="1:5">
      <c r="A140" s="64" t="s">
        <v>363</v>
      </c>
      <c r="B140" s="65">
        <v>24</v>
      </c>
      <c r="D140" s="66" t="s">
        <v>456</v>
      </c>
      <c r="E140" s="65">
        <v>1</v>
      </c>
    </row>
    <row r="141" spans="1:5">
      <c r="A141" s="64" t="s">
        <v>559</v>
      </c>
      <c r="B141" s="65">
        <v>1</v>
      </c>
      <c r="D141" s="66" t="s">
        <v>458</v>
      </c>
      <c r="E141" s="65">
        <v>1</v>
      </c>
    </row>
    <row r="142" spans="1:5">
      <c r="A142" s="64" t="s">
        <v>294</v>
      </c>
      <c r="B142" s="65">
        <v>2</v>
      </c>
      <c r="D142" s="66" t="s">
        <v>460</v>
      </c>
      <c r="E142" s="65">
        <v>1</v>
      </c>
    </row>
    <row r="143" spans="1:5">
      <c r="A143" s="64" t="s">
        <v>129</v>
      </c>
      <c r="B143" s="65">
        <v>5</v>
      </c>
      <c r="D143" s="66" t="s">
        <v>462</v>
      </c>
      <c r="E143" s="65">
        <v>1</v>
      </c>
    </row>
    <row r="144" spans="1:5">
      <c r="A144" s="64" t="s">
        <v>138</v>
      </c>
      <c r="B144" s="65">
        <v>1</v>
      </c>
      <c r="D144" s="66" t="s">
        <v>464</v>
      </c>
      <c r="E144" s="65">
        <v>1</v>
      </c>
    </row>
    <row r="145" spans="1:5">
      <c r="A145" s="64" t="s">
        <v>513</v>
      </c>
      <c r="B145" s="65">
        <v>1</v>
      </c>
      <c r="D145" s="66" t="s">
        <v>466</v>
      </c>
      <c r="E145" s="65">
        <v>1</v>
      </c>
    </row>
    <row r="146" spans="1:5">
      <c r="A146" s="64" t="s">
        <v>141</v>
      </c>
      <c r="B146" s="65">
        <v>1</v>
      </c>
      <c r="D146" s="66" t="s">
        <v>469</v>
      </c>
      <c r="E146" s="65">
        <v>1</v>
      </c>
    </row>
    <row r="147" spans="1:5">
      <c r="A147" s="64" t="s">
        <v>536</v>
      </c>
      <c r="B147" s="65">
        <v>1</v>
      </c>
      <c r="D147" s="64" t="s">
        <v>11</v>
      </c>
      <c r="E147" s="65">
        <v>49</v>
      </c>
    </row>
    <row r="148" spans="1:5">
      <c r="A148" s="64" t="s">
        <v>532</v>
      </c>
      <c r="B148" s="65">
        <v>3</v>
      </c>
      <c r="D148" s="66" t="s">
        <v>15</v>
      </c>
      <c r="E148" s="65">
        <v>1</v>
      </c>
    </row>
    <row r="149" spans="1:5">
      <c r="A149" s="64" t="s">
        <v>212</v>
      </c>
      <c r="B149" s="65">
        <v>1</v>
      </c>
      <c r="D149" s="66" t="s">
        <v>601</v>
      </c>
      <c r="E149" s="65">
        <v>1</v>
      </c>
    </row>
    <row r="150" spans="1:5">
      <c r="A150" s="64" t="s">
        <v>463</v>
      </c>
      <c r="B150" s="65">
        <v>1</v>
      </c>
      <c r="D150" s="66" t="s">
        <v>24</v>
      </c>
      <c r="E150" s="65">
        <v>1</v>
      </c>
    </row>
    <row r="151" spans="1:5">
      <c r="A151" s="64" t="s">
        <v>545</v>
      </c>
      <c r="B151" s="65">
        <v>1</v>
      </c>
      <c r="D151" s="66" t="s">
        <v>28</v>
      </c>
      <c r="E151" s="65">
        <v>1</v>
      </c>
    </row>
    <row r="152" spans="1:5">
      <c r="A152" s="64" t="s">
        <v>561</v>
      </c>
      <c r="B152" s="65">
        <v>1</v>
      </c>
      <c r="D152" s="66" t="s">
        <v>30</v>
      </c>
      <c r="E152" s="65">
        <v>1</v>
      </c>
    </row>
    <row r="153" spans="1:5">
      <c r="A153" s="64" t="s">
        <v>540</v>
      </c>
      <c r="B153" s="65">
        <v>1</v>
      </c>
      <c r="D153" s="66" t="s">
        <v>33</v>
      </c>
      <c r="E153" s="65">
        <v>1</v>
      </c>
    </row>
    <row r="154" spans="1:5">
      <c r="A154" s="64" t="s">
        <v>539</v>
      </c>
      <c r="B154" s="65">
        <v>1</v>
      </c>
      <c r="D154" s="66" t="s">
        <v>35</v>
      </c>
      <c r="E154" s="65">
        <v>1</v>
      </c>
    </row>
    <row r="155" spans="1:5">
      <c r="A155" s="64" t="s">
        <v>489</v>
      </c>
      <c r="B155" s="65">
        <v>1</v>
      </c>
      <c r="D155" s="66" t="s">
        <v>38</v>
      </c>
      <c r="E155" s="65">
        <v>1</v>
      </c>
    </row>
    <row r="156" spans="1:5">
      <c r="A156" s="64" t="s">
        <v>401</v>
      </c>
      <c r="B156" s="65">
        <v>3</v>
      </c>
      <c r="D156" s="66" t="s">
        <v>43</v>
      </c>
      <c r="E156" s="65">
        <v>1</v>
      </c>
    </row>
    <row r="157" spans="1:5">
      <c r="A157" s="64" t="s">
        <v>473</v>
      </c>
      <c r="B157" s="65">
        <v>192</v>
      </c>
      <c r="D157" s="66" t="s">
        <v>48</v>
      </c>
      <c r="E157" s="65">
        <v>1</v>
      </c>
    </row>
    <row r="158" spans="1:5">
      <c r="D158" s="66" t="s">
        <v>50</v>
      </c>
      <c r="E158" s="65">
        <v>1</v>
      </c>
    </row>
    <row r="159" spans="1:5">
      <c r="D159" s="66" t="s">
        <v>52</v>
      </c>
      <c r="E159" s="65">
        <v>1</v>
      </c>
    </row>
    <row r="160" spans="1:5">
      <c r="D160" s="66" t="s">
        <v>53</v>
      </c>
      <c r="E160" s="65">
        <v>1</v>
      </c>
    </row>
    <row r="161" spans="4:5">
      <c r="D161" s="66" t="s">
        <v>56</v>
      </c>
      <c r="E161" s="65">
        <v>1</v>
      </c>
    </row>
    <row r="162" spans="4:5">
      <c r="D162" s="66" t="s">
        <v>59</v>
      </c>
      <c r="E162" s="65">
        <v>1</v>
      </c>
    </row>
    <row r="163" spans="4:5">
      <c r="D163" s="66" t="s">
        <v>62</v>
      </c>
      <c r="E163" s="65">
        <v>1</v>
      </c>
    </row>
    <row r="164" spans="4:5">
      <c r="D164" s="66" t="s">
        <v>602</v>
      </c>
      <c r="E164" s="65">
        <v>1</v>
      </c>
    </row>
    <row r="165" spans="4:5">
      <c r="D165" s="66" t="s">
        <v>603</v>
      </c>
      <c r="E165" s="65">
        <v>1</v>
      </c>
    </row>
    <row r="166" spans="4:5">
      <c r="D166" s="66" t="s">
        <v>72</v>
      </c>
      <c r="E166" s="65">
        <v>1</v>
      </c>
    </row>
    <row r="167" spans="4:5">
      <c r="D167" s="66" t="s">
        <v>604</v>
      </c>
      <c r="E167" s="65">
        <v>1</v>
      </c>
    </row>
    <row r="168" spans="4:5">
      <c r="D168" s="66" t="s">
        <v>77</v>
      </c>
      <c r="E168" s="65">
        <v>1</v>
      </c>
    </row>
    <row r="169" spans="4:5">
      <c r="D169" s="66" t="s">
        <v>78</v>
      </c>
      <c r="E169" s="65">
        <v>1</v>
      </c>
    </row>
    <row r="170" spans="4:5">
      <c r="D170" s="66" t="s">
        <v>81</v>
      </c>
      <c r="E170" s="65">
        <v>1</v>
      </c>
    </row>
    <row r="171" spans="4:5">
      <c r="D171" s="66" t="s">
        <v>83</v>
      </c>
      <c r="E171" s="65">
        <v>1</v>
      </c>
    </row>
    <row r="172" spans="4:5">
      <c r="D172" s="66" t="s">
        <v>85</v>
      </c>
      <c r="E172" s="65">
        <v>1</v>
      </c>
    </row>
    <row r="173" spans="4:5">
      <c r="D173" s="66" t="s">
        <v>86</v>
      </c>
      <c r="E173" s="65">
        <v>1</v>
      </c>
    </row>
    <row r="174" spans="4:5">
      <c r="D174" s="66" t="s">
        <v>92</v>
      </c>
      <c r="E174" s="65">
        <v>1</v>
      </c>
    </row>
    <row r="175" spans="4:5">
      <c r="D175" s="66" t="s">
        <v>95</v>
      </c>
      <c r="E175" s="65">
        <v>1</v>
      </c>
    </row>
    <row r="176" spans="4:5">
      <c r="D176" s="66" t="s">
        <v>99</v>
      </c>
      <c r="E176" s="65">
        <v>1</v>
      </c>
    </row>
    <row r="177" spans="4:5">
      <c r="D177" s="66" t="s">
        <v>101</v>
      </c>
      <c r="E177" s="65">
        <v>1</v>
      </c>
    </row>
    <row r="178" spans="4:5">
      <c r="D178" s="66" t="s">
        <v>105</v>
      </c>
      <c r="E178" s="65">
        <v>1</v>
      </c>
    </row>
    <row r="179" spans="4:5">
      <c r="D179" s="66" t="s">
        <v>106</v>
      </c>
      <c r="E179" s="65">
        <v>1</v>
      </c>
    </row>
    <row r="180" spans="4:5">
      <c r="D180" s="66" t="s">
        <v>109</v>
      </c>
      <c r="E180" s="65">
        <v>1</v>
      </c>
    </row>
    <row r="181" spans="4:5">
      <c r="D181" s="66" t="s">
        <v>112</v>
      </c>
      <c r="E181" s="65">
        <v>1</v>
      </c>
    </row>
    <row r="182" spans="4:5">
      <c r="D182" s="66" t="s">
        <v>116</v>
      </c>
      <c r="E182" s="65">
        <v>1</v>
      </c>
    </row>
    <row r="183" spans="4:5">
      <c r="D183" s="66" t="s">
        <v>605</v>
      </c>
      <c r="E183" s="65">
        <v>1</v>
      </c>
    </row>
    <row r="184" spans="4:5">
      <c r="D184" s="66" t="s">
        <v>122</v>
      </c>
      <c r="E184" s="65">
        <v>1</v>
      </c>
    </row>
    <row r="185" spans="4:5">
      <c r="D185" s="66" t="s">
        <v>127</v>
      </c>
      <c r="E185" s="65">
        <v>1</v>
      </c>
    </row>
    <row r="186" spans="4:5">
      <c r="D186" s="66" t="s">
        <v>130</v>
      </c>
      <c r="E186" s="65">
        <v>1</v>
      </c>
    </row>
    <row r="187" spans="4:5">
      <c r="D187" s="66" t="s">
        <v>133</v>
      </c>
      <c r="E187" s="65">
        <v>1</v>
      </c>
    </row>
    <row r="188" spans="4:5">
      <c r="D188" s="66" t="s">
        <v>136</v>
      </c>
      <c r="E188" s="65">
        <v>1</v>
      </c>
    </row>
    <row r="189" spans="4:5">
      <c r="D189" s="66" t="s">
        <v>139</v>
      </c>
      <c r="E189" s="65">
        <v>1</v>
      </c>
    </row>
    <row r="190" spans="4:5">
      <c r="D190" s="66" t="s">
        <v>143</v>
      </c>
      <c r="E190" s="65">
        <v>1</v>
      </c>
    </row>
    <row r="191" spans="4:5">
      <c r="D191" s="66" t="s">
        <v>146</v>
      </c>
      <c r="E191" s="65">
        <v>1</v>
      </c>
    </row>
    <row r="192" spans="4:5">
      <c r="D192" s="66" t="s">
        <v>606</v>
      </c>
      <c r="E192" s="65">
        <v>1</v>
      </c>
    </row>
    <row r="193" spans="4:5">
      <c r="D193" s="66" t="s">
        <v>607</v>
      </c>
      <c r="E193" s="65">
        <v>1</v>
      </c>
    </row>
    <row r="194" spans="4:5">
      <c r="D194" s="66" t="s">
        <v>609</v>
      </c>
      <c r="E194" s="65">
        <v>1</v>
      </c>
    </row>
    <row r="195" spans="4:5">
      <c r="D195" s="66" t="s">
        <v>610</v>
      </c>
      <c r="E195" s="65">
        <v>1</v>
      </c>
    </row>
    <row r="196" spans="4:5">
      <c r="D196" s="66" t="s">
        <v>611</v>
      </c>
      <c r="E196" s="65">
        <v>1</v>
      </c>
    </row>
    <row r="197" spans="4:5">
      <c r="D197" s="64" t="s">
        <v>473</v>
      </c>
      <c r="E197" s="65">
        <v>192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C195"/>
  <sheetViews>
    <sheetView workbookViewId="0">
      <selection activeCell="E10" sqref="E10"/>
    </sheetView>
  </sheetViews>
  <sheetFormatPr defaultRowHeight="14.25"/>
  <cols>
    <col min="2" max="2" width="15.625" customWidth="1"/>
  </cols>
  <sheetData>
    <row r="2" spans="1:3">
      <c r="A2" s="111" t="s">
        <v>566</v>
      </c>
    </row>
    <row r="3" spans="1:3">
      <c r="A3" s="112"/>
    </row>
    <row r="4" spans="1:3" ht="21.75">
      <c r="A4" s="44" t="s">
        <v>15</v>
      </c>
      <c r="B4" s="61" t="s">
        <v>15</v>
      </c>
      <c r="C4" t="b">
        <f>EXACT(A4,B4)</f>
        <v>1</v>
      </c>
    </row>
    <row r="5" spans="1:3" ht="21.75">
      <c r="A5" s="45" t="s">
        <v>567</v>
      </c>
      <c r="B5" s="61" t="s">
        <v>20</v>
      </c>
      <c r="C5" t="b">
        <f t="shared" ref="C5:C42" si="0">EXACT(A5,B5)</f>
        <v>1</v>
      </c>
    </row>
    <row r="6" spans="1:3" ht="21.75">
      <c r="A6" s="45" t="s">
        <v>24</v>
      </c>
      <c r="B6" s="61" t="s">
        <v>24</v>
      </c>
      <c r="C6" t="b">
        <f t="shared" si="0"/>
        <v>1</v>
      </c>
    </row>
    <row r="7" spans="1:3" ht="21.75">
      <c r="A7" s="46" t="s">
        <v>28</v>
      </c>
      <c r="B7" s="61" t="s">
        <v>28</v>
      </c>
      <c r="C7" t="b">
        <f t="shared" si="0"/>
        <v>1</v>
      </c>
    </row>
    <row r="8" spans="1:3" ht="21.75">
      <c r="A8" s="47" t="s">
        <v>30</v>
      </c>
      <c r="B8" s="61" t="s">
        <v>30</v>
      </c>
      <c r="C8" t="b">
        <f t="shared" si="0"/>
        <v>1</v>
      </c>
    </row>
    <row r="9" spans="1:3" ht="21.75">
      <c r="A9" s="48" t="s">
        <v>33</v>
      </c>
      <c r="B9" s="61" t="s">
        <v>33</v>
      </c>
      <c r="C9" t="b">
        <f t="shared" si="0"/>
        <v>1</v>
      </c>
    </row>
    <row r="10" spans="1:3" ht="21.75">
      <c r="A10" s="48" t="s">
        <v>35</v>
      </c>
      <c r="B10" s="61" t="s">
        <v>35</v>
      </c>
      <c r="C10" t="b">
        <f t="shared" si="0"/>
        <v>1</v>
      </c>
    </row>
    <row r="11" spans="1:3" ht="21.75">
      <c r="A11" s="49" t="s">
        <v>38</v>
      </c>
      <c r="B11" s="61" t="s">
        <v>38</v>
      </c>
      <c r="C11" t="b">
        <f t="shared" si="0"/>
        <v>1</v>
      </c>
    </row>
    <row r="12" spans="1:3" ht="21.75">
      <c r="A12" s="48" t="s">
        <v>43</v>
      </c>
      <c r="B12" s="61" t="s">
        <v>43</v>
      </c>
      <c r="C12" t="b">
        <f t="shared" si="0"/>
        <v>1</v>
      </c>
    </row>
    <row r="13" spans="1:3" ht="21.75">
      <c r="A13" s="47" t="s">
        <v>48</v>
      </c>
      <c r="B13" s="61" t="s">
        <v>48</v>
      </c>
      <c r="C13" t="b">
        <f t="shared" si="0"/>
        <v>1</v>
      </c>
    </row>
    <row r="14" spans="1:3" ht="21.75">
      <c r="A14" s="48" t="s">
        <v>50</v>
      </c>
      <c r="B14" s="61" t="s">
        <v>50</v>
      </c>
      <c r="C14" t="b">
        <f t="shared" si="0"/>
        <v>1</v>
      </c>
    </row>
    <row r="15" spans="1:3" ht="21.75">
      <c r="A15" s="48" t="s">
        <v>52</v>
      </c>
      <c r="B15" s="61" t="s">
        <v>52</v>
      </c>
      <c r="C15" t="b">
        <f t="shared" si="0"/>
        <v>1</v>
      </c>
    </row>
    <row r="16" spans="1:3" ht="21.75">
      <c r="A16" s="48" t="s">
        <v>53</v>
      </c>
      <c r="B16" s="61" t="s">
        <v>53</v>
      </c>
      <c r="C16" t="b">
        <f t="shared" si="0"/>
        <v>1</v>
      </c>
    </row>
    <row r="17" spans="1:3" ht="21.75">
      <c r="A17" s="48" t="s">
        <v>568</v>
      </c>
      <c r="B17" s="61" t="s">
        <v>56</v>
      </c>
      <c r="C17" t="b">
        <f t="shared" si="0"/>
        <v>0</v>
      </c>
    </row>
    <row r="18" spans="1:3" ht="21.75">
      <c r="A18" s="48" t="s">
        <v>59</v>
      </c>
      <c r="B18" s="61" t="s">
        <v>59</v>
      </c>
      <c r="C18" t="b">
        <f t="shared" si="0"/>
        <v>1</v>
      </c>
    </row>
    <row r="19" spans="1:3" ht="22.5" thickBot="1">
      <c r="A19" s="48" t="s">
        <v>62</v>
      </c>
      <c r="B19" s="61" t="s">
        <v>62</v>
      </c>
      <c r="C19" t="b">
        <f t="shared" si="0"/>
        <v>1</v>
      </c>
    </row>
    <row r="20" spans="1:3" ht="21.75">
      <c r="A20" s="50" t="s">
        <v>569</v>
      </c>
      <c r="B20" s="61" t="s">
        <v>66</v>
      </c>
      <c r="C20" t="b">
        <f t="shared" si="0"/>
        <v>1</v>
      </c>
    </row>
    <row r="21" spans="1:3" ht="21.75">
      <c r="A21" s="51" t="s">
        <v>570</v>
      </c>
      <c r="B21" s="61" t="s">
        <v>69</v>
      </c>
      <c r="C21" t="b">
        <f t="shared" si="0"/>
        <v>1</v>
      </c>
    </row>
    <row r="22" spans="1:3" ht="21.75">
      <c r="A22" s="48" t="s">
        <v>72</v>
      </c>
      <c r="B22" s="61" t="s">
        <v>72</v>
      </c>
      <c r="C22" t="b">
        <f t="shared" si="0"/>
        <v>1</v>
      </c>
    </row>
    <row r="23" spans="1:3" ht="21.75">
      <c r="A23" s="48" t="s">
        <v>571</v>
      </c>
      <c r="B23" s="61" t="s">
        <v>75</v>
      </c>
      <c r="C23" t="b">
        <f t="shared" si="0"/>
        <v>1</v>
      </c>
    </row>
    <row r="24" spans="1:3" ht="21.75">
      <c r="A24" s="48" t="s">
        <v>77</v>
      </c>
      <c r="B24" s="61" t="s">
        <v>77</v>
      </c>
      <c r="C24" t="b">
        <f t="shared" si="0"/>
        <v>1</v>
      </c>
    </row>
    <row r="25" spans="1:3" ht="21.75">
      <c r="A25" s="48" t="s">
        <v>78</v>
      </c>
      <c r="B25" s="61" t="s">
        <v>78</v>
      </c>
      <c r="C25" t="b">
        <f t="shared" si="0"/>
        <v>1</v>
      </c>
    </row>
    <row r="26" spans="1:3" ht="21.75">
      <c r="A26" s="48" t="s">
        <v>81</v>
      </c>
      <c r="B26" s="61" t="s">
        <v>81</v>
      </c>
      <c r="C26" t="b">
        <f t="shared" si="0"/>
        <v>1</v>
      </c>
    </row>
    <row r="27" spans="1:3" ht="21.75">
      <c r="A27" s="48" t="s">
        <v>83</v>
      </c>
      <c r="B27" s="61" t="s">
        <v>83</v>
      </c>
      <c r="C27" t="b">
        <f t="shared" si="0"/>
        <v>1</v>
      </c>
    </row>
    <row r="28" spans="1:3" ht="21.75">
      <c r="A28" s="48" t="s">
        <v>85</v>
      </c>
      <c r="B28" s="61" t="s">
        <v>85</v>
      </c>
      <c r="C28" t="b">
        <f t="shared" si="0"/>
        <v>1</v>
      </c>
    </row>
    <row r="29" spans="1:3" ht="21.75">
      <c r="A29" s="48" t="s">
        <v>86</v>
      </c>
      <c r="B29" s="61" t="s">
        <v>86</v>
      </c>
      <c r="C29" t="b">
        <f t="shared" si="0"/>
        <v>1</v>
      </c>
    </row>
    <row r="30" spans="1:3" ht="21.75">
      <c r="A30" s="49" t="s">
        <v>92</v>
      </c>
      <c r="B30" s="61" t="s">
        <v>92</v>
      </c>
      <c r="C30" t="b">
        <f t="shared" si="0"/>
        <v>1</v>
      </c>
    </row>
    <row r="31" spans="1:3" ht="21.75">
      <c r="A31" s="45" t="s">
        <v>95</v>
      </c>
      <c r="B31" s="61" t="s">
        <v>95</v>
      </c>
      <c r="C31" t="b">
        <f t="shared" si="0"/>
        <v>1</v>
      </c>
    </row>
    <row r="32" spans="1:3" ht="21.75">
      <c r="A32" s="48" t="s">
        <v>99</v>
      </c>
      <c r="B32" s="61" t="s">
        <v>99</v>
      </c>
      <c r="C32" t="b">
        <f t="shared" si="0"/>
        <v>1</v>
      </c>
    </row>
    <row r="33" spans="1:3" ht="21.75">
      <c r="A33" s="48" t="s">
        <v>101</v>
      </c>
      <c r="B33" s="61" t="s">
        <v>101</v>
      </c>
      <c r="C33" t="b">
        <f t="shared" si="0"/>
        <v>1</v>
      </c>
    </row>
    <row r="34" spans="1:3" ht="21.75">
      <c r="A34" s="48" t="s">
        <v>105</v>
      </c>
      <c r="B34" s="61" t="s">
        <v>105</v>
      </c>
      <c r="C34" t="b">
        <f t="shared" si="0"/>
        <v>1</v>
      </c>
    </row>
    <row r="35" spans="1:3" ht="21.75">
      <c r="A35" s="48" t="s">
        <v>106</v>
      </c>
      <c r="B35" s="61" t="s">
        <v>106</v>
      </c>
      <c r="C35" t="b">
        <f t="shared" si="0"/>
        <v>1</v>
      </c>
    </row>
    <row r="36" spans="1:3" ht="21.75">
      <c r="A36" s="48" t="s">
        <v>109</v>
      </c>
      <c r="B36" s="61" t="s">
        <v>109</v>
      </c>
      <c r="C36" t="b">
        <f t="shared" si="0"/>
        <v>1</v>
      </c>
    </row>
    <row r="37" spans="1:3" ht="21.75">
      <c r="A37" s="48" t="s">
        <v>112</v>
      </c>
      <c r="B37" s="61" t="s">
        <v>112</v>
      </c>
      <c r="C37" t="b">
        <f t="shared" si="0"/>
        <v>1</v>
      </c>
    </row>
    <row r="38" spans="1:3" ht="21.75">
      <c r="A38" s="48" t="s">
        <v>116</v>
      </c>
      <c r="B38" s="61" t="s">
        <v>116</v>
      </c>
      <c r="C38" t="b">
        <f t="shared" si="0"/>
        <v>1</v>
      </c>
    </row>
    <row r="39" spans="1:3" ht="21.75">
      <c r="A39" s="48" t="s">
        <v>572</v>
      </c>
      <c r="B39" s="61" t="s">
        <v>118</v>
      </c>
      <c r="C39" t="b">
        <f t="shared" si="0"/>
        <v>1</v>
      </c>
    </row>
    <row r="40" spans="1:3" ht="21.75">
      <c r="A40" s="47" t="s">
        <v>122</v>
      </c>
      <c r="B40" s="61" t="s">
        <v>122</v>
      </c>
      <c r="C40" t="b">
        <f t="shared" si="0"/>
        <v>1</v>
      </c>
    </row>
    <row r="41" spans="1:3" ht="21.75">
      <c r="A41" s="52" t="s">
        <v>127</v>
      </c>
      <c r="B41" s="61" t="s">
        <v>127</v>
      </c>
      <c r="C41" t="b">
        <f t="shared" si="0"/>
        <v>1</v>
      </c>
    </row>
    <row r="42" spans="1:3" ht="21.75">
      <c r="A42" s="53" t="s">
        <v>130</v>
      </c>
      <c r="B42" s="61" t="s">
        <v>130</v>
      </c>
      <c r="C42" t="b">
        <f t="shared" si="0"/>
        <v>1</v>
      </c>
    </row>
    <row r="43" spans="1:3" ht="21.75">
      <c r="A43" s="53"/>
      <c r="B43" s="61" t="s">
        <v>492</v>
      </c>
    </row>
    <row r="44" spans="1:3" ht="21.75">
      <c r="A44" s="53"/>
      <c r="B44" s="61" t="s">
        <v>493</v>
      </c>
    </row>
    <row r="45" spans="1:3" ht="21.75">
      <c r="A45" s="53"/>
      <c r="B45" s="61" t="s">
        <v>494</v>
      </c>
    </row>
    <row r="46" spans="1:3" ht="21.75">
      <c r="A46" s="45" t="s">
        <v>133</v>
      </c>
      <c r="B46" s="61" t="s">
        <v>133</v>
      </c>
      <c r="C46" t="b">
        <f>EXACT(A46,B46)</f>
        <v>1</v>
      </c>
    </row>
    <row r="47" spans="1:3" ht="21.75">
      <c r="A47" s="54" t="s">
        <v>136</v>
      </c>
      <c r="B47" s="61" t="s">
        <v>136</v>
      </c>
      <c r="C47" t="b">
        <f t="shared" ref="C47:C110" si="1">EXACT(A47,B47)</f>
        <v>1</v>
      </c>
    </row>
    <row r="48" spans="1:3" ht="21.75">
      <c r="A48" s="45" t="s">
        <v>139</v>
      </c>
      <c r="B48" s="61" t="s">
        <v>139</v>
      </c>
      <c r="C48" t="b">
        <f t="shared" si="1"/>
        <v>1</v>
      </c>
    </row>
    <row r="49" spans="1:3" ht="21.75">
      <c r="A49" s="51" t="s">
        <v>143</v>
      </c>
      <c r="B49" s="61" t="s">
        <v>143</v>
      </c>
      <c r="C49" t="b">
        <f t="shared" si="1"/>
        <v>1</v>
      </c>
    </row>
    <row r="50" spans="1:3" ht="21.75">
      <c r="A50" s="55" t="s">
        <v>146</v>
      </c>
      <c r="B50" s="61" t="s">
        <v>146</v>
      </c>
      <c r="C50" t="b">
        <f t="shared" si="1"/>
        <v>1</v>
      </c>
    </row>
    <row r="51" spans="1:3" ht="21.75">
      <c r="A51" s="56" t="s">
        <v>573</v>
      </c>
      <c r="B51" s="61" t="s">
        <v>149</v>
      </c>
      <c r="C51" t="b">
        <f t="shared" si="1"/>
        <v>1</v>
      </c>
    </row>
    <row r="52" spans="1:3" ht="21.75">
      <c r="A52" s="57" t="s">
        <v>574</v>
      </c>
      <c r="B52" s="61" t="s">
        <v>151</v>
      </c>
      <c r="C52" t="b">
        <f t="shared" si="1"/>
        <v>1</v>
      </c>
    </row>
    <row r="53" spans="1:3" ht="21.75">
      <c r="A53" s="48" t="s">
        <v>158</v>
      </c>
      <c r="B53" s="61" t="s">
        <v>158</v>
      </c>
      <c r="C53" t="b">
        <f t="shared" si="1"/>
        <v>1</v>
      </c>
    </row>
    <row r="54" spans="1:3" ht="21.75">
      <c r="A54" s="48" t="s">
        <v>160</v>
      </c>
      <c r="B54" s="61" t="s">
        <v>160</v>
      </c>
      <c r="C54" t="b">
        <f t="shared" si="1"/>
        <v>1</v>
      </c>
    </row>
    <row r="55" spans="1:3" ht="21.75">
      <c r="A55" s="48" t="s">
        <v>162</v>
      </c>
      <c r="B55" s="61" t="s">
        <v>162</v>
      </c>
      <c r="C55" t="b">
        <f t="shared" si="1"/>
        <v>1</v>
      </c>
    </row>
    <row r="56" spans="1:3" ht="21.75">
      <c r="A56" s="48" t="s">
        <v>165</v>
      </c>
      <c r="B56" s="61" t="s">
        <v>165</v>
      </c>
      <c r="C56" t="b">
        <f t="shared" si="1"/>
        <v>1</v>
      </c>
    </row>
    <row r="57" spans="1:3" ht="21.75">
      <c r="A57" s="48" t="s">
        <v>166</v>
      </c>
      <c r="B57" s="61" t="s">
        <v>166</v>
      </c>
      <c r="C57" t="b">
        <f t="shared" si="1"/>
        <v>1</v>
      </c>
    </row>
    <row r="58" spans="1:3" ht="21.75">
      <c r="A58" s="48" t="s">
        <v>168</v>
      </c>
      <c r="B58" s="61" t="s">
        <v>168</v>
      </c>
      <c r="C58" t="b">
        <f t="shared" si="1"/>
        <v>1</v>
      </c>
    </row>
    <row r="59" spans="1:3" ht="21.75">
      <c r="A59" s="48" t="s">
        <v>575</v>
      </c>
      <c r="B59" s="61" t="s">
        <v>170</v>
      </c>
      <c r="C59" t="b">
        <f t="shared" si="1"/>
        <v>1</v>
      </c>
    </row>
    <row r="60" spans="1:3" ht="21.75">
      <c r="A60" s="48" t="s">
        <v>173</v>
      </c>
      <c r="B60" s="61" t="s">
        <v>173</v>
      </c>
      <c r="C60" t="b">
        <f t="shared" si="1"/>
        <v>1</v>
      </c>
    </row>
    <row r="61" spans="1:3" ht="21.75">
      <c r="A61" s="48" t="s">
        <v>576</v>
      </c>
      <c r="B61" s="61" t="s">
        <v>175</v>
      </c>
      <c r="C61" t="b">
        <f t="shared" si="1"/>
        <v>1</v>
      </c>
    </row>
    <row r="62" spans="1:3" ht="21.75">
      <c r="A62" s="48" t="s">
        <v>178</v>
      </c>
      <c r="B62" s="61" t="s">
        <v>178</v>
      </c>
      <c r="C62" t="b">
        <f t="shared" si="1"/>
        <v>1</v>
      </c>
    </row>
    <row r="63" spans="1:3" ht="21.75">
      <c r="A63" s="48" t="s">
        <v>180</v>
      </c>
      <c r="B63" s="61" t="s">
        <v>180</v>
      </c>
      <c r="C63" t="b">
        <f t="shared" si="1"/>
        <v>1</v>
      </c>
    </row>
    <row r="64" spans="1:3" ht="21.75">
      <c r="A64" s="48" t="s">
        <v>185</v>
      </c>
      <c r="B64" s="61" t="s">
        <v>185</v>
      </c>
      <c r="C64" t="b">
        <f t="shared" si="1"/>
        <v>1</v>
      </c>
    </row>
    <row r="65" spans="1:3" ht="21.75">
      <c r="A65" s="48" t="s">
        <v>188</v>
      </c>
      <c r="B65" s="61" t="s">
        <v>188</v>
      </c>
      <c r="C65" t="b">
        <f t="shared" si="1"/>
        <v>1</v>
      </c>
    </row>
    <row r="66" spans="1:3" ht="21.75">
      <c r="A66" s="48" t="s">
        <v>189</v>
      </c>
      <c r="B66" s="61" t="s">
        <v>189</v>
      </c>
      <c r="C66" t="b">
        <f t="shared" si="1"/>
        <v>1</v>
      </c>
    </row>
    <row r="67" spans="1:3" ht="21.75">
      <c r="A67" s="48" t="s">
        <v>190</v>
      </c>
      <c r="B67" s="61" t="s">
        <v>190</v>
      </c>
      <c r="C67" t="b">
        <f t="shared" si="1"/>
        <v>1</v>
      </c>
    </row>
    <row r="68" spans="1:3" ht="21.75">
      <c r="A68" s="48" t="s">
        <v>192</v>
      </c>
      <c r="B68" s="61" t="s">
        <v>192</v>
      </c>
      <c r="C68" t="b">
        <f t="shared" si="1"/>
        <v>1</v>
      </c>
    </row>
    <row r="69" spans="1:3" ht="21.75">
      <c r="A69" s="48" t="s">
        <v>196</v>
      </c>
      <c r="B69" s="61" t="s">
        <v>196</v>
      </c>
      <c r="C69" t="b">
        <f t="shared" si="1"/>
        <v>1</v>
      </c>
    </row>
    <row r="70" spans="1:3" ht="21.75">
      <c r="A70" s="48" t="s">
        <v>199</v>
      </c>
      <c r="B70" s="61" t="s">
        <v>199</v>
      </c>
      <c r="C70" t="b">
        <f t="shared" si="1"/>
        <v>1</v>
      </c>
    </row>
    <row r="71" spans="1:3" ht="21.75">
      <c r="A71" s="48" t="s">
        <v>201</v>
      </c>
      <c r="B71" s="61" t="s">
        <v>201</v>
      </c>
      <c r="C71" t="b">
        <f t="shared" si="1"/>
        <v>1</v>
      </c>
    </row>
    <row r="72" spans="1:3" ht="21.75">
      <c r="A72" s="48" t="s">
        <v>202</v>
      </c>
      <c r="B72" s="61" t="s">
        <v>202</v>
      </c>
      <c r="C72" t="b">
        <f t="shared" si="1"/>
        <v>1</v>
      </c>
    </row>
    <row r="73" spans="1:3" ht="21.75">
      <c r="A73" s="48" t="s">
        <v>203</v>
      </c>
      <c r="B73" s="61" t="s">
        <v>203</v>
      </c>
      <c r="C73" t="b">
        <f t="shared" si="1"/>
        <v>1</v>
      </c>
    </row>
    <row r="74" spans="1:3" ht="21.75">
      <c r="A74" s="48" t="s">
        <v>204</v>
      </c>
      <c r="B74" s="61" t="s">
        <v>204</v>
      </c>
      <c r="C74" t="b">
        <f t="shared" si="1"/>
        <v>1</v>
      </c>
    </row>
    <row r="75" spans="1:3" ht="21.75">
      <c r="A75" s="48" t="s">
        <v>205</v>
      </c>
      <c r="B75" s="61" t="s">
        <v>205</v>
      </c>
      <c r="C75" t="b">
        <f t="shared" si="1"/>
        <v>1</v>
      </c>
    </row>
    <row r="76" spans="1:3" ht="21.75">
      <c r="A76" s="48" t="s">
        <v>208</v>
      </c>
      <c r="B76" s="61" t="s">
        <v>208</v>
      </c>
      <c r="C76" t="b">
        <f t="shared" si="1"/>
        <v>1</v>
      </c>
    </row>
    <row r="77" spans="1:3" ht="21.75">
      <c r="A77" s="48" t="s">
        <v>211</v>
      </c>
      <c r="B77" s="61" t="s">
        <v>211</v>
      </c>
      <c r="C77" t="b">
        <f t="shared" si="1"/>
        <v>1</v>
      </c>
    </row>
    <row r="78" spans="1:3" ht="21.75">
      <c r="A78" s="48" t="s">
        <v>213</v>
      </c>
      <c r="B78" s="61" t="s">
        <v>213</v>
      </c>
      <c r="C78" t="b">
        <f t="shared" si="1"/>
        <v>1</v>
      </c>
    </row>
    <row r="79" spans="1:3" ht="21.75">
      <c r="A79" s="48" t="s">
        <v>214</v>
      </c>
      <c r="B79" s="61" t="s">
        <v>214</v>
      </c>
      <c r="C79" t="b">
        <f t="shared" si="1"/>
        <v>1</v>
      </c>
    </row>
    <row r="80" spans="1:3" ht="21.75">
      <c r="A80" s="48" t="s">
        <v>216</v>
      </c>
      <c r="B80" s="61" t="s">
        <v>216</v>
      </c>
      <c r="C80" t="b">
        <f t="shared" si="1"/>
        <v>1</v>
      </c>
    </row>
    <row r="81" spans="1:3" ht="21.75">
      <c r="A81" s="48" t="s">
        <v>217</v>
      </c>
      <c r="B81" s="61" t="s">
        <v>217</v>
      </c>
      <c r="C81" t="b">
        <f t="shared" si="1"/>
        <v>1</v>
      </c>
    </row>
    <row r="82" spans="1:3" ht="21.75">
      <c r="A82" s="48" t="s">
        <v>220</v>
      </c>
      <c r="B82" s="61" t="s">
        <v>220</v>
      </c>
      <c r="C82" t="b">
        <f t="shared" si="1"/>
        <v>1</v>
      </c>
    </row>
    <row r="83" spans="1:3" ht="21.75">
      <c r="A83" s="48" t="s">
        <v>222</v>
      </c>
      <c r="B83" s="61" t="s">
        <v>222</v>
      </c>
      <c r="C83" t="b">
        <f t="shared" si="1"/>
        <v>1</v>
      </c>
    </row>
    <row r="84" spans="1:3" ht="21.75">
      <c r="A84" s="48" t="s">
        <v>223</v>
      </c>
      <c r="B84" s="61" t="s">
        <v>223</v>
      </c>
      <c r="C84" t="b">
        <f t="shared" si="1"/>
        <v>1</v>
      </c>
    </row>
    <row r="85" spans="1:3" ht="21.75">
      <c r="A85" s="48" t="s">
        <v>224</v>
      </c>
      <c r="B85" s="61" t="s">
        <v>224</v>
      </c>
      <c r="C85" t="b">
        <f t="shared" si="1"/>
        <v>1</v>
      </c>
    </row>
    <row r="86" spans="1:3" ht="21.75">
      <c r="A86" s="48" t="s">
        <v>228</v>
      </c>
      <c r="B86" s="61" t="s">
        <v>228</v>
      </c>
      <c r="C86" t="b">
        <f t="shared" si="1"/>
        <v>1</v>
      </c>
    </row>
    <row r="87" spans="1:3" ht="21.75">
      <c r="A87" s="48" t="s">
        <v>229</v>
      </c>
      <c r="B87" s="61" t="s">
        <v>229</v>
      </c>
      <c r="C87" t="b">
        <f t="shared" si="1"/>
        <v>1</v>
      </c>
    </row>
    <row r="88" spans="1:3" ht="21.75">
      <c r="A88" s="48" t="s">
        <v>230</v>
      </c>
      <c r="B88" s="61" t="s">
        <v>230</v>
      </c>
      <c r="C88" t="b">
        <f t="shared" si="1"/>
        <v>1</v>
      </c>
    </row>
    <row r="89" spans="1:3" ht="21.75">
      <c r="A89" s="48" t="s">
        <v>233</v>
      </c>
      <c r="B89" s="61" t="s">
        <v>233</v>
      </c>
      <c r="C89" t="b">
        <f t="shared" si="1"/>
        <v>1</v>
      </c>
    </row>
    <row r="90" spans="1:3" ht="21.75">
      <c r="A90" s="48" t="s">
        <v>577</v>
      </c>
      <c r="B90" s="61" t="s">
        <v>235</v>
      </c>
      <c r="C90" t="b">
        <f t="shared" si="1"/>
        <v>1</v>
      </c>
    </row>
    <row r="91" spans="1:3" ht="21.75">
      <c r="A91" s="48" t="s">
        <v>238</v>
      </c>
      <c r="B91" s="61" t="s">
        <v>238</v>
      </c>
      <c r="C91" t="b">
        <f t="shared" si="1"/>
        <v>1</v>
      </c>
    </row>
    <row r="92" spans="1:3" ht="21.75">
      <c r="A92" s="48" t="s">
        <v>239</v>
      </c>
      <c r="B92" s="61" t="s">
        <v>239</v>
      </c>
      <c r="C92" t="b">
        <f t="shared" si="1"/>
        <v>1</v>
      </c>
    </row>
    <row r="93" spans="1:3" ht="21.75">
      <c r="A93" s="48" t="s">
        <v>240</v>
      </c>
      <c r="B93" s="61" t="s">
        <v>240</v>
      </c>
      <c r="C93" t="b">
        <f t="shared" si="1"/>
        <v>1</v>
      </c>
    </row>
    <row r="94" spans="1:3" ht="21.75">
      <c r="A94" s="48" t="s">
        <v>241</v>
      </c>
      <c r="B94" s="61" t="s">
        <v>241</v>
      </c>
      <c r="C94" t="b">
        <f t="shared" si="1"/>
        <v>1</v>
      </c>
    </row>
    <row r="95" spans="1:3" ht="21.75">
      <c r="A95" s="48" t="s">
        <v>242</v>
      </c>
      <c r="B95" s="61" t="s">
        <v>242</v>
      </c>
      <c r="C95" t="b">
        <f t="shared" si="1"/>
        <v>1</v>
      </c>
    </row>
    <row r="96" spans="1:3" ht="21.75">
      <c r="A96" s="48" t="s">
        <v>244</v>
      </c>
      <c r="B96" s="61" t="s">
        <v>244</v>
      </c>
      <c r="C96" t="b">
        <f t="shared" si="1"/>
        <v>1</v>
      </c>
    </row>
    <row r="97" spans="1:3" ht="21.75">
      <c r="A97" s="48" t="s">
        <v>247</v>
      </c>
      <c r="B97" s="61" t="s">
        <v>247</v>
      </c>
      <c r="C97" t="b">
        <f t="shared" si="1"/>
        <v>1</v>
      </c>
    </row>
    <row r="98" spans="1:3" ht="21.75">
      <c r="A98" s="48" t="s">
        <v>249</v>
      </c>
      <c r="B98" s="61" t="s">
        <v>249</v>
      </c>
      <c r="C98" t="b">
        <f t="shared" si="1"/>
        <v>1</v>
      </c>
    </row>
    <row r="99" spans="1:3" ht="21.75">
      <c r="A99" s="48" t="s">
        <v>252</v>
      </c>
      <c r="B99" s="61" t="s">
        <v>252</v>
      </c>
      <c r="C99" t="b">
        <f t="shared" si="1"/>
        <v>1</v>
      </c>
    </row>
    <row r="100" spans="1:3" ht="21.75">
      <c r="A100" s="48" t="s">
        <v>254</v>
      </c>
      <c r="B100" s="61" t="s">
        <v>254</v>
      </c>
      <c r="C100" t="b">
        <f t="shared" si="1"/>
        <v>1</v>
      </c>
    </row>
    <row r="101" spans="1:3" ht="21.75">
      <c r="A101" s="48" t="s">
        <v>578</v>
      </c>
      <c r="B101" s="61" t="s">
        <v>259</v>
      </c>
      <c r="C101" t="b">
        <f t="shared" si="1"/>
        <v>1</v>
      </c>
    </row>
    <row r="102" spans="1:3" ht="21.75">
      <c r="A102" s="48" t="s">
        <v>579</v>
      </c>
      <c r="B102" s="61" t="s">
        <v>261</v>
      </c>
      <c r="C102" t="b">
        <f t="shared" si="1"/>
        <v>1</v>
      </c>
    </row>
    <row r="103" spans="1:3" ht="21.75">
      <c r="A103" s="48" t="s">
        <v>264</v>
      </c>
      <c r="B103" s="61" t="s">
        <v>264</v>
      </c>
      <c r="C103" t="b">
        <f t="shared" si="1"/>
        <v>1</v>
      </c>
    </row>
    <row r="104" spans="1:3" ht="21.75">
      <c r="A104" s="48" t="s">
        <v>265</v>
      </c>
      <c r="B104" s="61" t="s">
        <v>265</v>
      </c>
      <c r="C104" t="b">
        <f t="shared" si="1"/>
        <v>1</v>
      </c>
    </row>
    <row r="105" spans="1:3" ht="21.75">
      <c r="A105" s="48" t="s">
        <v>266</v>
      </c>
      <c r="B105" s="61" t="s">
        <v>266</v>
      </c>
      <c r="C105" t="b">
        <f t="shared" si="1"/>
        <v>1</v>
      </c>
    </row>
    <row r="106" spans="1:3" ht="21.75">
      <c r="A106" s="48" t="s">
        <v>267</v>
      </c>
      <c r="B106" s="61" t="s">
        <v>267</v>
      </c>
      <c r="C106" t="b">
        <f t="shared" si="1"/>
        <v>1</v>
      </c>
    </row>
    <row r="107" spans="1:3" ht="21.75">
      <c r="A107" s="48" t="s">
        <v>269</v>
      </c>
      <c r="B107" s="61" t="s">
        <v>269</v>
      </c>
      <c r="C107" t="b">
        <f t="shared" si="1"/>
        <v>1</v>
      </c>
    </row>
    <row r="108" spans="1:3" ht="21.75">
      <c r="A108" s="48" t="s">
        <v>273</v>
      </c>
      <c r="B108" s="61" t="s">
        <v>273</v>
      </c>
      <c r="C108" t="b">
        <f t="shared" si="1"/>
        <v>1</v>
      </c>
    </row>
    <row r="109" spans="1:3" ht="21.75">
      <c r="A109" s="48" t="s">
        <v>274</v>
      </c>
      <c r="B109" s="61" t="s">
        <v>274</v>
      </c>
      <c r="C109" t="b">
        <f t="shared" si="1"/>
        <v>1</v>
      </c>
    </row>
    <row r="110" spans="1:3" ht="21.75">
      <c r="A110" s="48" t="s">
        <v>278</v>
      </c>
      <c r="B110" s="61" t="s">
        <v>278</v>
      </c>
      <c r="C110" t="b">
        <f t="shared" si="1"/>
        <v>1</v>
      </c>
    </row>
    <row r="111" spans="1:3" ht="21.75">
      <c r="A111" s="48" t="s">
        <v>279</v>
      </c>
      <c r="B111" s="61" t="s">
        <v>279</v>
      </c>
      <c r="C111" t="b">
        <f t="shared" ref="C111:C174" si="2">EXACT(A111,B111)</f>
        <v>1</v>
      </c>
    </row>
    <row r="112" spans="1:3" ht="21.75">
      <c r="A112" s="48" t="s">
        <v>281</v>
      </c>
      <c r="B112" s="61" t="s">
        <v>281</v>
      </c>
      <c r="C112" t="b">
        <f t="shared" si="2"/>
        <v>1</v>
      </c>
    </row>
    <row r="113" spans="1:3" ht="21.75">
      <c r="A113" s="48" t="s">
        <v>282</v>
      </c>
      <c r="B113" s="61" t="s">
        <v>282</v>
      </c>
      <c r="C113" t="b">
        <f t="shared" si="2"/>
        <v>1</v>
      </c>
    </row>
    <row r="114" spans="1:3" ht="21.75">
      <c r="A114" s="48" t="s">
        <v>285</v>
      </c>
      <c r="B114" s="61" t="s">
        <v>285</v>
      </c>
      <c r="C114" t="b">
        <f t="shared" si="2"/>
        <v>1</v>
      </c>
    </row>
    <row r="115" spans="1:3" ht="21.75">
      <c r="A115" s="48" t="s">
        <v>286</v>
      </c>
      <c r="B115" s="61" t="s">
        <v>286</v>
      </c>
      <c r="C115" t="b">
        <f t="shared" si="2"/>
        <v>1</v>
      </c>
    </row>
    <row r="116" spans="1:3" ht="21.75">
      <c r="A116" s="48" t="s">
        <v>289</v>
      </c>
      <c r="B116" s="61" t="s">
        <v>289</v>
      </c>
      <c r="C116" t="b">
        <f t="shared" si="2"/>
        <v>1</v>
      </c>
    </row>
    <row r="117" spans="1:3" ht="21.75">
      <c r="A117" s="48" t="s">
        <v>292</v>
      </c>
      <c r="B117" s="61" t="s">
        <v>292</v>
      </c>
      <c r="C117" t="b">
        <f t="shared" si="2"/>
        <v>1</v>
      </c>
    </row>
    <row r="118" spans="1:3" ht="21.75">
      <c r="A118" s="48" t="s">
        <v>295</v>
      </c>
      <c r="B118" s="61" t="s">
        <v>295</v>
      </c>
      <c r="C118" t="b">
        <f t="shared" si="2"/>
        <v>1</v>
      </c>
    </row>
    <row r="119" spans="1:3" ht="21.75">
      <c r="A119" s="48" t="s">
        <v>298</v>
      </c>
      <c r="B119" s="61" t="s">
        <v>298</v>
      </c>
      <c r="C119" t="b">
        <f t="shared" si="2"/>
        <v>1</v>
      </c>
    </row>
    <row r="120" spans="1:3" ht="21.75">
      <c r="A120" s="48" t="s">
        <v>299</v>
      </c>
      <c r="B120" s="61" t="s">
        <v>299</v>
      </c>
      <c r="C120" t="b">
        <f t="shared" si="2"/>
        <v>1</v>
      </c>
    </row>
    <row r="121" spans="1:3" ht="21.75">
      <c r="A121" s="48" t="s">
        <v>302</v>
      </c>
      <c r="B121" s="61" t="s">
        <v>302</v>
      </c>
      <c r="C121" t="b">
        <f t="shared" si="2"/>
        <v>1</v>
      </c>
    </row>
    <row r="122" spans="1:3" ht="21.75">
      <c r="A122" s="48" t="s">
        <v>304</v>
      </c>
      <c r="B122" s="61" t="s">
        <v>304</v>
      </c>
      <c r="C122" t="b">
        <f t="shared" si="2"/>
        <v>1</v>
      </c>
    </row>
    <row r="123" spans="1:3" ht="21.75">
      <c r="A123" s="48" t="s">
        <v>580</v>
      </c>
      <c r="B123" s="61" t="s">
        <v>308</v>
      </c>
      <c r="C123" t="b">
        <f t="shared" si="2"/>
        <v>0</v>
      </c>
    </row>
    <row r="124" spans="1:3" ht="21.75">
      <c r="A124" s="48" t="s">
        <v>309</v>
      </c>
      <c r="B124" s="61" t="s">
        <v>309</v>
      </c>
      <c r="C124" t="b">
        <f t="shared" si="2"/>
        <v>1</v>
      </c>
    </row>
    <row r="125" spans="1:3" ht="21.75">
      <c r="A125" s="48" t="s">
        <v>310</v>
      </c>
      <c r="B125" s="61" t="s">
        <v>310</v>
      </c>
      <c r="C125" t="b">
        <f t="shared" si="2"/>
        <v>1</v>
      </c>
    </row>
    <row r="126" spans="1:3" ht="21.75">
      <c r="A126" s="48" t="s">
        <v>313</v>
      </c>
      <c r="B126" s="61" t="s">
        <v>313</v>
      </c>
      <c r="C126" t="b">
        <f t="shared" si="2"/>
        <v>1</v>
      </c>
    </row>
    <row r="127" spans="1:3" ht="21.75">
      <c r="A127" s="48" t="s">
        <v>315</v>
      </c>
      <c r="B127" s="61" t="s">
        <v>315</v>
      </c>
      <c r="C127" t="b">
        <f t="shared" si="2"/>
        <v>1</v>
      </c>
    </row>
    <row r="128" spans="1:3" ht="21.75">
      <c r="A128" s="48" t="s">
        <v>316</v>
      </c>
      <c r="B128" s="61" t="s">
        <v>316</v>
      </c>
      <c r="C128" t="b">
        <f t="shared" si="2"/>
        <v>1</v>
      </c>
    </row>
    <row r="129" spans="1:3" ht="21.75">
      <c r="A129" s="48" t="s">
        <v>317</v>
      </c>
      <c r="B129" s="61" t="s">
        <v>317</v>
      </c>
      <c r="C129" t="b">
        <f t="shared" si="2"/>
        <v>1</v>
      </c>
    </row>
    <row r="130" spans="1:3" ht="21.75">
      <c r="A130" s="48" t="s">
        <v>320</v>
      </c>
      <c r="B130" s="61" t="s">
        <v>320</v>
      </c>
      <c r="C130" t="b">
        <f t="shared" si="2"/>
        <v>1</v>
      </c>
    </row>
    <row r="131" spans="1:3" ht="21.75">
      <c r="A131" s="48" t="s">
        <v>322</v>
      </c>
      <c r="B131" s="61" t="s">
        <v>322</v>
      </c>
      <c r="C131" t="b">
        <f t="shared" si="2"/>
        <v>1</v>
      </c>
    </row>
    <row r="132" spans="1:3" ht="21.75">
      <c r="A132" s="48" t="s">
        <v>323</v>
      </c>
      <c r="B132" s="61" t="s">
        <v>323</v>
      </c>
      <c r="C132" t="b">
        <f t="shared" si="2"/>
        <v>1</v>
      </c>
    </row>
    <row r="133" spans="1:3" ht="21.75">
      <c r="A133" s="48" t="s">
        <v>324</v>
      </c>
      <c r="B133" s="61" t="s">
        <v>324</v>
      </c>
      <c r="C133" t="b">
        <f t="shared" si="2"/>
        <v>1</v>
      </c>
    </row>
    <row r="134" spans="1:3" ht="21.75">
      <c r="A134" s="48" t="s">
        <v>328</v>
      </c>
      <c r="B134" s="61" t="s">
        <v>328</v>
      </c>
      <c r="C134" t="b">
        <f t="shared" si="2"/>
        <v>1</v>
      </c>
    </row>
    <row r="135" spans="1:3" ht="21.75">
      <c r="A135" s="48" t="s">
        <v>330</v>
      </c>
      <c r="B135" s="61" t="s">
        <v>330</v>
      </c>
      <c r="C135" t="b">
        <f t="shared" si="2"/>
        <v>1</v>
      </c>
    </row>
    <row r="136" spans="1:3" ht="21.75">
      <c r="A136" s="48" t="s">
        <v>334</v>
      </c>
      <c r="B136" s="61" t="s">
        <v>334</v>
      </c>
      <c r="C136" t="b">
        <f t="shared" si="2"/>
        <v>1</v>
      </c>
    </row>
    <row r="137" spans="1:3" ht="21.75">
      <c r="A137" s="48" t="s">
        <v>337</v>
      </c>
      <c r="B137" s="61" t="s">
        <v>337</v>
      </c>
      <c r="C137" t="b">
        <f t="shared" si="2"/>
        <v>1</v>
      </c>
    </row>
    <row r="138" spans="1:3" ht="21.75">
      <c r="A138" s="48" t="s">
        <v>340</v>
      </c>
      <c r="B138" s="61" t="s">
        <v>340</v>
      </c>
      <c r="C138" t="b">
        <f t="shared" si="2"/>
        <v>1</v>
      </c>
    </row>
    <row r="139" spans="1:3" ht="21.75">
      <c r="A139" s="48" t="s">
        <v>344</v>
      </c>
      <c r="B139" s="61" t="s">
        <v>344</v>
      </c>
      <c r="C139" t="b">
        <f t="shared" si="2"/>
        <v>1</v>
      </c>
    </row>
    <row r="140" spans="1:3" ht="21.75">
      <c r="A140" s="48" t="s">
        <v>347</v>
      </c>
      <c r="B140" s="61" t="s">
        <v>347</v>
      </c>
      <c r="C140" t="b">
        <f t="shared" si="2"/>
        <v>1</v>
      </c>
    </row>
    <row r="141" spans="1:3" ht="21.75">
      <c r="A141" s="48" t="s">
        <v>348</v>
      </c>
      <c r="B141" s="61" t="s">
        <v>348</v>
      </c>
      <c r="C141" t="b">
        <f t="shared" si="2"/>
        <v>1</v>
      </c>
    </row>
    <row r="142" spans="1:3" ht="21.75">
      <c r="A142" s="48" t="s">
        <v>349</v>
      </c>
      <c r="B142" s="61" t="s">
        <v>349</v>
      </c>
      <c r="C142" t="b">
        <f t="shared" si="2"/>
        <v>1</v>
      </c>
    </row>
    <row r="143" spans="1:3" ht="21.75">
      <c r="A143" s="48" t="s">
        <v>352</v>
      </c>
      <c r="B143" s="61" t="s">
        <v>352</v>
      </c>
      <c r="C143" t="b">
        <f t="shared" si="2"/>
        <v>1</v>
      </c>
    </row>
    <row r="144" spans="1:3" ht="21.75">
      <c r="A144" s="48" t="s">
        <v>355</v>
      </c>
      <c r="B144" s="61" t="s">
        <v>355</v>
      </c>
      <c r="C144" t="b">
        <f t="shared" si="2"/>
        <v>1</v>
      </c>
    </row>
    <row r="145" spans="1:3" ht="21.75">
      <c r="A145" s="48" t="s">
        <v>356</v>
      </c>
      <c r="B145" s="61" t="s">
        <v>356</v>
      </c>
      <c r="C145" t="b">
        <f t="shared" si="2"/>
        <v>1</v>
      </c>
    </row>
    <row r="146" spans="1:3" ht="21.75">
      <c r="A146" s="58" t="s">
        <v>362</v>
      </c>
      <c r="B146" s="62" t="s">
        <v>362</v>
      </c>
      <c r="C146" t="b">
        <f t="shared" si="2"/>
        <v>1</v>
      </c>
    </row>
    <row r="147" spans="1:3" ht="21.75">
      <c r="A147" s="58" t="s">
        <v>365</v>
      </c>
      <c r="B147" s="62" t="s">
        <v>365</v>
      </c>
      <c r="C147" t="b">
        <f t="shared" si="2"/>
        <v>1</v>
      </c>
    </row>
    <row r="148" spans="1:3" ht="21.75">
      <c r="A148" s="58" t="s">
        <v>366</v>
      </c>
      <c r="B148" s="62" t="s">
        <v>366</v>
      </c>
      <c r="C148" t="b">
        <f t="shared" si="2"/>
        <v>1</v>
      </c>
    </row>
    <row r="149" spans="1:3" ht="21.75">
      <c r="A149" s="58" t="s">
        <v>368</v>
      </c>
      <c r="B149" s="62" t="s">
        <v>368</v>
      </c>
      <c r="C149" t="b">
        <f t="shared" si="2"/>
        <v>1</v>
      </c>
    </row>
    <row r="150" spans="1:3" ht="21.75">
      <c r="A150" s="58" t="s">
        <v>369</v>
      </c>
      <c r="B150" s="62" t="s">
        <v>369</v>
      </c>
      <c r="C150" t="b">
        <f t="shared" si="2"/>
        <v>1</v>
      </c>
    </row>
    <row r="151" spans="1:3" ht="21.75">
      <c r="A151" s="58" t="s">
        <v>370</v>
      </c>
      <c r="B151" s="62" t="s">
        <v>370</v>
      </c>
      <c r="C151" t="b">
        <f t="shared" si="2"/>
        <v>1</v>
      </c>
    </row>
    <row r="152" spans="1:3" ht="21.75">
      <c r="A152" s="58" t="s">
        <v>373</v>
      </c>
      <c r="B152" s="62" t="s">
        <v>373</v>
      </c>
      <c r="C152" t="b">
        <f t="shared" si="2"/>
        <v>1</v>
      </c>
    </row>
    <row r="153" spans="1:3" ht="21.75">
      <c r="A153" s="58" t="s">
        <v>376</v>
      </c>
      <c r="B153" s="62" t="s">
        <v>376</v>
      </c>
      <c r="C153" t="b">
        <f t="shared" si="2"/>
        <v>1</v>
      </c>
    </row>
    <row r="154" spans="1:3" ht="21.75">
      <c r="A154" s="58" t="s">
        <v>379</v>
      </c>
      <c r="B154" s="62" t="s">
        <v>379</v>
      </c>
      <c r="C154" t="b">
        <f t="shared" si="2"/>
        <v>1</v>
      </c>
    </row>
    <row r="155" spans="1:3" ht="21.75">
      <c r="A155" s="58" t="s">
        <v>381</v>
      </c>
      <c r="B155" s="62" t="s">
        <v>381</v>
      </c>
      <c r="C155" t="b">
        <f t="shared" si="2"/>
        <v>1</v>
      </c>
    </row>
    <row r="156" spans="1:3" ht="21.75">
      <c r="A156" s="58" t="s">
        <v>382</v>
      </c>
      <c r="B156" s="62" t="s">
        <v>382</v>
      </c>
      <c r="C156" t="b">
        <f t="shared" si="2"/>
        <v>1</v>
      </c>
    </row>
    <row r="157" spans="1:3" ht="21.75">
      <c r="A157" s="58" t="s">
        <v>384</v>
      </c>
      <c r="B157" s="62" t="s">
        <v>384</v>
      </c>
      <c r="C157" t="b">
        <f t="shared" si="2"/>
        <v>1</v>
      </c>
    </row>
    <row r="158" spans="1:3" ht="21.75">
      <c r="A158" s="58" t="s">
        <v>388</v>
      </c>
      <c r="B158" s="62" t="s">
        <v>388</v>
      </c>
      <c r="C158" t="b">
        <f t="shared" si="2"/>
        <v>1</v>
      </c>
    </row>
    <row r="159" spans="1:3" ht="21.75">
      <c r="A159" s="58" t="s">
        <v>391</v>
      </c>
      <c r="B159" s="62" t="s">
        <v>391</v>
      </c>
      <c r="C159" t="b">
        <f t="shared" si="2"/>
        <v>1</v>
      </c>
    </row>
    <row r="160" spans="1:3" ht="21.75">
      <c r="A160" s="58" t="s">
        <v>394</v>
      </c>
      <c r="B160" s="62" t="s">
        <v>394</v>
      </c>
      <c r="C160" t="b">
        <f t="shared" si="2"/>
        <v>1</v>
      </c>
    </row>
    <row r="161" spans="1:3" ht="21.75">
      <c r="A161" s="58" t="s">
        <v>397</v>
      </c>
      <c r="B161" s="62" t="s">
        <v>397</v>
      </c>
      <c r="C161" t="b">
        <f t="shared" si="2"/>
        <v>1</v>
      </c>
    </row>
    <row r="162" spans="1:3" ht="21.75">
      <c r="A162" s="58" t="s">
        <v>399</v>
      </c>
      <c r="B162" s="62" t="s">
        <v>399</v>
      </c>
      <c r="C162" t="b">
        <f t="shared" si="2"/>
        <v>1</v>
      </c>
    </row>
    <row r="163" spans="1:3" ht="21.75">
      <c r="A163" s="58" t="s">
        <v>400</v>
      </c>
      <c r="B163" s="62" t="s">
        <v>400</v>
      </c>
      <c r="C163" t="b">
        <f t="shared" si="2"/>
        <v>1</v>
      </c>
    </row>
    <row r="164" spans="1:3" ht="21.75">
      <c r="A164" s="58" t="s">
        <v>403</v>
      </c>
      <c r="B164" s="62" t="s">
        <v>403</v>
      </c>
      <c r="C164" t="b">
        <f t="shared" si="2"/>
        <v>1</v>
      </c>
    </row>
    <row r="165" spans="1:3" ht="21.75">
      <c r="A165" s="58" t="s">
        <v>405</v>
      </c>
      <c r="B165" s="62" t="s">
        <v>405</v>
      </c>
      <c r="C165" t="b">
        <f t="shared" si="2"/>
        <v>1</v>
      </c>
    </row>
    <row r="166" spans="1:3" ht="21.75">
      <c r="A166" s="58" t="s">
        <v>406</v>
      </c>
      <c r="B166" s="62" t="s">
        <v>406</v>
      </c>
      <c r="C166" t="b">
        <f t="shared" si="2"/>
        <v>1</v>
      </c>
    </row>
    <row r="167" spans="1:3" ht="21.75">
      <c r="A167" s="58" t="s">
        <v>408</v>
      </c>
      <c r="B167" s="62" t="s">
        <v>408</v>
      </c>
      <c r="C167" t="b">
        <f t="shared" si="2"/>
        <v>1</v>
      </c>
    </row>
    <row r="168" spans="1:3" ht="21.75">
      <c r="A168" s="58" t="s">
        <v>411</v>
      </c>
      <c r="B168" s="62" t="s">
        <v>411</v>
      </c>
      <c r="C168" t="b">
        <f t="shared" si="2"/>
        <v>1</v>
      </c>
    </row>
    <row r="169" spans="1:3" ht="21.75">
      <c r="A169" s="58" t="s">
        <v>413</v>
      </c>
      <c r="B169" s="62" t="s">
        <v>413</v>
      </c>
      <c r="C169" t="b">
        <f t="shared" si="2"/>
        <v>1</v>
      </c>
    </row>
    <row r="170" spans="1:3" ht="21.75">
      <c r="A170" s="58" t="s">
        <v>416</v>
      </c>
      <c r="B170" s="62" t="s">
        <v>416</v>
      </c>
      <c r="C170" t="b">
        <f t="shared" si="2"/>
        <v>1</v>
      </c>
    </row>
    <row r="171" spans="1:3" ht="21.75">
      <c r="A171" s="58" t="s">
        <v>418</v>
      </c>
      <c r="B171" s="62" t="s">
        <v>418</v>
      </c>
      <c r="C171" t="b">
        <f t="shared" si="2"/>
        <v>1</v>
      </c>
    </row>
    <row r="172" spans="1:3" ht="21.75">
      <c r="A172" s="58" t="s">
        <v>420</v>
      </c>
      <c r="B172" s="62" t="s">
        <v>420</v>
      </c>
      <c r="C172" t="b">
        <f t="shared" si="2"/>
        <v>1</v>
      </c>
    </row>
    <row r="173" spans="1:3" ht="21.75">
      <c r="A173" s="58" t="s">
        <v>423</v>
      </c>
      <c r="B173" s="62" t="s">
        <v>423</v>
      </c>
      <c r="C173" t="b">
        <f t="shared" si="2"/>
        <v>1</v>
      </c>
    </row>
    <row r="174" spans="1:3" ht="21.75">
      <c r="A174" s="58" t="s">
        <v>424</v>
      </c>
      <c r="B174" s="62" t="s">
        <v>424</v>
      </c>
      <c r="C174" t="b">
        <f t="shared" si="2"/>
        <v>1</v>
      </c>
    </row>
    <row r="175" spans="1:3" ht="21.75">
      <c r="A175" s="58" t="s">
        <v>427</v>
      </c>
      <c r="B175" s="62" t="s">
        <v>427</v>
      </c>
      <c r="C175" t="b">
        <f t="shared" ref="C175:C195" si="3">EXACT(A175,B175)</f>
        <v>1</v>
      </c>
    </row>
    <row r="176" spans="1:3" ht="21.75">
      <c r="A176" s="58" t="s">
        <v>429</v>
      </c>
      <c r="B176" s="62" t="s">
        <v>429</v>
      </c>
      <c r="C176" t="b">
        <f t="shared" si="3"/>
        <v>1</v>
      </c>
    </row>
    <row r="177" spans="1:3" ht="21.75">
      <c r="A177" s="58" t="s">
        <v>430</v>
      </c>
      <c r="B177" s="62" t="s">
        <v>430</v>
      </c>
      <c r="C177" t="b">
        <f t="shared" si="3"/>
        <v>1</v>
      </c>
    </row>
    <row r="178" spans="1:3" ht="21.75">
      <c r="A178" s="58" t="s">
        <v>432</v>
      </c>
      <c r="B178" s="62" t="s">
        <v>432</v>
      </c>
      <c r="C178" t="b">
        <f t="shared" si="3"/>
        <v>1</v>
      </c>
    </row>
    <row r="179" spans="1:3" ht="21.75">
      <c r="A179" s="58" t="s">
        <v>435</v>
      </c>
      <c r="B179" s="62" t="s">
        <v>435</v>
      </c>
      <c r="C179" t="b">
        <f t="shared" si="3"/>
        <v>1</v>
      </c>
    </row>
    <row r="180" spans="1:3" ht="21.75">
      <c r="A180" s="58" t="s">
        <v>436</v>
      </c>
      <c r="B180" s="62" t="s">
        <v>436</v>
      </c>
      <c r="C180" t="b">
        <f t="shared" si="3"/>
        <v>1</v>
      </c>
    </row>
    <row r="181" spans="1:3" ht="21.75">
      <c r="A181" s="59" t="s">
        <v>438</v>
      </c>
      <c r="B181" s="62" t="s">
        <v>438</v>
      </c>
      <c r="C181" t="b">
        <f t="shared" si="3"/>
        <v>1</v>
      </c>
    </row>
    <row r="182" spans="1:3" ht="21.75">
      <c r="A182" s="58" t="s">
        <v>440</v>
      </c>
      <c r="B182" s="62" t="s">
        <v>440</v>
      </c>
      <c r="C182" t="b">
        <f t="shared" si="3"/>
        <v>1</v>
      </c>
    </row>
    <row r="183" spans="1:3" ht="21.75">
      <c r="A183" s="58" t="s">
        <v>442</v>
      </c>
      <c r="B183" s="62" t="s">
        <v>442</v>
      </c>
      <c r="C183" t="b">
        <f t="shared" si="3"/>
        <v>1</v>
      </c>
    </row>
    <row r="184" spans="1:3" ht="21.75">
      <c r="A184" s="58" t="s">
        <v>444</v>
      </c>
      <c r="B184" s="62" t="s">
        <v>444</v>
      </c>
      <c r="C184" t="b">
        <f t="shared" si="3"/>
        <v>1</v>
      </c>
    </row>
    <row r="185" spans="1:3" ht="21.75">
      <c r="A185" s="58" t="s">
        <v>447</v>
      </c>
      <c r="B185" s="62" t="s">
        <v>447</v>
      </c>
      <c r="C185" t="b">
        <f t="shared" si="3"/>
        <v>1</v>
      </c>
    </row>
    <row r="186" spans="1:3" ht="21.75">
      <c r="A186" s="58" t="s">
        <v>449</v>
      </c>
      <c r="B186" s="62" t="s">
        <v>449</v>
      </c>
      <c r="C186" t="b">
        <f t="shared" si="3"/>
        <v>1</v>
      </c>
    </row>
    <row r="187" spans="1:3" ht="21.75">
      <c r="A187" s="58" t="s">
        <v>451</v>
      </c>
      <c r="B187" s="62" t="s">
        <v>451</v>
      </c>
      <c r="C187" t="b">
        <f t="shared" si="3"/>
        <v>1</v>
      </c>
    </row>
    <row r="188" spans="1:3" ht="21.75">
      <c r="A188" s="58" t="s">
        <v>453</v>
      </c>
      <c r="B188" s="62" t="s">
        <v>453</v>
      </c>
      <c r="C188" t="b">
        <f t="shared" si="3"/>
        <v>1</v>
      </c>
    </row>
    <row r="189" spans="1:3" ht="21.75">
      <c r="A189" s="58" t="s">
        <v>456</v>
      </c>
      <c r="B189" s="62" t="s">
        <v>456</v>
      </c>
      <c r="C189" t="b">
        <f t="shared" si="3"/>
        <v>1</v>
      </c>
    </row>
    <row r="190" spans="1:3" ht="21.75">
      <c r="A190" s="58" t="s">
        <v>458</v>
      </c>
      <c r="B190" s="62" t="s">
        <v>458</v>
      </c>
      <c r="C190" t="b">
        <f t="shared" si="3"/>
        <v>1</v>
      </c>
    </row>
    <row r="191" spans="1:3" ht="21.75">
      <c r="A191" s="58" t="s">
        <v>460</v>
      </c>
      <c r="B191" s="62" t="s">
        <v>460</v>
      </c>
      <c r="C191" t="b">
        <f t="shared" si="3"/>
        <v>1</v>
      </c>
    </row>
    <row r="192" spans="1:3" ht="21.75">
      <c r="A192" s="58" t="s">
        <v>462</v>
      </c>
      <c r="B192" s="62" t="s">
        <v>462</v>
      </c>
      <c r="C192" t="b">
        <f t="shared" si="3"/>
        <v>1</v>
      </c>
    </row>
    <row r="193" spans="1:3" ht="21.75">
      <c r="A193" s="58" t="s">
        <v>464</v>
      </c>
      <c r="B193" s="62" t="s">
        <v>464</v>
      </c>
      <c r="C193" t="b">
        <f t="shared" si="3"/>
        <v>1</v>
      </c>
    </row>
    <row r="194" spans="1:3" ht="21.75">
      <c r="A194" s="58" t="s">
        <v>466</v>
      </c>
      <c r="B194" s="62" t="s">
        <v>466</v>
      </c>
      <c r="C194" t="b">
        <f t="shared" si="3"/>
        <v>1</v>
      </c>
    </row>
    <row r="195" spans="1:3" ht="21.75">
      <c r="A195" s="60" t="s">
        <v>469</v>
      </c>
      <c r="B195" s="62" t="s">
        <v>469</v>
      </c>
      <c r="C195" t="b">
        <f t="shared" si="3"/>
        <v>1</v>
      </c>
    </row>
  </sheetData>
  <mergeCells count="1">
    <mergeCell ref="A2:A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ข้อมูล  PC_CI</vt:lpstr>
      <vt:lpstr>สรุป</vt:lpstr>
      <vt:lpstr>สรุป 1_2563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2019-11-13T09:12:01Z</dcterms:created>
  <dcterms:modified xsi:type="dcterms:W3CDTF">2020-05-13T03:56:41Z</dcterms:modified>
</cp:coreProperties>
</file>