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D15863CF-DC75-4787-B33A-A04149A3648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" sheetId="2" state="hidden" r:id="rId2"/>
    <sheet name="สรุป 1_63" sheetId="3" r:id="rId3"/>
  </sheets>
  <definedNames>
    <definedName name="_xlnm._FilterDatabase" localSheetId="0" hidden="1">'ข้อมูล  PC_CI'!$A$5:$P$168</definedName>
    <definedName name="_xlnm._FilterDatabase" localSheetId="1" hidden="1">สรุป!$A$1:$B$172</definedName>
  </definedNames>
  <calcPr calcId="181029"/>
  <pivotCaches>
    <pivotCache cacheId="20" r:id="rId4"/>
    <pivotCache cacheId="2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16" i="1" l="1"/>
  <c r="K116" i="1"/>
  <c r="J116" i="1"/>
  <c r="I116" i="1"/>
  <c r="H116" i="1"/>
</calcChain>
</file>

<file path=xl/sharedStrings.xml><?xml version="1.0" encoding="utf-8"?>
<sst xmlns="http://schemas.openxmlformats.org/spreadsheetml/2006/main" count="1769" uniqueCount="418">
  <si>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</si>
  <si>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</si>
  <si>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</si>
  <si>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</si>
  <si>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</si>
  <si>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</si>
  <si>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</si>
  <si>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</si>
  <si>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</si>
  <si>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</si>
  <si>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</si>
  <si>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1: การพัฒนาเศรษฐกิจอย่างสมดุลและยั่งยืน</t>
  </si>
  <si>
    <t>ผลิตภัณฑ์ที่มีศักยภาพ (Product Champion: PC)) : เมืองศูนย์กลางการท่องเที่ยวและบริการระดับสากล : เชิงวัฒนธรรม ธรรมชาติและสุขภาพ</t>
  </si>
  <si>
    <t xml:space="preserve">VC 1 : พัฒนาระบบบริหารจัดการการท่องเที่ยว </t>
  </si>
  <si>
    <t xml:space="preserve">CSF : 1.1 การวางแผนและกำหนดตำแหน่งเชิงยุทธศาสตร์ (Strategic Positioning) </t>
  </si>
  <si>
    <t>KPI 1.1.1 : มีการวางแผนและกำหนดตำแหน่งเชิงยุทธศาสตร์ (Strategic Positioning)ด้านการท่องเที่ยวของเชียงใหม่</t>
  </si>
  <si>
    <t xml:space="preserve">Data 1.1.1.2 งบประมาณที่ได้รับจัดสรรด้านการท่องเที่ยวต่องบประมาณทั้งหมด </t>
  </si>
  <si>
    <t>บาท</t>
  </si>
  <si>
    <t>สำนักงานการท่องเที่ยวและกีฬาจังหวัดเชียงใหม่</t>
  </si>
  <si>
    <t xml:space="preserve">CSF 1.2 การกำหนดขีดความสามารถในการรองรับนักท่องเที่ยว (Carrying Capacity) </t>
  </si>
  <si>
    <t>KPI 1.2.1 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</si>
  <si>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 xml:space="preserve">Data 1.2.1.1จำนวนรายงานความพร้อมของที่พัก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 </t>
  </si>
  <si>
    <t>รายงาน</t>
  </si>
  <si>
    <t xml:space="preserve">CSF 1.5 การสร้างการมีส่วนร่วมของชุมชนในการสืบสานและร่วมนำเสนอวัฒนธรรมประเพณีและภูมิปัญญาของเชียงใหม่ </t>
  </si>
  <si>
    <t>KPI 1.5.1อัตราการเพิ่มของชุมชนที่มีส่วนร่วมในการสืบสานและร่วมนำเสนอวัฒนธรรมประเพณีและภูมิปัญญาของเชียงใหม่</t>
  </si>
  <si>
    <t>Data 1.5.1.1อัตราการเพิ่มของชุมชนที่มีส่วนร่วมในการสืบสานและร่วมนำเสนอวัฒนธรรมประเพณีและภูมิปัญญาของเชียงใหม่</t>
  </si>
  <si>
    <t>ร้อยละ</t>
  </si>
  <si>
    <t>สำนักงานวัฒนธรรมจังหวัดเชียงใหม่</t>
  </si>
  <si>
    <t>Data 1.5.1.2จำนวนกิจกรรมของชุมชนเกี่ยวกับการสืบสานวัฒนธรรมประเพณีและภูมิปัญญาของเชียงใหม่</t>
  </si>
  <si>
    <t>กิจกรรม</t>
  </si>
  <si>
    <t>CSF 1.6 สร้างความเชื่อมั่นด้านความปลอดภัยในชีวิตและทรัพย์สิน</t>
  </si>
  <si>
    <t>KPI 1.6.1ร้อยละของระดับความเชื่อมั่นด้านความปลอดภัยในชีวิตและทรัพย์สิน</t>
  </si>
  <si>
    <t>ตำรวจภูธรจังหวัดเชียงใหม่</t>
  </si>
  <si>
    <t>VC2 พัฒนาศักยภาพมัคคุเทศน์และบุคลากร</t>
  </si>
  <si>
    <t>CSF 2.1 พัฒนามาตรฐานมัคคุเทศก์ท้องถิ่น/ผู้นำเที่ยวให้มีความรอบรู้เกี่ยวกับวัฒนธรรมและประเพณีล้านนา แหล่งท่องเที่ยวทางธรรมชาติและธุรกิจการบริการสุขภาพ และสามารถถ่ายทอดเป็นภาษาต่างประเทศได้หลายภาษา*</t>
  </si>
  <si>
    <t>KPI 2.1.1 จำนวนมัคคุเทศก์ท้องถิ่น/ผู้นำเที่ยวได้รับใบอนุญาตเป็นมัคคุเทศก์/ผู้นำเที่ยวและมีความรอบรู้เกี่ยวกับวัฒนธรรมและประเพณีล้านนา แหล่งท่องเที่ยวทางธรรมชาติและการบริการด้านสุขภาพและสปาและสามารถถ่ายทอดเป็นภาษาต่างประเทศได้หลายภาษา</t>
  </si>
  <si>
    <t xml:space="preserve">Data 2.1.1.1 จำนวนมัคคุเทศก์ท้องถิ่น/ผู้นำเที่ยวที่ได้รับใบอนุญาตเป็นมัคคุเทศก์/ผู้นำเที่ยว </t>
  </si>
  <si>
    <t>คน</t>
  </si>
  <si>
    <t>สำนักทะเบียนธุรกิจนำเที่ยวและมัคคุเทศก์</t>
  </si>
  <si>
    <t>CSF 2.2 พัฒนาศักยภาพแรงงานวิชาชีพและบุคลากรที่เกี่ยวข้องกับการท่องเที่ยวทางวัฒนธรรม ธรรมชาติและธุริจบริการสุขภาพ ที่มี อัตลักษณ์เฉพาะตัว และธุรกิจที่เกี่ยวข้อง*</t>
  </si>
  <si>
    <t>KPI 2.2.1 จำนวนแรงงานและบุคลากรที่มีศักยภาพการในกิจกรรมที่เป็นห่วงโซ่การท่องเที่ยวทางวัฒนธรรม ธรรมชาติและบริการทางการแพทย์ ธุรกิจสปา และนวดแผนไทย ที่มีอัตลักษณ์เฉพาะตัวและธุรกิจที่เกี่ยวข้อง</t>
  </si>
  <si>
    <t xml:space="preserve">Data 2.2.1.1 จำนวนแรงงานและบุคลากรที่มีศักยภาพในกิจกรรมที่เป็นห่วงโซ่การท่องเที่ยวทางวัฒนธรรม ธรรมชาติและบริการทางการแพทย์ ธุรกิจสปา และนวดแผนไทย (เช่น ปราชญ์ล้านนา พระ นักแสดง บุคลากรร้านค้าพื้นเมือง และบุคลากรผู้ให้คำแนะนำในชุมชนต้นแบบการท่องเที่ยวเชิงวัฒนธรรม และเชิงธรรมชาติ แพทย์ พยาบาล และเจ้าหน้าที่มางการแพทย์ เป็นต้น) </t>
  </si>
  <si>
    <t>สำนักงานสาธารณสุขจังหวัดเชียงใหม่</t>
  </si>
  <si>
    <t xml:space="preserve">CSF 2.3 ส่งเสริมการรวมกลุ่มของชุมชนวัฒนธรรม ผู้ประกอบการด้านท่องเที่ยวและธุรกิจที่เกี่ยวข้อง </t>
  </si>
  <si>
    <t>KPI 2.3.1 จำนวนการรวมกลุ่มของชุมชนวัฒนธรรม ผู้ประกอบการด้านท่องเที่ยวและธุรกิจที่เกี่ยวข้อง</t>
  </si>
  <si>
    <t xml:space="preserve">Data 2.3.1.1 จำนวนการรวมกลุ่มของชุมชนวัฒนธรรม ผู้ประกอบการด้านท่องเที่ยวและธุรกิจที่เกี่ยวข้อง </t>
  </si>
  <si>
    <t>กลุ่ม</t>
  </si>
  <si>
    <t xml:space="preserve">VC3 พัฒนาปัจจัยพื้นฐานด้านท่องเที่ยว/ทรัพยากร </t>
  </si>
  <si>
    <t>CSF 3.2 การจัดการคุณภาพสิ่งแวดล้อมเพื่อการท่องเที่ยวอย่างยั่งยืน</t>
  </si>
  <si>
    <t>KPI 3.2.1อัตราการลดลงของจุดความร้อน (Hotspot)ในพื้นที่จังหวัด</t>
  </si>
  <si>
    <t>Data 3.2.1.1อัตราการลดลงของจุดความร้อน (Hotspot)ในพื้นที่จังหวัด</t>
  </si>
  <si>
    <t>ทรัพยากรธรรมชาติและสิ่งแวดล้อมจังหวัดเชียงใหม่</t>
  </si>
  <si>
    <t>KPI 3.2.2อัตราการลดลงของพื้นที่ความเสียหายจากไฟป่า</t>
  </si>
  <si>
    <t>Data 3.2.2.1อัตราการลดลงของพื้นที่ความเสียหายจากไฟป่า</t>
  </si>
  <si>
    <t>N/A</t>
  </si>
  <si>
    <t>KPI 3.2.3 จำนวนวันที่ปริมาณฝุ่นละอองขนาดเล็ก (PM10 )มีค่าเกินมาตรฐาน</t>
  </si>
  <si>
    <t>Data 3.2.3.1จำนวนวันที่ปริมาณฝุ่นละอองขนาดเล็ก (PM10 )มีค่าเกินมาตรฐาน</t>
  </si>
  <si>
    <t>วัน</t>
  </si>
  <si>
    <t>CSF 3.3 พัฒนาโครงสร้างพื้นฐานโดยเฉพาะเส้นทางถนนทั้งภายในและระหว่างจังหวัด ป้ายบอกทาง</t>
  </si>
  <si>
    <t>KPI 3.3.1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</si>
  <si>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สำนักงานแขวงทางหลวงชนบท</t>
  </si>
  <si>
    <t xml:space="preserve">CSF 3.4 การจัดการปัญหาจากการท่องเที่ยว เช่น สิ่งปฏิกูล ขยะและมลภาวะ </t>
  </si>
  <si>
    <t>KPI 3.4.1 อัตราการกำจัดขยะ</t>
  </si>
  <si>
    <t>Data 3.4.1.1 ปริมาณขยะที่เกิดขึ้นทั้งหมดต่อเดือน</t>
  </si>
  <si>
    <t>ตัน/เดือน</t>
  </si>
  <si>
    <t>สำนักงานสิ่งแวดล้อมภาคที่1</t>
  </si>
  <si>
    <t>Data 3.4.1.2 ปริมาณขยะที่ได้รับการกำจัดโดยเฉลี่ยต่อเดือน</t>
  </si>
  <si>
    <t xml:space="preserve">Data 3.4.1.3 ร้อยละของปริมาณขยะที่ได้รับการกำจัดอย่างถูกวิธี/สุขลักษณะ ต่อปี </t>
  </si>
  <si>
    <t>CSF 3.5 การพัฒนาและปรับปรุงระบบสาธารณูปโภค ไฟฟ้า ประปา โครงข่ายโทรศัพท์และInternet</t>
  </si>
  <si>
    <t>KPI 3.5.1 อัตราการเข้าถึงไฟฟ้า</t>
  </si>
  <si>
    <t xml:space="preserve">Data 3.5.1.1ร้อยละของครัวเรือนที่มีไฟฟ้าใช้ </t>
  </si>
  <si>
    <t>การไฟฟ้าส่วนภูมิภาคเขต 1</t>
  </si>
  <si>
    <t>KPI 3.5.2อัตราการเข้าถึงน้ำประปา</t>
  </si>
  <si>
    <t xml:space="preserve">Data 3.5.2.1 ร้อยละของครัวเรือนที่เข้าถึงน้ำประปา </t>
  </si>
  <si>
    <t>การประปาส่วนภูมิภาคเขต 9 เชียงใหม่</t>
  </si>
  <si>
    <t>KPI 3.5.3อัตราการเข้าถึงอินเตอร์เน็ตและการเข้าถึงเครือข่ายโทรศัพท์</t>
  </si>
  <si>
    <t>Data 3.5.3.1 อัตราการเชื่อมต่ออินเทอร์เน็ตของประชากร</t>
  </si>
  <si>
    <t>สำนักงานสถิติจังหวัดเชียงใหม่</t>
  </si>
  <si>
    <t xml:space="preserve">VC4 พัฒนา แหล่งและกิจกรรม ท่องเที่ยว </t>
  </si>
  <si>
    <t>CSF 4.1สร้างสรรค์แหล่งท่องเที่ยวรูปแบบใหม่ๆ ให้สอดคล้องกับการเป็นศูนย์กลางการท่องเที่ยวและบริการระดับสากลท่องเที่ยวโดยเฉพาะการท่องเที่ยวเชิงวัฒนธรรม ธรรมชาติและสุขภาพของเชียงใหม่</t>
  </si>
  <si>
    <t>KPI 4.1.1จำนวนปราชญ์ล้านนาผู้มีภูมิปัญญาสาขาต่างๆ ได้รับการส่งเสริม สืบสาน และสร้างสรรค์เพิ่มขึ้น</t>
  </si>
  <si>
    <t>Data 4.1.1.1จำนวนปราชญ์ล้านนาผู้มีภูมิปัญญาสาขาต่างๆได้รับการส่งเสริม สืบสาน และสร้างสรรค์</t>
  </si>
  <si>
    <t>CSF4.5ยกระดับคุณภาพสิ่งอำนวยความสะดวก เช่น ห้องน้ำและน้ำดื่มสาธารณะ</t>
  </si>
  <si>
    <t>KPI 4.5.1ร้อยละของแหล่งท่องเที่ยวที่มีสิ่งอำนวยความสะดวก เช่น ห้องน้ำ และน้ำดื่มสาธารณะที่ได้มาตรฐาน</t>
  </si>
  <si>
    <t>Data 4.5.1.1จำนวนแหล่งท่องเที่ยวที่มีสิ่งอำนวยความสะดวก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</si>
  <si>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>แห่ง</t>
  </si>
  <si>
    <t xml:space="preserve">Data 4.5.1.2จำนวนแหล่งท่องเที่ยวทั้งหมดที่เปิดให้บริการนักท่องเที่ยว/ผู้เยี่ยมเยียน </t>
  </si>
  <si>
    <t>VC5 พัฒนาธุรกิจบริการการท่องเที่ยว</t>
  </si>
  <si>
    <t xml:space="preserve">CSF 5.1ส่งเสริมธุรกิจบริการสุขภาพเป็น Medical hub ให้ได้มาตรฐานเป็นที่ยอมรับเชื่อถือ* </t>
  </si>
  <si>
    <t>KPI 5.1-1จำนวนธุรกิจด้านการแพทย์ที่ได้มาตรฐานสามารถเป็นศูนย์กลางให้บริการทางการแพทย์ในระดับภูมิภาค</t>
  </si>
  <si>
    <t xml:space="preserve">Data 5.1.1.1จำนวนธุรกิจด้านการแพทย์ที่ได้มาตรฐานสามารถเป็นศูนย์กลางให้บริการทางการแพทย์ในระดับภูมิภาค </t>
  </si>
  <si>
    <t xml:space="preserve">CSF 5.2 ส่งเสริมและพัฒนาให้ธุรกิจที่พัก Guest- house/ Home stay และโรงแรมได้รับการรับรองมาตรฐาน </t>
  </si>
  <si>
    <t>KPI 5.2.1ร้อยละของธุรกิจที่พัก Guest- house/ Home stay และโรงแรมได้รับการรับรองมาตรฐาน</t>
  </si>
  <si>
    <t xml:space="preserve">Data 5.2.1.3 จำนวนธุรกิจที่พักโรงแรมที่ได้รับการรับรองมาตรฐาน </t>
  </si>
  <si>
    <t>CSF 5.3ส่งเสริมและพัฒนาให้ธุรกิจบริการที่เกี่ยวเนื่องกับการท่องเที่ยวเชิงวัฒนธรรม ธรรมชาติและ สุขภาพ (Health Tourism) ได้รับการรับรองมาตรฐาน (เช่น บริการสปา นวดแผนไทย การใช้สมุนไพรไทย ร้านอาหารเพื่อสุขภาพ ร้านค้า OTOP เป็นต้น)</t>
  </si>
  <si>
    <t>KPI 5.3.1 ร้อยละของธุรกิจบริการที่เกี่ยวเนื่องกับการท่องเที่ยวเชิงวัฒนธรรม ธรรมชาติและ สุขภาพ (Health Tourism) ที่ได้รับการรับรองมาตรฐาน (เช่น บริการสปา นวดแผนไทย การใช้สมุนไพรไทย ร้านอาหารเพื่อสุขภาพ ร้านค้า OTOP เป็นต้น)</t>
  </si>
  <si>
    <t xml:space="preserve">Data 5.3.1.2จำนวนธุรกิจบริการที่เกี่ยวเนื่องกับการท่องเที่ยวเชิงวัฒนธรรม ธรรมชาติและ สุขภาพ (Health Tourism) ทั้งหมดที่ได้รับการสนับสนุนให้ขอรับการตรวจรับรองมาตรฐาน (เช่น บริการสปา นวดแผนไทย การใช้สมุนไพรไทย ร้านอาหารเพื่อสุขภาพ ร้านค้า OTOP เป็นต้น) </t>
  </si>
  <si>
    <t>CSF 5.4พัฒนามาตรฐานสินค้าของฝากและของที่ระลึกที่เป็นอัตลักษณ์ของล้านนา(เช่น สินค้าหัตถอุตสาหกรรม “อัตลักษณ์ล้านนา”)</t>
  </si>
  <si>
    <t>KPI 5.4.1จำนวนสินค้าของฝากและของที่ระลึกที่เป็นอัตลักษณ์ของล้านนา(เช่น สินค้าหัตถอุตสาหกรรม “อัตลักษณ์ล้านนา”)</t>
  </si>
  <si>
    <t>Data 5.4.1.2 มูลค่าสินค้าของฝากและของที่ระลึกที่เป็นอัตลักษณ์ของล้านนา(เช่น สินค้าหัตถอุตสาหกรรม “อัตลักษณ์ล้านนา”)</t>
  </si>
  <si>
    <t>ล้านบาท</t>
  </si>
  <si>
    <t>สำนักงานพัฒนาชุมชนจังหวัดเชียงใหม่</t>
  </si>
  <si>
    <t xml:space="preserve">CSF 5.5 พัฒนามาตรฐานธุรกิจนำเที่ยวของเชียงใหม่ </t>
  </si>
  <si>
    <t>KPI 5.5.1 จำนวนธุรกิจนำเที่ยวของเชียงใหม่ที่ได้รับใบอนุญาตประกอบธุรกิจนำเที่ยว</t>
  </si>
  <si>
    <t>Data 5.5.1.1จำนวนธุรกิจนำเที่ยวของเชียงใหม่ที่ได้รับใบอนุญาตประกอบธุรกิจนำเที่ยว</t>
  </si>
  <si>
    <t>ราย</t>
  </si>
  <si>
    <t xml:space="preserve">  </t>
  </si>
  <si>
    <t xml:space="preserve">VC6 พัฒนา การตลาดและประชาสัมพันธ์ </t>
  </si>
  <si>
    <t>CSF 6.1การทำการตลาดกลุ่มนักท่องเที่ยวคุณภาพ</t>
  </si>
  <si>
    <t>KPI 6.1.1 จำนวนนักท่องเที่ยวและรายได้จากการท่องเที่ยวของเชียงใหม่ที่เพิ่มขึ้น</t>
  </si>
  <si>
    <t>Data 6.1.1.1จำนวนนักท่องเที่ยว</t>
  </si>
  <si>
    <t>Data 6.1.1.2รายได้จากการท่องเที่ยว</t>
  </si>
  <si>
    <t>CSF 6.2 การสร้างเรื่องราวเชิงประสบการณ์และประชาสัมพันธ์เอกลักษณ์การท่องเที่ยวเชิงวัฒนธรรมล้านนา การท่องเที่ยวธรรมชาติและการบริการสุขภาพ ที่เป็นภูมิปัญญาท้องถิ่น*</t>
  </si>
  <si>
    <t>KPI 6.2.1จำนวนเรื่องราวเชิงประสบการณ์และประชาสัมพันธ์เอกลักษณ์การท่องเที่ยวเชิงวัฒนธรรมล้านนาที่เป็นภูมิปัญญาท้องถิ่น</t>
  </si>
  <si>
    <t xml:space="preserve">Data 6.2.1.2 จำนวนครั้งของการเผยแพร่และประชาสัมพันธ์เอกลักษณ์การท่องเที่ยวเชิงวัฒนธรรมล้านนาที่เป็นภูมิปัญญาท้องถิ่นผ่านสื่อต่าง ๆ </t>
  </si>
  <si>
    <t>ครั้ง</t>
  </si>
  <si>
    <t>สำนักงานประชาสัมพันธ์จังหวัดเชียงใหม่</t>
  </si>
  <si>
    <t>ยุทธศาสตร์ที่ 2: การสร้างสังคมแห่งวัฒนธรรม ความรู้ ภูมิปัญญาจิตสาธารณะ และพัฒนาศักยภาพให้พน้อมรับการเปลี่ยนแปลง</t>
  </si>
  <si>
    <t>ผลิตภัณฑ์ที่มีศักยภาพ (Product Champion: PC) :  เมืองน่าอยู่ Eco - Town Eco-Village</t>
  </si>
  <si>
    <t>VC1 :ส่งเสริมครอบครัวและชุมชนเข้มแข็ง</t>
  </si>
  <si>
    <t>CSF 1.1 ส่งเสริมกิจกรรมสร้างความสัมพันธ์ในครอบครัว</t>
  </si>
  <si>
    <t>KPI 1.1.1 ระดับความสำเร็จของการส่งเสริมการสร้างความสัมพันธ์ในครอบครัว</t>
  </si>
  <si>
    <t>Data 1.1.1.1 จำนวนกิจกรรมเพื่อการส่งเสริม/สร้างความสัมพันธ์ในครอบครัว</t>
  </si>
  <si>
    <t>สำนักงานพัฒนาสังคมและความมั่นคงของมนุษย์จังหวัดเชียงใหม่</t>
  </si>
  <si>
    <t>Data 1.1.1.2 จำนวนครัวเรือนที่เข้าร่วมกิจกรรมเพื่อการส่งเสริม/สร้างความสัมพันธ์ในครอบครัว</t>
  </si>
  <si>
    <t>ครัวเรือน</t>
  </si>
  <si>
    <t>Data 1.1.1.3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</si>
  <si>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>CSF 1.2 ส่งเสริมกิจกรรมสร้างศีลธรรม จริยธรรมในครอบครัวและชุมชน</t>
  </si>
  <si>
    <t>KPI 1.2.1 ร้อยละที่เพิ่มขึ้นของครอบครัวและชุมชนที่มีการทำกิจกรรมสร้างศีลธรรม จริยธรรม</t>
  </si>
  <si>
    <t>Data 1.2.1.1 จำนวนกิจกรรมสร้างศีลธรรม จริยธรรมในครอบครัว</t>
  </si>
  <si>
    <t>Data 1.2.1.2 จำนวนครัวเรือน/ผู้เข้าร่วมกิจกรรมสร้างศีลธรรม จริยธรรมในครอบครัว</t>
  </si>
  <si>
    <t>ครัวเรือน/คน</t>
  </si>
  <si>
    <t>สำนักงานพระพุทธศาสนาจังหวัดเชียงใหม่</t>
  </si>
  <si>
    <t>Data 1.2.1.3 จำนวนครัวเรือนทั้งหมด</t>
  </si>
  <si>
    <t>ที่ทำการปกครอง เชียงใหม่</t>
  </si>
  <si>
    <t>KPI 1.2.2 จำนวนที่เพิ่มขึ้นของโรงเรียนที่ส่งเสริมให้นักเรียนมีการศึกษาและการปฏิบัติศาสนกิจ</t>
  </si>
  <si>
    <t>Data 1.2.2.1 จำนวนโรงเรียนที่ส่งเสริมให้นักเรียนมีการศึกษาและการปฏิบัติศาสนกิจ</t>
  </si>
  <si>
    <t>สำนักงานเขตพื้นที่การศึกษาประถมศึกษา เขต 1-6 /เขตพื้นที่การศึกษามัธยมศึกษา 34</t>
  </si>
  <si>
    <t xml:space="preserve">CFS 1.3 การเสริมสร้างความสามัคคีในครอบครัวและชุมชน </t>
  </si>
  <si>
    <t>KPI 1.3.1 จำนวนครัวเรือนที่คนในครัวเรือนมีส่วนร่วมทำกิจกรรมสาธารณะเพื่อประโยชน์ของชุมชนหรือท้องถิ่น</t>
  </si>
  <si>
    <t>KPI 1.3.2 จำนวนผู้กระทำความรุนแรงในครอบครัวลดลง(จำแนกตามประเภทความรุนแรง สาเหตุการกระทำและความสัมพันธ์ระหว่างผู้กระทำและผู้ถูกกระทำ)</t>
  </si>
  <si>
    <t xml:space="preserve">Data 1.3.2.1 จำนวนผู้กระทำความรุนแรงในครอบครัว (จำแนกตามประเภทความรุนแรง สาเหตุการกระทำและความสัมพันธ์ระหว่างผู้กระทำและผู้ถูกกระทำ) </t>
  </si>
  <si>
    <t xml:space="preserve">VC2 : ส่งเสริมการเรียนรู้นอกห้องเรียนของเยาวชน/ชุมชน </t>
  </si>
  <si>
    <t>CSF 2.1 การส่งเสริมกิจกรรมเสริมการเรียนรู้เพิ่มเติมจากหลักสูตรการศึกษาแก่เด็ก เยาวชนและผู้ใหญ่</t>
  </si>
  <si>
    <t>KPI 2.1.1 ระดับความสำเร็จของการส่งเสริมกิจกรรมเสริมการเรียนรู้เพิ่มเติมจากหลักสูตรการศึกษา</t>
  </si>
  <si>
    <t>สำนักงานศึกษาธิการภาค 15</t>
  </si>
  <si>
    <t>Data 2.1.1.2 อัตราการเรียนรู้ของคนไทย</t>
  </si>
  <si>
    <t>CSF 2.2 การส่งเสริมกิจกรรมสร้างเสริมประสบการณ์ชีวิตสำหรับเด็กและเยาวชนเพื่อสร้างการมีส่วนร่วมในการพัฒนาสังคม</t>
  </si>
  <si>
    <t>KPI 2.2.1 จำนวนที่เพิ่มขึ้นของภาคธุรกิจและเครือข่ายเด็กเยาวชนที่ทำงานเพื่อสังคม</t>
  </si>
  <si>
    <t>CSF 2.3 การพัฒนาแหล่งเรียนรู้นอกห้องเรียนของทุกกลุ่มเป๋าหมาย เช่น เด็ก เยาวชน ผู้ใหญ่ และผู้ด้อยโอกาสในชุมชนอย่างมีคุณภาพ และต่อเนื่อง</t>
  </si>
  <si>
    <t>KPI 2.3.1 ระดับความสำเร็จของการพัฒนาแหล่งเรียนรู้ชุมชนที่ได้มาตรฐาน</t>
  </si>
  <si>
    <t>Data 2.3.1.1 จำนวนแหล่งเรียนรู้ชุมชนที่ได้มาตรฐานและยั่งยืน</t>
  </si>
  <si>
    <t>สำนักงานส่งเสริมการศึกษานอกระบบและการศึกษาตามอัธยาศัย</t>
  </si>
  <si>
    <t>Data 2.3.1.2 อัตราการใช้บริการแหล่งเรียนรู้เพื่อการเรียนรู้ตลอดชีวิต (ต่อประชากร 100 คนครั้งต่อปี)</t>
  </si>
  <si>
    <t>Data 2.3.1.3 อัตราส่วนแหล่งเรียนรู้เพื่อการเรียนรู้ตลอดชีวิต (ต่อประชากร 40,000 คน)</t>
  </si>
  <si>
    <t>Data 2.3.1.4 จำนวนผู้ใช้บริการห้องสมุด</t>
  </si>
  <si>
    <t>Data 2.3.1.5 ร้อยละของประชากรอายุ 6 ปีขึ้นไปที่มีทักษะการใช้คอมพิวเตอร์</t>
  </si>
  <si>
    <t>Data 2.3.1.6 ร้อยละของประชากรอายุ 6 ปีขึ้นไปที่มีทักษะการใช้อินเทอร์เน็ต</t>
  </si>
  <si>
    <t>CSF 2.4 การมีส่วนร่วมของคนทุกวัยในชุมชนเพื่อการเรียนรู้ร่วมกันอย่างสร้างสรรค์*</t>
  </si>
  <si>
    <t>KPI 2.4.1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</t>
  </si>
  <si>
    <t>Data 2.4.1.2 การเข้าร่วมของเยาวชนและผู้ใหญ่ ผู้สูงอายุในกิจกรรมการศึกษานอกโรงเรียน</t>
  </si>
  <si>
    <t>VC3 : การสืบสานเรียนรู้วัฒนธรรมท้องถิ่น/ชุมชน</t>
  </si>
  <si>
    <t>CSF 3.1 บริหารจัดการฐานข้อมูลวัฒนธรรมท้องถิ่น</t>
  </si>
  <si>
    <t>KPI 3.1.1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</t>
  </si>
  <si>
    <t xml:space="preserve">Data 3.1.1.1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</t>
  </si>
  <si>
    <t>200  ข้อมูล (รากวัฒนธรรม)</t>
  </si>
  <si>
    <t>CSF 3.2 สร้างจิตสำนึกให้ความรู้/ความเข้าใจเรื่องวัฒนธรรมท้องถิ่นโดยเฉพาะในชุมชน</t>
  </si>
  <si>
    <t>KPI 3.2.1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</t>
  </si>
  <si>
    <t>ชิ้น</t>
  </si>
  <si>
    <t>สำนักศิลปกรที่ 7</t>
  </si>
  <si>
    <t>CSF 3.3 กิจกรรมเพื่ออนุรักษ์ สืบทอดวัฒนธรรมท้องถิ่นด้วยการมีส่วนร่วมของคนทุกวัยในชุมชน*</t>
  </si>
  <si>
    <t>KPI 3.3.1 จำนวนกิจกรรมเพื่ออนุรักษ์ สืบทอดวัฒนธรรมท้องถิ่นด้วยการมีส่วนร่วมของชุมชน</t>
  </si>
  <si>
    <t>Data 3.3.1.2 จำนวนอาสาสมัครท้องถิ่นในการดูแลรักษามรดกทางศิลปวัฒนธรรม (อส.มศ.)</t>
  </si>
  <si>
    <t>VC4 ส่งเสริมการพัฒนาสุขภาวะของประชาชนทุกระดับวัย</t>
  </si>
  <si>
    <t>CSF 4.2 การส่งเสริมความรู้ ทักษะกิจกรรมและสุขภาวะที่ดีสำหรับเด็กและเยาวชน</t>
  </si>
  <si>
    <t>KPI 4.2.1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</t>
  </si>
  <si>
    <t>Data 4.2.1.1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</t>
  </si>
  <si>
    <t>CSF 4.3 การป้องกันมิให้ประชาชนป่วยเป็นโรคพื้นฐานทั่วไป</t>
  </si>
  <si>
    <t>KPI 4.3.1 ระดับความสำเร็จของการป้องกันมิให้ประชาชนป่วยเป็นโรคพื้นฐานทั่วไป</t>
  </si>
  <si>
    <t>Data 4.3.1.1 ร้อยละของประชาชนอายุ 15 ปีขึ้นไป ได้รับการคัดกรองเบาหวาน</t>
  </si>
  <si>
    <t xml:space="preserve"> ร้อยละ</t>
  </si>
  <si>
    <t>Data 4.3.1.2 ร้อยละของประชาชนอายุ 15 ปีขึ้นไป ได้รับการคัดกรองโรคความดันโลหิตสูง</t>
  </si>
  <si>
    <t>Data 4.3.1.3 ร้อยละของผู้ป่วยเบาหวานที่ควบคุมน้ำตาลในเลือดได้ดี</t>
  </si>
  <si>
    <t>Data 4.3.1.4 ร้อยละของผู้ป่วยความดันที่ควบคุมระดับความดันในเลือดได้ดี</t>
  </si>
  <si>
    <t>CSF 4.4 การดูแลผู้ป่วยให้สามารถเข้าถึงสถานพยาบาลที่ได้มาตรฐานและได้รับบริการสุขภาพที่ได้คุณภาพ*</t>
  </si>
  <si>
    <t>KPI 4.4.1 จำนวนผู้สูงอายุได้รับการตรวจสุขภาพและ/หรือเข้าร่วมกิจกรรมเพื่อป้องกันโรคสำหรับผู้สูงอายุ</t>
  </si>
  <si>
    <t>Data 4.4.1.1 จำนวนผู้สูงอายุได้รับการตรวจสุขภาพและ/หรือเข้าร่วมกิจกรรมเพื่อป้องกันโรคสำหรับผู้สูงอายุ</t>
  </si>
  <si>
    <t>KPI 4.4.2 จำนวนผู้สูงอายุได้รับเบี้ยยังชีพจำแนกตามเพศ</t>
  </si>
  <si>
    <t>Data 4.4.2.1 จำนวนผู้สูงอายุได้รับเบี้ยยังชีพจำแนกตามเพศ</t>
  </si>
  <si>
    <t>สำนักงานส่งเสริมการปกครองท้องถิ่นจังหวัดเชียงใหม่</t>
  </si>
  <si>
    <t>KPI 4.4.3 จำนวนผู้สูงอายุที่ใช้บริการศูนย์บริการทางสังคมสำหรับผู้สูงอายุ</t>
  </si>
  <si>
    <t>Data 4.4.3.1 จำนวนผู้สูงอายุที่ใช้บริการศูนย์บริการทางสังคมสำหรับผู้สูงอายุ</t>
  </si>
  <si>
    <t>CSF 4.5 ดูแลผู้ป่วยให้สามารถเข้าถึงซึ่งบริการสุขภาพได้สะดวก รวดเร็ว</t>
  </si>
  <si>
    <t>KPI 4.5.1 ร้อยละของผู้ป่วยสามารถเข้าถึงซึ่งบริการสุขภาพได้สะดวก รวดเร็ว</t>
  </si>
  <si>
    <t>Data 4.5.1.1 จำนวน (สัดส่วน) สถานพยาบาลที่ได้มาตรฐาน Hospital Accreditation (HA) หรือมาตรฐานอื่น</t>
  </si>
  <si>
    <t>KPI 4.5.2 จำนวนอาสาสมัครสาธารณสุขประจำหมู่บ้าน</t>
  </si>
  <si>
    <t>Data 4.5.2.1 จำนวนอาสาสมัครสาธารณสุขประจำหมู่บ้าน</t>
  </si>
  <si>
    <t>KPI 4.5.3 อัตราการใช้บริการผู้ป่วยนอก/ใน สิทธิหลักประกันสุขภาพถ้วนหน้า (ครั้งต่อคนต่อปี)</t>
  </si>
  <si>
    <t xml:space="preserve"> (ครั้งต่อคนต่อปี)</t>
  </si>
  <si>
    <t>VC5 ส่งเสริมพัฒนาอาชีพ/การมีงานทำ/รายได้</t>
  </si>
  <si>
    <t>CSF 5.1 พัฒนาคุณภาพฝีมือแรงงานในสาขาที่จำเป็น</t>
  </si>
  <si>
    <t>KPI 5.1.1 ผลิตภาพแรงงาน</t>
  </si>
  <si>
    <t>Data 5.1.1.1 ผลิตภัณฑ์จังหวัด ณ ราคาคงที่</t>
  </si>
  <si>
    <t>สำนักงานคลังจังหวัดเชียงใหม่</t>
  </si>
  <si>
    <t>Data 5.1.1.2 จำนวนผู้มีงานทำในจังหวัด</t>
  </si>
  <si>
    <t>KPI 5.1.2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</t>
  </si>
  <si>
    <t>Data 5.1.2.2 ค่าจ้างขั้นต่ำของจังหวัด</t>
  </si>
  <si>
    <t>สำนักงานแรงงานจังหวัดเชียงใหม่</t>
  </si>
  <si>
    <t>CSF 5.2การให้ความรู้ ทักษะให้ชุมชนมีอาชีพเสริมเพื่อสร้างรายได้</t>
  </si>
  <si>
    <t>KPI 5.2.1 ร้อยละความสำเร็จของการจัดหลักสูตรให้ความรู้ ทักษะให้ชุมชนมีอาชีพเสริมเพื่อสร้างรายได้</t>
  </si>
  <si>
    <t>Data 5.2.1.2 จำนวนหลักสูตรพัฒนา/อบรม/ศึกษาดูงานเพื่อให้มีความรู้ ทักษะอาชีพเสริมเพื่อสร้างรายได้</t>
  </si>
  <si>
    <t>หลักสูตร</t>
  </si>
  <si>
    <t>ศูนย์พัฒนาฝีมือแรงงานจังหวัดเชียงใหม่</t>
  </si>
  <si>
    <t>KPI 5.2.2 จำนวนศูนย์การเรียนรู้ชุมชนที่ให้การอบรมอาชีพเสริม</t>
  </si>
  <si>
    <t>Data 5.2.2.1 จำนวนศูนย์การเรียนรู้ชุมชนที่ให้การอบรมอาชีพเสริม</t>
  </si>
  <si>
    <t>CSF 5.3 การสร้างและพัฒนาอาชีพที่เหมาะสมกับชุมชน</t>
  </si>
  <si>
    <t>KPI 5.3.1 จำนวนโครงการเพื่อสร้างอาชีพของกองทุนหมู่บ้าน</t>
  </si>
  <si>
    <t>Data 5.3.1.1 จำนวนโครงการเพื่อสร้างอาชีพของกองทุนหมู่บ้าน</t>
  </si>
  <si>
    <t>โครงการ</t>
  </si>
  <si>
    <t>Data 5.3.1.2 จำนวนสมาชิกกองทุนที่เข้าร่วมโครงการ</t>
  </si>
  <si>
    <t>CSF5.4 จัดกิจกรรมส่งเสริมการออมในชุมชนและเสริมรายได้แรงงาน</t>
  </si>
  <si>
    <t>KPI 5.4.2 ระดับความสำเร็จของสหกรณ์ออมทรัพย์ / ธนาคารชุมชน</t>
  </si>
  <si>
    <t>Data 5.4.2.1 จำนวนหมู่บ้านที่มีสหกรณ์ออมทรัพย์/ธนาคารชุมชน</t>
  </si>
  <si>
    <t>สำนักงานสหกรณ์จังหวัดเชียงใหม่</t>
  </si>
  <si>
    <t>Data 5.4.2.2 จำนวนประชากรที่เป็นสมาชิกสหกรณ์ / ธนาคารชุมชน</t>
  </si>
  <si>
    <t>CSF 5.5 ลดปัญหาการว่างงานในพื้นที่</t>
  </si>
  <si>
    <t>KPI 5.5.1 อัตราการว่างงาน</t>
  </si>
  <si>
    <t>Data 5.5.1.1 อัตราการว่างงาน</t>
  </si>
  <si>
    <t>VC6 การพัฒนาเมืองและชุมชนให้น่าอยู่ มีระบบสาธารณูปโภคที่ดี</t>
  </si>
  <si>
    <t>CSF 6.2 การขยาย/ปรับปรุงระบบน้ำประปา</t>
  </si>
  <si>
    <t>KPI 6.2.1 อัตราการเข้าถึงน้ำประปา</t>
  </si>
  <si>
    <t>Data 6.2.1.1 ร้อยละของครัวเรือนที่เข้าถึงน้ำประปา</t>
  </si>
  <si>
    <t>การประปาส่วนภูมิภาค</t>
  </si>
  <si>
    <t>CSF 6.3การขยาย/ปรับปรุงระบบไฟฟ้า</t>
  </si>
  <si>
    <t>KPI 6.3.1 อัตราการเข้าถึงไฟฟ้า</t>
  </si>
  <si>
    <t>Data 6.3.1.1 ร้อยละของครัวเรือนที่มีไฟฟ้าใช้</t>
  </si>
  <si>
    <t>การไฟฟ้าส่วนภูมิภาค</t>
  </si>
  <si>
    <t>CSF6.4การขยายโอกาสการเข้าถึงระบบโทรศัพท์และการสื่อสารและการบริการเทคโนโลยีสารสนเทศ</t>
  </si>
  <si>
    <t>KPI 6.4.1 อัตราการเข้าถึงอินเทอร์เน็ตและการเข้าถึงเครือข่ายโทรศัพท์</t>
  </si>
  <si>
    <t>Data 6.4.1.1 อัตราการเชื่อมต่ออินเทอร์เน็ตของประชากร</t>
  </si>
  <si>
    <t>ยุทธศาตร์ที่ 3 : การบริหารจัดการทรัพยากรธรรมชาติ พลังงาน และสิ่งแวดล้อมเพื่อเป็นฐานการพัฒนาอย่างยั่งยืน</t>
  </si>
  <si>
    <t>ผลิตภัณฑ์ที่มีศักยภาพ (Product Champion: PC) : ทรัพยากรธรรมชาติและการลดมลพิษทางสิ่งแวดล้อม (ไฟป่า หมกควัน)</t>
  </si>
  <si>
    <t>VC1 ป้องกันและแก้ไขปัญหาทรัพยากรธรรมชาติ</t>
  </si>
  <si>
    <t>CSF1.1 การป้องกันและแก้ไขปัญหาการตัดไม้ทำลายป่า</t>
  </si>
  <si>
    <t>KPI 1.1.1ร้อยละการเปลี่ยนแปลงของพื้นที่ป่าไม้เฉลี่ยต่อปี</t>
  </si>
  <si>
    <t>ไร่</t>
  </si>
  <si>
    <t>สำนักบริหารพื้นที่อนุรักษ์ที่ 16</t>
  </si>
  <si>
    <t>KPI 1.1.2 สัดส่วนของพื้นที่ป่าไม้ต่อพื้นที่จังหวัด</t>
  </si>
  <si>
    <t>Data 1.1.2.1 เนื้อที่ป่าไม้ทั้งหมดของจังหวัด</t>
  </si>
  <si>
    <t>สำนักงานทรัพยากรธรรมชาติและสิ่งแวดล้อมจังหวัดเชียงใหม่</t>
  </si>
  <si>
    <t>Data 1.1.2.2 เนื้อที่ทั้งหมดของจังหวัด</t>
  </si>
  <si>
    <t>ตร.กม.</t>
  </si>
  <si>
    <t>สำนักงานจังหวัดเชียงใหม่</t>
  </si>
  <si>
    <t>CSF1.2การป้องกันการพังทลายของดิน</t>
  </si>
  <si>
    <t>KPI 1.2.2 จำนวนการเกิดภัยดินถล่ม</t>
  </si>
  <si>
    <t>สำนักงานป้องกันและบรรเทาสาธารณภัยจังหวัดเชียงใหม่</t>
  </si>
  <si>
    <t>CSF1.3 การเพิ่มประสิทธิภาพการป้องกัน ดูแลป่าไม้</t>
  </si>
  <si>
    <t>KPI 1.3.1 ความสำเร็จในการจัดการเกี่ยวกับการกระทำผิดกฎหมายเกี่ยวกับป่าไม้</t>
  </si>
  <si>
    <t>Data 1.3.1.1 จำนวนพื้นที่ป่าถูกบุกรุกทำลายที่ได้มีการดำเนินการตามกฎหมายหรือจัดการตามหลักวิชาการ</t>
  </si>
  <si>
    <t>Data 1.3.1.2 จำนวนคดีการกระทำผิดกฎหมายเกี่ยวกับป่าไม้จำแนกตามจำนวนคดีและความเสียหาย</t>
  </si>
  <si>
    <t>คดี</t>
  </si>
  <si>
    <t>KPI 1.3.2 ความสำเร็จในการจัดการเกี่ยวกับผลิตภัณฑ์สำคัญที่ได้จากป่าไม้</t>
  </si>
  <si>
    <t>องค์การอุตสาหกรรมป่าไม้</t>
  </si>
  <si>
    <t>VC2 อนุรักษ์ฟื้นฟูทรัพยากรธรรมชาติ</t>
  </si>
  <si>
    <t>CSF 2.1 การฟื้นฟูและปรับปรุงคุณภาพดินโดยเฉพาะในพื้นที่เกษตรกรรม</t>
  </si>
  <si>
    <t>KPI 2.1.1จำนวนพื้นที่ที่เกษตรกรได้รับสิทธิเข้าทำประโยชน์</t>
  </si>
  <si>
    <t>สำนักงานปฎิรูปที่ดินจังหวัดเชียงใหม่</t>
  </si>
  <si>
    <t>KPI 2.1.2 ร้อยละของการใช้ที่ดิน</t>
  </si>
  <si>
    <t>CSF2.2การอนุรักษ์และฟื้นฟูสภาพป่า/ระบบนิเวศน์และสิ่งแวดล้อมให้สมบูรณ์*</t>
  </si>
  <si>
    <t>KPI 2.2.1 จำนวนและพื้นที่อนุรักษ์</t>
  </si>
  <si>
    <t>-</t>
  </si>
  <si>
    <t>KPI 2.2.2 ร้อยละของพื้นที่ป่าอนุรักษ์ตามประกาศต่อพื้นที่จังหวัดและต่อพื้นที่ประเทศ</t>
  </si>
  <si>
    <t>Data 2.2.2.1 พื้นที่ป่าอนุรักษ์ทั้งหมดของจังหวัดตามประกาศ</t>
  </si>
  <si>
    <t>KPI 2.2-3 ร้อยละของพื้นที่ป่าอนุรักษ์ที่สมบูรณ์ต่อพื้นที่ป่าอนุรักษ์ทั้งหมด</t>
  </si>
  <si>
    <t>Data 2.2.3.1 พื้นที่ป่าอนุรักษ์ที่สมบูรณ์ทั้งหมดของจังหวัด</t>
  </si>
  <si>
    <t>Data 2.2.3.2 พื้นที่ป่าอนุรักษ์ทั้งหมด</t>
  </si>
  <si>
    <t>KPI 2.2-4 การฟื้นฟูพื้นที่ป่าไม้</t>
  </si>
  <si>
    <t>Data 2.2.4.1 จำนวนพื้นที่ป่าไม้ที่ได้รับการฟื้นฟูจำแนกตามพื้นที่</t>
  </si>
  <si>
    <t>Data 2.2.4.2 จำนวนการรับข้นทะเบียนสวนป่า</t>
  </si>
  <si>
    <t>KPI 2.2-6 พื้นที่ปลูกป่านอกเขตพื้นที่อนุรักษ์ จำแนกตามหน่วยงาน</t>
  </si>
  <si>
    <t xml:space="preserve">Data 2.2.6.1 พื้นที่ปลูกป่านอกเขตพื้นที่อนุรักษ์ </t>
  </si>
  <si>
    <t>CSF 2.4 การเพิ่มพื้นที่สีเขียวในชุมชน</t>
  </si>
  <si>
    <t>KPI 2.4.1 ความสำเร็จในการรักษาพื้นที่ป่าชุมชน</t>
  </si>
  <si>
    <t>Data 2.4.1.1 จำนวนและเนื้อที่ป่าชุมชนที่ได้รับการอนุมัติ</t>
  </si>
  <si>
    <t>สำนักจัดการทรัพยากรป่าไม้ที่ 1 เชียงใหม่</t>
  </si>
  <si>
    <t xml:space="preserve">  VC3 การป้องกันและแก้ไขปัญหาไฟป่าหมอกควัน</t>
  </si>
  <si>
    <t>CSF 3.1การให้ความรู้และบังคับใช้กฎหมายอย่างเคร่งครัด</t>
  </si>
  <si>
    <t>KPI 3.1.2 สาเหตุของการเกิดไฟป่าลดลง</t>
  </si>
  <si>
    <t>Data 3.1.2.2 จำนวนพื้นที่ที่มีการเผาไร่</t>
  </si>
  <si>
    <t>CSF 3.4การประชาสัมพันธ์และเตรียมความพร้อมโดยใช้ความมีส่วนร่วมของชุมชน เช่น สร้างแนวกันไฟ การเฝ้าระวังตรวจตรา เป็นต้น</t>
  </si>
  <si>
    <t>KPI 3.4.2 สถิติการดับไฟของสถานีควบคุมไฟป่าและหน่วยงานในสังกัดรวมทั้งชุมชน</t>
  </si>
  <si>
    <t>Data 3.4.2.1 จำนวนครั้งของการดับไฟป่า</t>
  </si>
  <si>
    <t>สำนักบริหารพื้นที่อนุรัก์ที่ 16</t>
  </si>
  <si>
    <t>Data 3.4.2.2 จำนวนพื้นที่ได้รับความเสียหายจากการเกิดไฟป่า</t>
  </si>
  <si>
    <t>CSF 3.5การส่งเสริมการวิจัยและพัฒนาเทคโนโลยีและขยายผลองค์ความรู้ให้บุคลากรมีความสามารถป้องกันและแก้ไขปัญหาไฟไหม้ป่า หมอกควัน(เช่น การนำวัสดุเหลือใช้มาใช้เป็นพลังงานทดแทน เพื่อลดการเผา)*</t>
  </si>
  <si>
    <t>KPI 3.5.2 อัตราการลดลงของจุดความร้อน (Hotspot)ในพื้นที่จังหวัด</t>
  </si>
  <si>
    <t>Data 3.5.2.1 อัตราการลดลงของจุดความร้อน (Hotspot)ในพื้นที่จังหวัด</t>
  </si>
  <si>
    <t>KPI 3.5.3 อัตราการลดลงของพื้นที่ความเสียหายจากไฟป่า</t>
  </si>
  <si>
    <t>Data 3.5.3.1 อัตราการลดลงของพื้นที่ความเสียหายจากไฟป่า</t>
  </si>
  <si>
    <t>KPI 3.5.4 จำนวนวันในรอบปีงบประมาณคุณภาพอากาศอยู่ในเกณฑ์มาตรฐาน</t>
  </si>
  <si>
    <t>Data 3.5.4.1 จำนวนวันในรอบปีงบประมาณคุณภาพอากาศอยู่ในเกณฑ์มาตรฐานที่ปริมาณฝุ่นละอองขนาดเล็ก (PM10 )มีค่าอยู่ในเกณฑ์มาตรฐาน</t>
  </si>
  <si>
    <t>ยุทธศาสตร์ที่ 4 : การสร้าความมั่นคง ปลอดภัย และความสงบสุขของประชาชน</t>
  </si>
  <si>
    <t xml:space="preserve">ผลิตภัณฑ์ที่มีศักยภาพ (Product Champion: PC) : ความปลอดภัยในชีวิตและทรัพย์สิน </t>
  </si>
  <si>
    <t>VC1 ป้องกันและแก้ไขปัญหายาเสพติด</t>
  </si>
  <si>
    <t>KPI 1.1.1 ระดับความสำเร็จของการป้องกัน/ป้องปราบ/ปราบปรามยาเสพติด</t>
  </si>
  <si>
    <t>ตำรวจภูธรจังหวัดเชียงใหม่เชียงใหม่</t>
  </si>
  <si>
    <t>Data 1.1.1.2 อัตราความชุกของโรคเสพติดสารเสพติด(Substance use disorders) ในประชากรทั่วไป</t>
  </si>
  <si>
    <t>Data 1.1.1.3 มูลค่าการริบทรัพย์สินคดีเกี่ยวกับยาเสพติด</t>
  </si>
  <si>
    <t>VC2 สร้างเครือข่ายความร่วมมือจากทุกภาคส่วน</t>
  </si>
  <si>
    <t>CSF 2.2 การเพิ่มประสิทธิภาพเครือข่าย เช่น อาสาสมัครชุมชน ชุดปฏิบัติการประจำตำบล อาสาสมัครตำรวจบ้าน อาสาฉุกเฉินในชุมชน/อำเภอ เป็นต้น</t>
  </si>
  <si>
    <t>KPI2.2.1จำนวนเครือข่าย (เช่นอาสาสมัครชุมชน ชุดปฏิบัติการประจำตำบล อาสาสมัครตำรวจบ้าน อาสาฉุกเฉินในชุมชน/อำเภอ)</t>
  </si>
  <si>
    <t>Data 2.2.1.1 จำนวนเครือข่าย (เช่นอาสาสมัครชุมชน ชุดปฏิบัติการประจำตำบล อาสาสมัครตำรวจบ้าน อาสาฉุกเฉินในชุมชน/อำเภอ)</t>
  </si>
  <si>
    <t>เครือข่าย</t>
  </si>
  <si>
    <t>VC3 ป้องกันและลดปัญหาอาชญากรรม</t>
  </si>
  <si>
    <t>CSF 3.1การเสริมสร้างศักยภาพและประสิทธิภาพในการรักษาความปลอดภัยและความมั่นคงในพื้นที่</t>
  </si>
  <si>
    <t>KPI 3.1.1 ระดับความสำเร็จของการเสริมสร้างประสิทธิภาพในการรักษาความปลอดภัยและความมั่นคงในพื้นที่</t>
  </si>
  <si>
    <t>CSF3.2 การรักษาความปลอดภัยนักท่องเที่ยว Safety Zone</t>
  </si>
  <si>
    <t>KPI 3.2.1 ระดับความปลอดภัยในชีวิตและทรัพย์สิน</t>
  </si>
  <si>
    <t xml:space="preserve"> VC4 ความปลอดภัย ในชีวิตและทรัพย์สิน</t>
  </si>
  <si>
    <t>CSF 4.1 การลดอุบัติเหตุบนท้องถนน</t>
  </si>
  <si>
    <t>KPI 4.1.1จำนวนคดีอุบัติเหตุจราจร</t>
  </si>
  <si>
    <t>CSF 4.2 การลดปัญหาอาชญากรรม</t>
  </si>
  <si>
    <t>KPI 4.2.1 อัตราการเกิดอาชญากรรมรุนแรงที่ลดลง</t>
  </si>
  <si>
    <t>Data 4.2.1.1 อัตราการเกิดอาชญากรรมรุนแรงที่ลดลง</t>
  </si>
  <si>
    <t>CSF 4.3 การป้องกัน รับมือ บริหารจัดการด้านภัยพิบัติหรือกรณีฉุกเฉินต่างๆในชุมชน เช่น น้ำท่วม ไฟไหม้ ฯลฯ</t>
  </si>
  <si>
    <t>KPI 4.3.1 จำนวนแผน/กิจกรรมรับมือภัยพิบัติ ฉุกเฉินรวมทั้งหน่วยงาน บุคลากร เครื่องมืออุปกรณ์ที่มีความพร้อมปฏิบัติการรับมือภัยพิบัติหรือกรณีฉุกเฉินต่างๆในชุมชนเช่น ในกรณีเกิดน้ำท่วม ไฟไหม้</t>
  </si>
  <si>
    <t>Data 4.3.1.1จำนวนแผนรับมือภัยพิบัติหรือกรณีฉุกเฉินต่างๆในชุมชนเช่น ในกรณีเกิดน้ำท่วม ไฟไหม้ ที่มีการทบทวนและปรับปรุงให้มีประสิทธิภาพในการปฏิบัติการยิ่งขึ้น</t>
  </si>
  <si>
    <t>แผน</t>
  </si>
  <si>
    <t xml:space="preserve">Data 4.3.1.2 จำนวนหน่วยงาน บุคลากร เครื่องมืออุปกรณ์ที่มีความพร้อมปฏิบัติการรับมือภัยพิบัติหรือกรณีฉุกเฉินต่างๆในชุมชน เช่น ในกรณีเกิดน้ำท่วม ไฟไหม้ </t>
  </si>
  <si>
    <t>หน่วยงาน</t>
  </si>
  <si>
    <t>KPI 4.3.2 จำนวนผู้ประสบภัยที่ได้รับการช่วยเหลือจำแนกตามประเภทภัย</t>
  </si>
  <si>
    <t>Data 1.6.1.1 ร้อยละของระดับความเชื่อมั่นด้านความปลอดภัยในชีวิต</t>
  </si>
  <si>
    <t>Data 2.2.1.1 จำนวนภาคธุรกิจที่ทำงานเพื่อสังคม</t>
  </si>
  <si>
    <t>Data 2.2.1.1 จำนวนเครือข่ายเด็กเยาวชนที่ทำงานเพื่อสังคม</t>
  </si>
  <si>
    <t>Data 3.2.1.3 จำนวนโบราณวัตถุ ศิลปวัตถุที่ครอบครองโดยวัด</t>
  </si>
  <si>
    <t>Data 3.2.1.3 จำนวนโบราณวัตถุ ศิลปวัตถุที่ครอบครองโดยเอกชน</t>
  </si>
  <si>
    <t>(วัน/คน)</t>
  </si>
  <si>
    <t>Data 4.5.3.1 อัตราการใช้บริการผู้ป่วยนอก สิทธิหลักประกันสุขภาพถ้วนหน้า (ครั้งต่อคนต่อปี)</t>
  </si>
  <si>
    <t>Data 4.5.3.1 อัตราการใช้บริการผู้ป่วยใน สิทธิหลักประกันสุขภาพถ้วนหน้า (ครั้งต่อคนต่อปี)</t>
  </si>
  <si>
    <t>Data 1.1.1.1 พื้นที่ป่าไม้ ประเภทป่าพื้นที่อุทยานแห่งชาติ</t>
  </si>
  <si>
    <t>Data 1.1.1.1 พื้นที่ป่าไม้ ประเภทพื้นที่เขตรักษาพันธุ์สัตว์ป่า</t>
  </si>
  <si>
    <t>หมู่บ้าน</t>
  </si>
  <si>
    <t>Data 1.2.2.1 จำนวนครั้งที่เกิดภัยดินถล่ม</t>
  </si>
  <si>
    <t>Data 1.2.2.1 จำนวนหมู่บ้านที่เกิดภัยดินถล่ม</t>
  </si>
  <si>
    <t>Data 1.2.2.1 จำนวนผู้ประสบภัยดินถล่ม</t>
  </si>
  <si>
    <t>Data 1.3.2.1 ปริมาณไม้สักที่ผลิตได้</t>
  </si>
  <si>
    <t>Data 1.3.2.1 มูลค่าไม้สักที่ผลิตได้</t>
  </si>
  <si>
    <t>ลบ.ม.</t>
  </si>
  <si>
    <t>Data 2.1.1.1 พื้นที่ที่เกษตรกรได้รับสิทธิเข้าทำประโยชน์</t>
  </si>
  <si>
    <t>Data 2.1.1.1 พื้นที่ที่ชุมชนได้รับสิทธิเข้าทำประโยชน์</t>
  </si>
  <si>
    <t>เกษตรกร, ชุมชน</t>
  </si>
  <si>
    <t>Data 2.2.1.1 จำนวนพื้นที่อนุรักษ์ ประเภท เขตรักษาพันธุ์สัตว์ป่า</t>
  </si>
  <si>
    <t>Data 2.2.1.1 จำนวนพื้นที่อนุรักษ์ ประเภท เขตห้ามล่าสัตว์ป่า</t>
  </si>
  <si>
    <t>Data 2.2.1.1 จำนวนพื้นที่อนุรักษ์ ประเภท สวนพฤกษศาสตร์</t>
  </si>
  <si>
    <t>Data 2.2.1.1 จำนวนพื้นที่อนุรักษ์ ประเภท สวนรุกขชาติ</t>
  </si>
  <si>
    <t>Data 1.1.1.1จำนวนการจับกุมคดียาเสพติด ประเภทข้อหา เพื่อจำหน่าย</t>
  </si>
  <si>
    <t>Data 1.1.1.1จำนวนการจับกุมคดียาเสพติด ประเภทข้อหา มีไว้ครอบครอง</t>
  </si>
  <si>
    <t>Data 1.1.1.1จำนวนการจับกุมคดียาเสพติด ประเภทข้อหา เพื่อเสพ</t>
  </si>
  <si>
    <t>Data 1.1.1.4 จำนวนผู้รับการบำบัดฟื้นฟูตามมาตรการ สมัครใจบำบัด</t>
  </si>
  <si>
    <t>Data 1.1.1.4 จำนวนผู้รับการบำบัดฟื้นฟูตามมาตรการ บังคับบำบัด</t>
  </si>
  <si>
    <t>Data 1.1.1.4 จำนวนผู้รับการบำบัดฟื้นฟูตามมาตรการ ต้องโทษ</t>
  </si>
  <si>
    <t>Data 1.1.1.5 จำนวนผู้ผ่านการบำบัดฟื้นฟู ผลการบำบัดฟื้นฟู หยุดได้/เลิกได้</t>
  </si>
  <si>
    <t>Data 1.1.1.5 จำนวนผู้ผ่านการบำบัดฟื้นฟู ผลการบำบัดฟื้นฟู เสพซ้ำ</t>
  </si>
  <si>
    <t>Data 1.1.1.5 จำนวนผู้ผ่านการบำบัดฟื้นฟู ผลการบำบัดฟื้นฟู ติดตามไม่ได้</t>
  </si>
  <si>
    <t xml:space="preserve">Data 1.1.1.5 จำนวนผู้ผ่านการบำบัดฟื้นฟู ผลการบำบัดฟื้นฟู อื่นๆ </t>
  </si>
  <si>
    <t>Data 3.1.1.1จำนวนอาสาสมัครป้องกันปราบปรามอาชญากรรมส่วนท้องที่ ประเภทอาสาสมัครตำรวจบ้าน</t>
  </si>
  <si>
    <t>Data 3.1.1.1จำนวนอาสาสมัครป้องกันปราบปรามอาชญากรรมส่วนท้องที่ ประเภทอาสาสมัครตำรวจชุมชน</t>
  </si>
  <si>
    <t>Data 3.1.1.1จำนวนอาสาสมัครป้องกันปราบปรามอาชญากรรมส่วนท้องที่ ประเภทอาสาสมัครตำรวจจราจร</t>
  </si>
  <si>
    <t>Data 3.1.1.1จำนวนอาสาสมัครป้องกันปราบปรามอาชญากรรมส่วนท้องที่ ประเภทอาสาสมัครตำรวจ อปพร.</t>
  </si>
  <si>
    <t>Data 3.2..1.1 จำนวนอาสาสมัครป้องกันปราบปรามอาชญากรรมของสำนักงานตำรวจแห่งชาติ ประเภทอาสาสมัครแจ้งข่าวอาชญากรรม</t>
  </si>
  <si>
    <t>Data 3.2..1.1 จำนวนอาสาสมัครป้องกันปราบปรามอาชญากรรมของสำนักงานตำรวจแห่งชาติ ประเภทอาสาสมัครตำรวจบ้าน</t>
  </si>
  <si>
    <t>Data 3.2..1.1 จำนวนอาสาสมัครป้องกันปราบปรามอาชญากรรมของสำนักงานตำรวจแห่งชาติ ประเภทอาสาสมัครตำรวจชุมชน</t>
  </si>
  <si>
    <t>Data 3.2..1.1 จำนวนอาสาสมัครป้องกันปราบปรามอาชญากรรมของสำนักงานตำรวจแห่งชาติ ประเภทอาสาสมัครตำรวจ อปพร.</t>
  </si>
  <si>
    <t>Data 3.2.1.2 ร้อยของคดีที่จับกุมได้เทียบกับคดีที่รับแจ้ง ความผิดเกี่ยวกับชีวิต ร่างกายและเพศ</t>
  </si>
  <si>
    <t>Data 3.2.1.2 ร้อยของคดีที่จับกุมได้เทียบกับคดีที่รับแจ้ง ความผิดเกี่ยวกับทรัพย์สิน</t>
  </si>
  <si>
    <t>Data 4.1.1.1 จำนวนคดีอุบัติเหตุจราจร สาเหตุการเกิดอุบัติเหตุ ขับขี่รถขณะเมาสุรา</t>
  </si>
  <si>
    <t>Data 4.1.1.1 จำนวนคดีอุบัติเหตุจราจร สาเหตุการเกิดอุบัติเหตุ ดัดแปลงสภาพรถ</t>
  </si>
  <si>
    <t>Data 4.1.1.1 จำนวนคดีอุบัติเหตุจราจร สาเหตุการเกิดอุบัติเหตุ ไม่มีใบอนุญาติขับขี่</t>
  </si>
  <si>
    <t>Data 4.1.1.1 จำนวนคดีอุบัติเหตุจราจร สาเหตุการเกิดอุบัติเหตุ ไม่คาดเข็มขัดนิรภัย</t>
  </si>
  <si>
    <t>Data 4.1.1.1 จำนวนคดีอุบัติเหตุจราจร สาเหตุการเกิดอุบัติเหตุ ขับรถเร็วเกินอัตรา</t>
  </si>
  <si>
    <t>Data 4.1.1.1 จำนวนคดีอุบัติเหตุจราจร สาเหตุการเกิดอุบัติเหตุ ฝ่าฝืนสัญญาณจราจร</t>
  </si>
  <si>
    <t>Data 4.1.1.1 จำนวนคดีอุบัติเหตุจราจร สาเหตุการเกิดอุบัติเหตุ แซงในที่คับขัน</t>
  </si>
  <si>
    <t>Data 4.1.1.1 จำนวนคดีอุบัติเหตุจราจร สาเหตุการเกิดอุบัติเหตุ ขับรถย้อนศร</t>
  </si>
  <si>
    <t>Data 4.1.1.1 จำนวนคดีอุบัติเหตุจราจร สาเหตุการเกิดอุบัติเหตุ โทรขณะขับขี่</t>
  </si>
  <si>
    <t>Data 4.1.1.1 จำนวนคดีอุบัติเหตุจราจร สาเหตุการเกิดอุบัติเหตุ ไม่สวมหมวกนิรภัย</t>
  </si>
  <si>
    <t>Data 4.3.2.1 จำนวนผู้ประสบภัยที่ได้รับการช่วยเหลือ ประเภท ภัยหนาว (ราย)</t>
  </si>
  <si>
    <t>Data 4.3.2.1 จำนวนผู้ประสบภัยที่ได้รับการช่วยเหลือ ประเภท อุทกภัย</t>
  </si>
  <si>
    <t>Data 4.3.2.1 จำนวนผู้ประสบภัยที่ได้รับการช่วยเหลือ ประเภท อัคคีภัย</t>
  </si>
  <si>
    <t>Data 4.3.2.1 จำนวนผู้ประสบภัยที่ได้รับการช่วยเหลือ ประเภท ภัยแล้ง</t>
  </si>
  <si>
    <t>Data 4.3.2.1 จำนวนผู้ประสบภัยที่ได้รับการช่วยเหลือ ประเภท สารเคมีและวัตถุอัตราย</t>
  </si>
  <si>
    <t>(คร.)</t>
  </si>
  <si>
    <t>Row Labels</t>
  </si>
  <si>
    <t>(blank)</t>
  </si>
  <si>
    <t>Grand Total</t>
  </si>
  <si>
    <t>Count of รายการสถิติทางการ</t>
  </si>
  <si>
    <t>Data 2.2.2.2 พื้นที่จังหวัด</t>
  </si>
  <si>
    <t>Data 2.2.2.2 พื้นที่ประเทศ</t>
  </si>
  <si>
    <t>Data 1.1.1.1จำนวนการจับกุมคดียาเสพติด ประเภทข้อหา จำหน่าย</t>
  </si>
  <si>
    <t>กม.</t>
  </si>
  <si>
    <t>Data 3.3.1.1การพัฒนาโครงสร้างพื้นฐานโดยเฉพาะเส้นทางถนนภายในและระหว่างจังหวัดรวมทั้งป้ายบอกทาง ในการยกระดับมาตราฐานทาง</t>
  </si>
  <si>
    <t>Data 3.3.1.1การพัฒนาโครงสร้างพื้นฐานโดยเฉพาะเส้นทางถนนภายในและระหว่างจังหวัดรวมทั้งป้ายบอกทาง ในการบำรุงรักษาทาง</t>
  </si>
  <si>
    <t>Data 3.3.1.1การพัฒนาโครงสร้างพื้นฐานโดยเฉพาะเส้นทางถนนภายในและระหว่างจังหวัดรวมทั้งป้ายบอกทาง ในการอำนวยความปลอดภัยงานทาง</t>
  </si>
  <si>
    <t>Data 2.1.2.1 การใช้ที่ดินจำแนกตามเนื้อที่และการใช้ประโยชน์ ที่นา</t>
  </si>
  <si>
    <t>Data 2.1.2.1 การใช้ที่ดินจำแนกตามเนื้อที่และการใช้ประโยชน์ พืชไร่</t>
  </si>
  <si>
    <t>Data 2.1.2.1 การใช้ที่ดินจำแนกตามเนื้อที่และการใช้ประโยชน์ ไม้ผลและไม้ยืนต้น</t>
  </si>
  <si>
    <t>Data 2.1.2.1 การใช้ที่ดินจำแนกตามเนื้อที่และการใช้ประโยชน์ สวนผักและไม้ดอกไม้ประดับ</t>
  </si>
  <si>
    <t>Data 2.1.2.1 การใช้ที่ดินจำแนกตามเนื้อที่และการใช้ประโยชน์ อื่นๆ</t>
  </si>
  <si>
    <t>Data 1.6.1.1  ร้อยละของระดับความเชื่อมั่นด้านความปลอดภัยในทรัพย์สิน</t>
  </si>
  <si>
    <t>Data 2.1.1.1 จำนวนเด็กและเยาวชนโรงเรียนรัฐบาล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</t>
  </si>
  <si>
    <t>Data 2.1.1.1 จำนวนเด็กและเยาวชนโรงเรียนเอก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</t>
  </si>
  <si>
    <t>สำนักงานเศรษฐกิจการเกษตรที่1</t>
  </si>
  <si>
    <t>Data 4.3.2.1 จำนวนผู้ประสบภัยที่ได้รับการช่วยเหลือ ประเภท วาตภัย</t>
  </si>
  <si>
    <t>Data 2.2.1.1 จำนวนพื้นที่อนุรักษ์ ประเภท อุทยานแห่งชาติ</t>
  </si>
  <si>
    <t>Data 2.2.1.1 จำนวนพื้นที่อนุรักษ์ ประเภท วนอุทยาน</t>
  </si>
  <si>
    <t>Count of หน่วยวัด</t>
  </si>
  <si>
    <t>Count of หน่วยงานเจ้าของข้อมูล</t>
  </si>
  <si>
    <t>2562</t>
  </si>
  <si>
    <t>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</si>
</sst>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0_-;\-* #,##0.00_-;_-* \-??_-;_-@_-"/>
  </numFmts>
  <fonts count="4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6"/>
      <name val="TH SarabunPSK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3" applyNumberFormat="0" applyAlignment="0" applyProtection="0"/>
    <xf numFmtId="0" fontId="7" fillId="20" borderId="13" applyNumberFormat="0" applyAlignment="0" applyProtection="0"/>
    <xf numFmtId="0" fontId="7" fillId="20" borderId="13" applyNumberFormat="0" applyAlignment="0" applyProtection="0"/>
    <xf numFmtId="0" fontId="7" fillId="20" borderId="13" applyNumberFormat="0" applyAlignment="0" applyProtection="0"/>
    <xf numFmtId="0" fontId="8" fillId="21" borderId="14" applyNumberFormat="0" applyAlignment="0" applyProtection="0"/>
    <xf numFmtId="188" fontId="4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15" applyNumberFormat="0" applyFill="0" applyAlignment="0" applyProtection="0"/>
    <xf numFmtId="0" fontId="15" fillId="0" borderId="16" applyNumberFormat="0" applyFill="0" applyAlignment="0" applyProtection="0"/>
    <xf numFmtId="0" fontId="16" fillId="0" borderId="1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/>
    <xf numFmtId="0" fontId="21" fillId="7" borderId="13" applyNumberFormat="0" applyAlignment="0" applyProtection="0"/>
    <xf numFmtId="0" fontId="21" fillId="7" borderId="13" applyNumberFormat="0" applyAlignment="0" applyProtection="0"/>
    <xf numFmtId="0" fontId="21" fillId="7" borderId="13" applyNumberFormat="0" applyAlignment="0" applyProtection="0"/>
    <xf numFmtId="0" fontId="21" fillId="7" borderId="13" applyNumberFormat="0" applyAlignment="0" applyProtection="0"/>
    <xf numFmtId="0" fontId="22" fillId="0" borderId="18" applyNumberFormat="0" applyFill="0" applyAlignment="0" applyProtection="0"/>
    <xf numFmtId="0" fontId="23" fillId="22" borderId="0" applyNumberFormat="0" applyBorder="0" applyAlignment="0" applyProtection="0"/>
    <xf numFmtId="0" fontId="24" fillId="0" borderId="0"/>
    <xf numFmtId="0" fontId="25" fillId="0" borderId="0"/>
    <xf numFmtId="0" fontId="26" fillId="0" borderId="0"/>
    <xf numFmtId="0" fontId="9" fillId="0" borderId="0"/>
    <xf numFmtId="0" fontId="27" fillId="0" borderId="0"/>
    <xf numFmtId="0" fontId="1" fillId="0" borderId="0"/>
    <xf numFmtId="0" fontId="10" fillId="0" borderId="0"/>
    <xf numFmtId="0" fontId="24" fillId="0" borderId="0"/>
    <xf numFmtId="0" fontId="28" fillId="0" borderId="0"/>
    <xf numFmtId="0" fontId="24" fillId="0" borderId="0"/>
    <xf numFmtId="0" fontId="10" fillId="0" borderId="0"/>
    <xf numFmtId="0" fontId="24" fillId="0" borderId="0"/>
    <xf numFmtId="0" fontId="4" fillId="0" borderId="0"/>
    <xf numFmtId="0" fontId="28" fillId="0" borderId="0"/>
    <xf numFmtId="0" fontId="28" fillId="23" borderId="19" applyNumberFormat="0" applyFont="0" applyAlignment="0" applyProtection="0"/>
    <xf numFmtId="0" fontId="28" fillId="23" borderId="19" applyNumberFormat="0" applyFont="0" applyAlignment="0" applyProtection="0"/>
    <xf numFmtId="0" fontId="28" fillId="23" borderId="19" applyNumberFormat="0" applyFont="0" applyAlignment="0" applyProtection="0"/>
    <xf numFmtId="0" fontId="28" fillId="23" borderId="19" applyNumberFormat="0" applyFont="0" applyAlignment="0" applyProtection="0"/>
    <xf numFmtId="0" fontId="29" fillId="20" borderId="20" applyNumberFormat="0" applyAlignment="0" applyProtection="0"/>
    <xf numFmtId="0" fontId="29" fillId="20" borderId="20" applyNumberFormat="0" applyAlignment="0" applyProtection="0"/>
    <xf numFmtId="0" fontId="29" fillId="20" borderId="20" applyNumberFormat="0" applyAlignment="0" applyProtection="0"/>
    <xf numFmtId="0" fontId="29" fillId="20" borderId="20" applyNumberFormat="0" applyAlignment="0" applyProtection="0"/>
    <xf numFmtId="0" fontId="30" fillId="0" borderId="0" applyNumberFormat="0" applyFill="0" applyBorder="0" applyAlignment="0" applyProtection="0"/>
    <xf numFmtId="0" fontId="31" fillId="0" borderId="21" applyNumberFormat="0" applyFill="0" applyAlignment="0" applyProtection="0"/>
    <xf numFmtId="0" fontId="31" fillId="0" borderId="21" applyNumberFormat="0" applyFill="0" applyAlignment="0" applyProtection="0"/>
    <xf numFmtId="0" fontId="31" fillId="0" borderId="21" applyNumberFormat="0" applyFill="0" applyAlignment="0" applyProtection="0"/>
    <xf numFmtId="0" fontId="31" fillId="0" borderId="21" applyNumberFormat="0" applyFill="0" applyAlignment="0" applyProtection="0"/>
    <xf numFmtId="0" fontId="3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4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7" fillId="0" borderId="0"/>
    <xf numFmtId="0" fontId="38" fillId="0" borderId="0" applyFill="0" applyProtection="0"/>
    <xf numFmtId="0" fontId="4" fillId="0" borderId="0"/>
    <xf numFmtId="0" fontId="1" fillId="0" borderId="0"/>
    <xf numFmtId="0" fontId="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9" fillId="0" borderId="0"/>
    <xf numFmtId="0" fontId="28" fillId="0" borderId="0"/>
    <xf numFmtId="0" fontId="35" fillId="0" borderId="0"/>
    <xf numFmtId="0" fontId="36" fillId="0" borderId="0"/>
    <xf numFmtId="0" fontId="35" fillId="0" borderId="0"/>
    <xf numFmtId="0" fontId="36" fillId="0" borderId="0"/>
    <xf numFmtId="0" fontId="36" fillId="0" borderId="0"/>
    <xf numFmtId="0" fontId="35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1" fillId="0" borderId="0"/>
    <xf numFmtId="0" fontId="28" fillId="0" borderId="0"/>
    <xf numFmtId="0" fontId="35" fillId="0" borderId="0"/>
    <xf numFmtId="0" fontId="1" fillId="0" borderId="0"/>
    <xf numFmtId="0" fontId="1" fillId="0" borderId="0"/>
    <xf numFmtId="0" fontId="10" fillId="0" borderId="0"/>
    <xf numFmtId="0" fontId="35" fillId="0" borderId="0"/>
    <xf numFmtId="0" fontId="28" fillId="0" borderId="0"/>
    <xf numFmtId="0" fontId="35" fillId="0" borderId="0"/>
    <xf numFmtId="0" fontId="28" fillId="0" borderId="0"/>
    <xf numFmtId="0" fontId="36" fillId="0" borderId="0"/>
    <xf numFmtId="0" fontId="28" fillId="0" borderId="0"/>
    <xf numFmtId="0" fontId="36" fillId="0" borderId="0"/>
    <xf numFmtId="0" fontId="35" fillId="0" borderId="0"/>
    <xf numFmtId="0" fontId="36" fillId="0" borderId="0"/>
    <xf numFmtId="0" fontId="35" fillId="0" borderId="0"/>
    <xf numFmtId="0" fontId="36" fillId="0" borderId="0"/>
  </cellStyleXfs>
  <cellXfs count="73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87" fontId="2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/>
    <xf numFmtId="0" fontId="2" fillId="0" borderId="0" xfId="0" applyFont="1" applyFill="1" applyAlignment="1">
      <alignment horizontal="center" vertical="center" wrapText="1"/>
    </xf>
    <xf numFmtId="187" fontId="2" fillId="0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top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8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43" fontId="3" fillId="0" borderId="9" xfId="1" applyFont="1" applyFill="1" applyBorder="1" applyAlignment="1">
      <alignment vertical="top" wrapText="1"/>
    </xf>
    <xf numFmtId="0" fontId="3" fillId="0" borderId="10" xfId="0" applyFont="1" applyFill="1" applyBorder="1" applyAlignment="1">
      <alignment vertical="top" wrapText="1"/>
    </xf>
    <xf numFmtId="187" fontId="3" fillId="0" borderId="9" xfId="1" applyNumberFormat="1" applyFont="1" applyFill="1" applyBorder="1" applyAlignment="1">
      <alignment vertical="top" wrapText="1"/>
    </xf>
    <xf numFmtId="0" fontId="3" fillId="0" borderId="11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187" fontId="3" fillId="0" borderId="0" xfId="1" applyNumberFormat="1" applyFont="1" applyFill="1" applyBorder="1" applyAlignment="1">
      <alignment vertical="top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187" fontId="3" fillId="0" borderId="0" xfId="1" applyNumberFormat="1" applyFont="1" applyFill="1" applyBorder="1"/>
    <xf numFmtId="0" fontId="3" fillId="0" borderId="0" xfId="0" applyFont="1" applyFill="1" applyBorder="1" applyAlignment="1">
      <alignment vertical="top"/>
    </xf>
    <xf numFmtId="0" fontId="3" fillId="0" borderId="0" xfId="0" applyFont="1" applyFill="1" applyAlignment="1">
      <alignment horizontal="center"/>
    </xf>
    <xf numFmtId="187" fontId="3" fillId="0" borderId="0" xfId="1" applyNumberFormat="1" applyFont="1" applyFill="1"/>
    <xf numFmtId="0" fontId="3" fillId="0" borderId="0" xfId="0" applyFont="1" applyFill="1" applyAlignment="1">
      <alignment vertical="top"/>
    </xf>
    <xf numFmtId="187" fontId="3" fillId="0" borderId="6" xfId="1" applyNumberFormat="1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187" fontId="3" fillId="0" borderId="11" xfId="1" applyNumberFormat="1" applyFont="1" applyFill="1" applyBorder="1" applyAlignment="1">
      <alignment vertical="top" wrapText="1"/>
    </xf>
    <xf numFmtId="0" fontId="3" fillId="0" borderId="12" xfId="0" applyFont="1" applyFill="1" applyBorder="1" applyAlignment="1">
      <alignment vertical="top" wrapText="1"/>
    </xf>
    <xf numFmtId="0" fontId="40" fillId="0" borderId="0" xfId="0" pivotButton="1" applyFont="1" applyAlignment="1">
      <alignment vertical="top" wrapText="1"/>
    </xf>
    <xf numFmtId="0" fontId="40" fillId="0" borderId="0" xfId="0" applyFont="1" applyAlignment="1">
      <alignment horizontal="right" vertical="top"/>
    </xf>
    <xf numFmtId="0" fontId="40" fillId="0" borderId="0" xfId="0" applyFont="1" applyAlignment="1">
      <alignment vertical="top"/>
    </xf>
    <xf numFmtId="0" fontId="40" fillId="0" borderId="0" xfId="0" applyFont="1" applyAlignment="1">
      <alignment horizontal="left" vertical="top" wrapText="1"/>
    </xf>
    <xf numFmtId="0" fontId="40" fillId="0" borderId="0" xfId="0" applyNumberFormat="1" applyFont="1" applyAlignment="1">
      <alignment horizontal="right" vertical="top"/>
    </xf>
    <xf numFmtId="0" fontId="40" fillId="0" borderId="0" xfId="0" applyFont="1" applyAlignment="1">
      <alignment vertical="top" wrapText="1"/>
    </xf>
    <xf numFmtId="0" fontId="40" fillId="24" borderId="0" xfId="0" applyFont="1" applyFill="1" applyAlignment="1">
      <alignment horizontal="left" vertical="top" wrapText="1"/>
    </xf>
    <xf numFmtId="0" fontId="40" fillId="24" borderId="0" xfId="0" applyNumberFormat="1" applyFont="1" applyFill="1" applyAlignment="1">
      <alignment horizontal="right" vertical="top"/>
    </xf>
    <xf numFmtId="0" fontId="40" fillId="25" borderId="0" xfId="0" applyFont="1" applyFill="1" applyAlignment="1">
      <alignment horizontal="left" vertical="top" wrapText="1"/>
    </xf>
    <xf numFmtId="0" fontId="40" fillId="25" borderId="0" xfId="0" applyNumberFormat="1" applyFont="1" applyFill="1" applyAlignment="1">
      <alignment horizontal="right" vertical="top"/>
    </xf>
    <xf numFmtId="0" fontId="3" fillId="26" borderId="9" xfId="0" applyFont="1" applyFill="1" applyBorder="1" applyAlignment="1">
      <alignment horizontal="center" vertical="top" wrapText="1"/>
    </xf>
    <xf numFmtId="187" fontId="3" fillId="26" borderId="9" xfId="1" applyNumberFormat="1" applyFont="1" applyFill="1" applyBorder="1" applyAlignment="1">
      <alignment vertical="top" wrapText="1"/>
    </xf>
    <xf numFmtId="0" fontId="3" fillId="26" borderId="5" xfId="0" applyFont="1" applyFill="1" applyBorder="1" applyAlignment="1">
      <alignment horizontal="left" vertical="top" wrapText="1"/>
    </xf>
    <xf numFmtId="0" fontId="3" fillId="26" borderId="9" xfId="0" applyFont="1" applyFill="1" applyBorder="1" applyAlignment="1">
      <alignment vertical="top" wrapText="1"/>
    </xf>
    <xf numFmtId="0" fontId="3" fillId="26" borderId="10" xfId="0" applyFont="1" applyFill="1" applyBorder="1" applyAlignment="1">
      <alignment vertical="top" wrapText="1"/>
    </xf>
    <xf numFmtId="0" fontId="3" fillId="26" borderId="8" xfId="0" applyFont="1" applyFill="1" applyBorder="1" applyAlignment="1">
      <alignment vertical="top" wrapText="1"/>
    </xf>
    <xf numFmtId="0" fontId="41" fillId="26" borderId="0" xfId="0" applyFont="1" applyFill="1" applyBorder="1" applyAlignment="1"/>
    <xf numFmtId="0" fontId="41" fillId="0" borderId="0" xfId="0" applyFont="1" applyBorder="1" applyAlignment="1"/>
    <xf numFmtId="0" fontId="3" fillId="0" borderId="11" xfId="0" applyFont="1" applyFill="1" applyBorder="1" applyAlignment="1">
      <alignment horizontal="center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  <xf numFmtId="0" fontId="3" fillId="27" borderId="9" xfId="0" applyFont="1" applyFill="1" applyBorder="1" applyAlignment="1">
      <alignment vertical="top" wrapText="1"/>
    </xf>
    <xf numFmtId="0" fontId="3" fillId="27" borderId="9" xfId="0" applyFont="1" applyFill="1" applyBorder="1" applyAlignment="1">
      <alignment horizontal="center" vertical="top" wrapText="1"/>
    </xf>
    <xf numFmtId="187" fontId="3" fillId="27" borderId="9" xfId="1" applyNumberFormat="1" applyFont="1" applyFill="1" applyBorder="1" applyAlignment="1">
      <alignment vertical="top" wrapText="1"/>
    </xf>
    <xf numFmtId="0" fontId="3" fillId="27" borderId="10" xfId="0" applyFont="1" applyFill="1" applyBorder="1" applyAlignment="1">
      <alignment vertical="top" wrapText="1"/>
    </xf>
    <xf numFmtId="49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87" fontId="2" fillId="0" borderId="2" xfId="1" applyNumberFormat="1" applyFont="1" applyFill="1" applyBorder="1" applyAlignment="1">
      <alignment horizontal="center" vertical="center"/>
    </xf>
    <xf numFmtId="187" fontId="2" fillId="0" borderId="3" xfId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32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readingOrder="0"/>
    </dxf>
    <dxf>
      <alignment horizontal="right" readingOrder="0"/>
    </dxf>
    <dxf>
      <alignment horizontal="right" readingOrder="0"/>
    </dxf>
    <dxf>
      <font>
        <sz val="12"/>
      </font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8.643856944444" createdVersion="3" refreshedVersion="3" minRefreshableVersion="3" recordCount="161" xr:uid="{00000000-000A-0000-FFFF-FFFF16000000}">
  <cacheSource type="worksheet">
    <worksheetSource ref="A4:F168" sheet="ข้อมูล  PC_CI"/>
  </cacheSource>
  <cacheFields count="6">
    <cacheField name="ยุทธศาสตร์" numFmtId="0">
      <sharedItems containsBlank="1" count="5">
        <m/>
        <s v="ยุทธศาสตร์ที่ 1: การพัฒนาเศรษฐกิจอย่างสมดุลและยั่งยืน"/>
        <s v="ยุทธศาสตร์ที่ 2: การสร้างสังคมแห่งวัฒนธรรม ความรู้ ภูมิปัญญาจิตสาธารณะ และพัฒนาศักยภาพให้พน้อมรับการเปลี่ยนแปลง"/>
        <s v="ยุทธศาตร์ที่ 3 : การบริหารจัดการทรัพยากรธรรมชาติ พลังงาน และสิ่งแวดล้อมเพื่อเป็นฐานการพัฒนาอย่างยั่งยืน"/>
        <s v="ยุทธศาสตร์ที่ 4 : การสร้าความมั่นคง ปลอดภัย และความสงบสุขของประชาชน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5">
        <m/>
        <s v="ผลิตภัณฑ์ที่มีศักยภาพ (Product Champion: PC)) : เมืองศูนย์กลางการท่องเที่ยวและบริการระดับสากล : เชิงวัฒนธรรม ธรรมชาติและสุขภาพ"/>
        <s v="ผลิตภัณฑ์ที่มีศักยภาพ (Product Champion: PC) :  เมืองน่าอยู่ Eco - Town Eco-Village"/>
        <s v="ผลิตภัณฑ์ที่มีศักยภาพ (Product Champion: PC) : ทรัพยากรธรรมชาติและการลดมลพิษทางสิ่งแวดล้อม (ไฟป่า หมกควัน)"/>
        <s v="ผลิตภัณฑ์ที่มีศักยภาพ (Product Champion: PC) : ความปลอดภัยในชีวิตและทรัพย์สิน "/>
      </sharedItems>
    </cacheField>
    <cacheField name="ห่วงโซ่คุณค่า (VC)" numFmtId="0">
      <sharedItems containsBlank="1" count="20">
        <m/>
        <s v="VC 1 : พัฒนาระบบบริหารจัดการการท่องเที่ยว "/>
        <s v="VC2 พัฒนาศักยภาพมัคคุเทศน์และบุคลากร"/>
        <s v="VC3 พัฒนาปัจจัยพื้นฐานด้านท่องเที่ยว/ทรัพยากร "/>
        <s v="VC4 พัฒนา แหล่งและกิจกรรม ท่องเที่ยว "/>
        <s v="VC5 พัฒนาธุรกิจบริการการท่องเที่ยว"/>
        <s v="VC6 พัฒนา การตลาดและประชาสัมพันธ์ "/>
        <s v="VC1 :ส่งเสริมครอบครัวและชุมชนเข้มแข็ง"/>
        <s v="VC2 : ส่งเสริมการเรียนรู้นอกห้องเรียนของเยาวชน/ชุมชน "/>
        <s v="VC3 : การสืบสานเรียนรู้วัฒนธรรมท้องถิ่น/ชุมชน"/>
        <s v="VC4 ส่งเสริมการพัฒนาสุขภาวะของประชาชนทุกระดับวัย"/>
        <s v="VC5 ส่งเสริมพัฒนาอาชีพ/การมีงานทำ/รายได้"/>
        <s v="VC6 การพัฒนาเมืองและชุมชนให้น่าอยู่ มีระบบสาธารณูปโภคที่ดี"/>
        <s v="VC1 ป้องกันและแก้ไขปัญหาทรัพยากรธรรมชาติ"/>
        <s v="VC2 อนุรักษ์ฟื้นฟูทรัพยากรธรรมชาติ"/>
        <s v="  VC3 การป้องกันและแก้ไขปัญหาไฟป่าหมอกควัน"/>
        <s v="VC1 ป้องกันและแก้ไขปัญหายาเสพติด"/>
        <s v="VC2 สร้างเครือข่ายความร่วมมือจากทุกภาคส่วน"/>
        <s v="VC3 ป้องกันและลดปัญหาอาชญากรรม"/>
        <s v=" VC4 ความปลอดภัย ในชีวิตและทรัพย์สิน"/>
      </sharedItems>
    </cacheField>
    <cacheField name="ปัจจัยแห่งความสำเร็จ (CSF) " numFmtId="0">
      <sharedItems containsBlank="1" count="58">
        <m/>
        <s v="CSF : 1.1 การวางแผนและกำหนดตำแหน่งเชิงยุทธศาสตร์ (Strategic Positioning) "/>
        <s v="CSF 1.2 การกำหนดขีดความสามารถในการรองรับนักท่องเที่ยว (Carrying Capacity) "/>
        <s v="CSF 1.5 การสร้างการมีส่วนร่วมของชุมชนในการสืบสานและร่วมนำเสนอวัฒนธรรมประเพณีและภูมิปัญญาของเชียงใหม่ "/>
        <s v="CSF 1.6 สร้างความเชื่อมั่นด้านความปลอดภัยในชีวิตและทรัพย์สิน"/>
        <s v="CSF 2.1 พัฒนามาตรฐานมัคคุเทศก์ท้องถิ่น/ผู้นำเที่ยวให้มีความรอบรู้เกี่ยวกับวัฒนธรรมและประเพณีล้านนา แหล่งท่องเที่ยวทางธรรมชาติและธุรกิจการบริการสุขภาพ และสามารถถ่ายทอดเป็นภาษาต่างประเทศได้หลายภาษา*"/>
        <s v="CSF 2.2 พัฒนาศักยภาพแรงงานวิชาชีพและบุคลากรที่เกี่ยวข้องกับการท่องเที่ยวทางวัฒนธรรม ธรรมชาติและธุริจบริการสุขภาพ ที่มี อัตลักษณ์เฉพาะตัว และธุรกิจที่เกี่ยวข้อง*"/>
        <s v="CSF 2.3 ส่งเสริมการรวมกลุ่มของชุมชนวัฒนธรรม ผู้ประกอบการด้านท่องเที่ยวและธุรกิจที่เกี่ยวข้อง "/>
        <s v="CSF 3.2 การจัดการคุณภาพสิ่งแวดล้อมเพื่อการท่องเที่ยวอย่างยั่งยืน"/>
        <s v="CSF 3.3 พัฒนาโครงสร้างพื้นฐานโดยเฉพาะเส้นทางถนนทั้งภายในและระหว่างจังหวัด ป้ายบอกทาง"/>
        <s v="CSF 3.4 การจัดการปัญหาจากการท่องเที่ยว เช่น สิ่งปฏิกูล ขยะและมลภาวะ "/>
        <s v="CSF 3.5 การพัฒนาและปรับปรุงระบบสาธารณูปโภค ไฟฟ้า ประปา โครงข่ายโทรศัพท์และInternet"/>
        <s v="CSF 4.1สร้างสรรค์แหล่งท่องเที่ยวรูปแบบใหม่ๆ ให้สอดคล้องกับการเป็นศูนย์กลางการท่องเที่ยวและบริการระดับสากลท่องเที่ยวโดยเฉพาะการท่องเที่ยวเชิงวัฒนธรรม ธรรมชาติและสุขภาพของเชียงใหม่"/>
        <s v="CSF4.5ยกระดับคุณภาพสิ่งอำนวยความสะดวก เช่น ห้องน้ำและน้ำดื่มสาธารณะ"/>
        <s v="CSF 5.1ส่งเสริมธุรกิจบริการสุขภาพเป็น Medical hub ให้ได้มาตรฐานเป็นที่ยอมรับเชื่อถือ* "/>
        <s v="CSF 5.2 ส่งเสริมและพัฒนาให้ธุรกิจที่พัก Guest- house/ Home stay และโรงแรมได้รับการรับรองมาตรฐาน "/>
        <s v="CSF 5.3ส่งเสริมและพัฒนาให้ธุรกิจบริการที่เกี่ยวเนื่องกับการท่องเที่ยวเชิงวัฒนธรรม ธรรมชาติและ สุขภาพ (Health Tourism) ได้รับการรับรองมาตรฐาน (เช่น บริการสปา นวดแผนไทย การใช้สมุนไพรไทย ร้านอาหารเพื่อสุขภาพ ร้านค้า OTOP เป็นต้น)"/>
        <s v="CSF 5.4พัฒนามาตรฐานสินค้าของฝากและของที่ระลึกที่เป็นอัตลักษณ์ของล้านนา(เช่น สินค้าหัตถอุตสาหกรรม “อัตลักษณ์ล้านนา”)"/>
        <s v="CSF 5.5 พัฒนามาตรฐานธุรกิจนำเที่ยวของเชียงใหม่ "/>
        <s v="CSF 6.1การทำการตลาดกลุ่มนักท่องเที่ยวคุณภาพ"/>
        <s v="CSF 6.2 การสร้างเรื่องราวเชิงประสบการณ์และประชาสัมพันธ์เอกลักษณ์การท่องเที่ยวเชิงวัฒนธรรมล้านนา การท่องเที่ยวธรรมชาติและการบริการสุขภาพ ที่เป็นภูมิปัญญาท้องถิ่น*"/>
        <s v="CSF 1.1 ส่งเสริมกิจกรรมสร้างความสัมพันธ์ในครอบครัว"/>
        <s v="CSF 1.2 ส่งเสริมกิจกรรมสร้างศีลธรรม จริยธรรมในครอบครัวและชุมชน"/>
        <s v="CFS 1.3 การเสริมสร้างความสามัคคีในครอบครัวและชุมชน "/>
        <s v="CSF 2.1 การส่งเสริมกิจกรรมเสริมการเรียนรู้เพิ่มเติมจากหลักสูตรการศึกษาแก่เด็ก เยาวชนและผู้ใหญ่"/>
        <s v="CSF 2.2 การส่งเสริมกิจกรรมสร้างเสริมประสบการณ์ชีวิตสำหรับเด็กและเยาวชนเพื่อสร้างการมีส่วนร่วมในการพัฒนาสังคม"/>
        <s v="CSF 2.3 การพัฒนาแหล่งเรียนรู้นอกห้องเรียนของทุกกลุ่มเป๋าหมาย เช่น เด็ก เยาวชน ผู้ใหญ่ และผู้ด้อยโอกาสในชุมชนอย่างมีคุณภาพ และต่อเนื่อง"/>
        <s v="CSF 2.4 การมีส่วนร่วมของคนทุกวัยในชุมชนเพื่อการเรียนรู้ร่วมกันอย่างสร้างสรรค์*"/>
        <s v="CSF 3.1 บริหารจัดการฐานข้อมูลวัฒนธรรมท้องถิ่น"/>
        <s v="CSF 3.2 สร้างจิตสำนึกให้ความรู้/ความเข้าใจเรื่องวัฒนธรรมท้องถิ่นโดยเฉพาะในชุมชน"/>
        <s v="CSF 3.3 กิจกรรมเพื่ออนุรักษ์ สืบทอดวัฒนธรรมท้องถิ่นด้วยการมีส่วนร่วมของคนทุกวัยในชุมชน*"/>
        <s v="CSF 4.2 การส่งเสริมความรู้ ทักษะกิจกรรมและสุขภาวะที่ดีสำหรับเด็กและเยาวชน"/>
        <s v="CSF 4.3 การป้องกันมิให้ประชาชนป่วยเป็นโรคพื้นฐานทั่วไป"/>
        <s v="CSF 4.4 การดูแลผู้ป่วยให้สามารถเข้าถึงสถานพยาบาลที่ได้มาตรฐานและได้รับบริการสุขภาพที่ได้คุณภาพ*"/>
        <s v="CSF 4.5 ดูแลผู้ป่วยให้สามารถเข้าถึงซึ่งบริการสุขภาพได้สะดวก รวดเร็ว"/>
        <s v="CSF 5.1 พัฒนาคุณภาพฝีมือแรงงานในสาขาที่จำเป็น"/>
        <s v="CSF 5.2การให้ความรู้ ทักษะให้ชุมชนมีอาชีพเสริมเพื่อสร้างรายได้"/>
        <s v="CSF 5.3 การสร้างและพัฒนาอาชีพที่เหมาะสมกับชุมชน"/>
        <s v="CSF5.4 จัดกิจกรรมส่งเสริมการออมในชุมชนและเสริมรายได้แรงงาน"/>
        <s v="CSF 5.5 ลดปัญหาการว่างงานในพื้นที่"/>
        <s v="CSF 6.2 การขยาย/ปรับปรุงระบบน้ำประปา"/>
        <s v="CSF 6.3การขยาย/ปรับปรุงระบบไฟฟ้า"/>
        <s v="CSF6.4การขยายโอกาสการเข้าถึงระบบโทรศัพท์และการสื่อสารและการบริการเทคโนโลยีสารสนเทศ"/>
        <s v="CSF1.1 การป้องกันและแก้ไขปัญหาการตัดไม้ทำลายป่า"/>
        <s v="CSF1.2การป้องกันการพังทลายของดิน"/>
        <s v="CSF1.3 การเพิ่มประสิทธิภาพการป้องกัน ดูแลป่าไม้"/>
        <s v="CSF 2.1 การฟื้นฟูและปรับปรุงคุณภาพดินโดยเฉพาะในพื้นที่เกษตรกรรม"/>
        <s v="CSF2.2การอนุรักษ์และฟื้นฟูสภาพป่า/ระบบนิเวศน์และสิ่งแวดล้อมให้สมบูรณ์*"/>
        <s v="CSF 2.4 การเพิ่มพื้นที่สีเขียวในชุมชน"/>
        <s v="CSF 3.1การให้ความรู้และบังคับใช้กฎหมายอย่างเคร่งครัด"/>
        <s v="CSF 3.4การประชาสัมพันธ์และเตรียมความพร้อมโดยใช้ความมีส่วนร่วมของชุมชน เช่น สร้างแนวกันไฟ การเฝ้าระวังตรวจตรา เป็นต้น"/>
        <s v="CSF 3.5การส่งเสริมการวิจัยและพัฒนาเทคโนโลยีและขยายผลองค์ความรู้ให้บุคลากรมีความสามารถป้องกันและแก้ไขปัญหาไฟไหม้ป่า หมอกควัน(เช่น การนำวัสดุเหลือใช้มาใช้เป็นพลังงานทดแทน เพื่อลดการเผา)*"/>
        <s v="CSF 2.2 การเพิ่มประสิทธิภาพเครือข่าย เช่น อาสาสมัครชุมชน ชุดปฏิบัติการประจำตำบล อาสาสมัครตำรวจบ้าน อาสาฉุกเฉินในชุมชน/อำเภอ เป็นต้น"/>
        <s v="CSF 3.1การเสริมสร้างศักยภาพและประสิทธิภาพในการรักษาความปลอดภัยและความมั่นคงในพื้นที่"/>
        <s v="CSF3.2 การรักษาความปลอดภัยนักท่องเที่ยว Safety Zone"/>
        <s v="CSF 4.1 การลดอุบัติเหตุบนท้องถนน"/>
        <s v="CSF 4.2 การลดปัญหาอาชญากรรม"/>
        <s v="CSF 4.3 การป้องกัน รับมือ บริหารจัดการด้านภัยพิบัติหรือกรณีฉุกเฉินต่างๆในชุมชน เช่น น้ำท่วม ไฟไหม้ ฯลฯ"/>
      </sharedItems>
    </cacheField>
    <cacheField name="ตัวชี้วัด KPI" numFmtId="0">
      <sharedItems containsBlank="1" count="81">
        <m/>
        <s v="KPI 1.1.1 : มีการวางแผนและกำหนดตำแหน่งเชิงยุทธศาสตร์ (Strategic Positioning)ด้านการท่องเที่ยวของเชียงใหม่"/>
        <s v="KPI 1.2.1 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KPI 1.5.1อัตราการเพิ่มของชุมชนที่มีส่วนร่วมในการสืบสานและร่วมนำเสนอวัฒนธรรมประเพณีและภูมิปัญญาของเชียงใหม่"/>
        <s v="KPI 1.6.1ร้อยละของระดับความเชื่อมั่นด้านความปลอดภัยในชีวิตและทรัพย์สิน"/>
        <s v="KPI 2.1.1 จำนวนมัคคุเทศก์ท้องถิ่น/ผู้นำเที่ยวได้รับใบอนุญาตเป็นมัคคุเทศก์/ผู้นำเที่ยวและมีความรอบรู้เกี่ยวกับวัฒนธรรมและประเพณีล้านนา แหล่งท่องเที่ยวทางธรรมชาติและการบริการด้านสุขภาพและสปาและสามารถถ่ายทอดเป็นภาษาต่างประเทศได้หลายภาษา"/>
        <s v="KPI 2.2.1 จำนวนแรงงานและบุคลากรที่มีศักยภาพการในกิจกรรมที่เป็นห่วงโซ่การท่องเที่ยวทางวัฒนธรรม ธรรมชาติและบริการทางการแพทย์ ธุรกิจสปา และนวดแผนไทย ที่มีอัตลักษณ์เฉพาะตัวและธุรกิจที่เกี่ยวข้อง"/>
        <s v="KPI 2.3.1 จำนวนการรวมกลุ่มของชุมชนวัฒนธรรม ผู้ประกอบการด้านท่องเที่ยวและธุรกิจที่เกี่ยวข้อง"/>
        <s v="KPI 3.2.1อัตราการลดลงของจุดความร้อน (Hotspot)ในพื้นที่จังหวัด"/>
        <s v="KPI 3.2.2อัตราการลดลงของพื้นที่ความเสียหายจากไฟป่า"/>
        <s v="KPI 3.2.3 จำนวนวันที่ปริมาณฝุ่นละอองขนาดเล็ก (PM10 )มีค่าเกินมาตรฐาน"/>
        <s v="KPI 3.3.1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KPI 3.4.1 อัตราการกำจัดขยะ"/>
        <s v="KPI 3.5.1 อัตราการเข้าถึงไฟฟ้า"/>
        <s v="KPI 3.5.2อัตราการเข้าถึงน้ำประปา"/>
        <s v="KPI 3.5.3อัตราการเข้าถึงอินเตอร์เน็ตและการเข้าถึงเครือข่ายโทรศัพท์"/>
        <s v="KPI 4.1.1จำนวนปราชญ์ล้านนาผู้มีภูมิปัญญาสาขาต่างๆ ได้รับการส่งเสริม สืบสาน และสร้างสรรค์เพิ่มขึ้น"/>
        <s v="KPI 4.5.1ร้อยละของแหล่งท่องเที่ยวที่มีสิ่งอำนวยความสะดวก เช่น ห้องน้ำ และน้ำดื่มสาธารณะที่ได้มาตรฐาน"/>
        <s v="KPI 5.1-1จำนวนธุรกิจด้านการแพทย์ที่ได้มาตรฐานสามารถเป็นศูนย์กลางให้บริการทางการแพทย์ในระดับภูมิภาค"/>
        <s v="KPI 5.2.1ร้อยละของธุรกิจที่พัก Guest- house/ Home stay และโรงแรมได้รับการรับรองมาตรฐาน"/>
        <s v="KPI 5.3.1 ร้อยละของธุรกิจบริการที่เกี่ยวเนื่องกับการท่องเที่ยวเชิงวัฒนธรรม ธรรมชาติและ สุขภาพ (Health Tourism) ที่ได้รับการรับรองมาตรฐาน (เช่น บริการสปา นวดแผนไทย การใช้สมุนไพรไทย ร้านอาหารเพื่อสุขภาพ ร้านค้า OTOP เป็นต้น)"/>
        <s v="KPI 5.4.1จำนวนสินค้าของฝากและของที่ระลึกที่เป็นอัตลักษณ์ของล้านนา(เช่น สินค้าหัตถอุตสาหกรรม “อัตลักษณ์ล้านนา”)"/>
        <s v="KPI 5.5.1 จำนวนธุรกิจนำเที่ยวของเชียงใหม่ที่ได้รับใบอนุญาตประกอบธุรกิจนำเที่ยว"/>
        <s v="KPI 6.1.1 จำนวนนักท่องเที่ยวและรายได้จากการท่องเที่ยวของเชียงใหม่ที่เพิ่มขึ้น"/>
        <s v="KPI 6.2.1จำนวนเรื่องราวเชิงประสบการณ์และประชาสัมพันธ์เอกลักษณ์การท่องเที่ยวเชิงวัฒนธรรมล้านนาที่เป็นภูมิปัญญาท้องถิ่น"/>
        <s v="KPI 1.1.1 ระดับความสำเร็จของการส่งเสริมการสร้างความสัมพันธ์ในครอบครัว"/>
        <s v="KPI 1.2.1 ร้อยละที่เพิ่มขึ้นของครอบครัวและชุมชนที่มีการทำกิจกรรมสร้างศีลธรรม จริยธรรม"/>
        <s v="KPI 1.2.2 จำนวนที่เพิ่มขึ้นของโรงเรียนที่ส่งเสริมให้นักเรียนมีการศึกษาและการปฏิบัติศาสนกิจ"/>
        <s v="KPI 1.3.1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KPI 1.3.2 จำนวนผู้กระทำความรุนแรงในครอบครัวลดลง(จำแนกตามประเภทความรุนแรง สาเหตุการกระทำและความสัมพันธ์ระหว่างผู้กระทำและผู้ถูกกระทำ)"/>
        <s v="KPI 2.1.1 ระดับความสำเร็จของการส่งเสริมกิจกรรมเสริมการเรียนรู้เพิ่มเติมจากหลักสูตรการศึกษา"/>
        <s v="KPI 2.2.1 จำนวนที่เพิ่มขึ้นของภาคธุรกิจและเครือข่ายเด็กเยาวชนที่ทำงานเพื่อสังคม"/>
        <s v="KPI 2.3.1 ระดับความสำเร็จของการพัฒนาแหล่งเรียนรู้ชุมชนที่ได้มาตรฐาน"/>
        <s v="KPI 2.4.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"/>
        <s v="KPI 3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    <s v="KPI 3.2.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    <s v="KPI 3.3.1 จำนวนกิจกรรมเพื่ออนุรักษ์ สืบทอดวัฒนธรรมท้องถิ่นด้วยการมีส่วนร่วมของชุมชน"/>
        <s v="KPI 4.2.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"/>
        <s v="KPI 4.3.1 ระดับความสำเร็จของการป้องกันมิให้ประชาชนป่วยเป็นโรคพื้นฐานทั่วไป"/>
        <s v="KPI 4.4.1 จำนวนผู้สูงอายุได้รับการตรวจสุขภาพและ/หรือเข้าร่วมกิจกรรมเพื่อป้องกันโรคสำหรับผู้สูงอายุ"/>
        <s v="KPI 4.4.2 จำนวนผู้สูงอายุได้รับเบี้ยยังชีพจำแนกตามเพศ"/>
        <s v="KPI 4.4.3 จำนวนผู้สูงอายุที่ใช้บริการศูนย์บริการทางสังคมสำหรับผู้สูงอายุ"/>
        <s v="KPI 4.5.1 ร้อยละของผู้ป่วยสามารถเข้าถึงซึ่งบริการสุขภาพได้สะดวก รวดเร็ว"/>
        <s v="KPI 4.5.2 จำนวนอาสาสมัครสาธารณสุขประจำหมู่บ้าน"/>
        <s v="KPI 4.5.3 อัตราการใช้บริการผู้ป่วยนอก/ใน สิทธิหลักประกันสุขภาพถ้วนหน้า (ครั้งต่อคนต่อปี)"/>
        <s v="KPI 5.1.1 ผลิตภาพแรงงาน"/>
        <s v="KPI 5.1.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    <s v="KPI 5.2.1 ร้อยละความสำเร็จของการจัดหลักสูตรให้ความรู้ ทักษะให้ชุมชนมีอาชีพเสริมเพื่อสร้างรายได้"/>
        <s v="KPI 5.2.2 จำนวนศูนย์การเรียนรู้ชุมชนที่ให้การอบรมอาชีพเสริม"/>
        <s v="KPI 5.3.1 จำนวนโครงการเพื่อสร้างอาชีพของกองทุนหมู่บ้าน"/>
        <s v="KPI 5.4.2 ระดับความสำเร็จของสหกรณ์ออมทรัพย์ / ธนาคารชุมชน"/>
        <s v="KPI 5.5.1 อัตราการว่างงาน"/>
        <s v="KPI 6.2.1 อัตราการเข้าถึงน้ำประปา"/>
        <s v="KPI 6.3.1 อัตราการเข้าถึงไฟฟ้า"/>
        <s v="KPI 6.4.1 อัตราการเข้าถึงอินเทอร์เน็ตและการเข้าถึงเครือข่ายโทรศัพท์"/>
        <s v="KPI 1.1.1ร้อยละการเปลี่ยนแปลงของพื้นที่ป่าไม้เฉลี่ยต่อปี"/>
        <s v="KPI 1.1.2 สัดส่วนของพื้นที่ป่าไม้ต่อพื้นที่จังหวัด"/>
        <s v="KPI 1.2.2 จำนวนการเกิดภัยดินถล่ม"/>
        <s v="KPI 1.3.1 ความสำเร็จในการจัดการเกี่ยวกับการกระทำผิดกฎหมายเกี่ยวกับป่าไม้"/>
        <s v="KPI 1.3.2 ความสำเร็จในการจัดการเกี่ยวกับผลิตภัณฑ์สำคัญที่ได้จากป่าไม้"/>
        <s v="KPI 2.1.1จำนวนพื้นที่ที่เกษตรกรได้รับสิทธิเข้าทำประโยชน์"/>
        <s v="KPI 2.1.2 ร้อยละของการใช้ที่ดิน"/>
        <s v="KPI 2.2.1 จำนวนและพื้นที่อนุรักษ์"/>
        <s v="KPI 2.2.2 ร้อยละของพื้นที่ป่าอนุรักษ์ตามประกาศต่อพื้นที่จังหวัดและต่อพื้นที่ประเทศ"/>
        <s v="KPI 2.2-3 ร้อยละของพื้นที่ป่าอนุรักษ์ที่สมบูรณ์ต่อพื้นที่ป่าอนุรักษ์ทั้งหมด"/>
        <s v="KPI 2.2-4 การฟื้นฟูพื้นที่ป่าไม้"/>
        <s v="KPI 2.2-6 พื้นที่ปลูกป่านอกเขตพื้นที่อนุรักษ์ จำแนกตามหน่วยงาน"/>
        <s v="KPI 2.4.1 ความสำเร็จในการรักษาพื้นที่ป่าชุมชน"/>
        <s v="KPI 3.1.2 สาเหตุของการเกิดไฟป่าลดลง"/>
        <s v="KPI 3.4.2 สถิติการดับไฟของสถานีควบคุมไฟป่าและหน่วยงานในสังกัดรวมทั้งชุมชน"/>
        <s v="KPI 3.5.2 อัตราการลดลงของจุดความร้อน (Hotspot)ในพื้นที่จังหวัด"/>
        <s v="KPI 3.5.3 อัตราการลดลงของพื้นที่ความเสียหายจากไฟป่า"/>
        <s v="KPI 3.5.4 จำนวนวันในรอบปีงบประมาณคุณภาพอากาศอยู่ในเกณฑ์มาตรฐาน"/>
        <s v="KPI 1.1.1 ระดับความสำเร็จของการป้องกัน/ป้องปราบ/ปราบปรามยาเสพติด"/>
        <s v="KPI2.2.1จำนวนเครือข่าย (เช่นอาสาสมัครชุมชน ชุดปฏิบัติการประจำตำบล อาสาสมัครตำรวจบ้าน อาสาฉุกเฉินในชุมชน/อำเภอ)"/>
        <s v="KPI 3.1.1 ระดับความสำเร็จของการเสริมสร้างประสิทธิภาพในการรักษาความปลอดภัยและความมั่นคงในพื้นที่"/>
        <s v="KPI 3.2.1 ระดับความปลอดภัยในชีวิตและทรัพย์สิน"/>
        <s v="KPI 4.1.1จำนวนคดีอุบัติเหตุจราจร"/>
        <s v="KPI 4.2.1 อัตราการเกิดอาชญากรรมรุนแรงที่ลดลง"/>
        <s v="KPI 4.3.1 จำนวนแผน/กิจกรรมรับมือภัยพิบัติ ฉุกเฉินรวมทั้งหน่วยงาน บุคลากร เครื่องมืออุปกรณ์ที่มีความพร้อมปฏิบัติการรับมือภัยพิบัติหรือกรณีฉุกเฉินต่างๆในชุมชนเช่น ในกรณีเกิดน้ำท่วม ไฟไหม้"/>
        <s v="KPI 4.3.2 จำนวนผู้ประสบภัยที่ได้รับการช่วยเหลือจำแนกตามประเภทภัย"/>
      </sharedItems>
    </cacheField>
    <cacheField name="รายการสถิติทางการ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916.552114583334" createdVersion="3" refreshedVersion="3" minRefreshableVersion="3" recordCount="163" xr:uid="{00000000-000A-0000-FFFF-FFFF1D000000}">
  <cacheSource type="worksheet">
    <worksheetSource ref="A5:P168" sheet="ข้อมูล  PC_CI"/>
  </cacheSource>
  <cacheFields count="16">
    <cacheField name="ยุทธศาสตร์" numFmtId="0">
      <sharedItems count="4">
        <s v="ยุทธศาสตร์ที่ 1: การพัฒนาเศรษฐกิจอย่างสมดุลและยั่งยืน"/>
        <s v="ยุทธศาสตร์ที่ 2: การสร้างสังคมแห่งวัฒนธรรม ความรู้ ภูมิปัญญาจิตสาธารณะ และพัฒนาศักยภาพให้พน้อมรับการเปลี่ยนแปลง"/>
        <s v="ยุทธศาตร์ที่ 3 : การบริหารจัดการทรัพยากรธรรมชาติ พลังงาน และสิ่งแวดล้อมเพื่อเป็นฐานการพัฒนาอย่างยั่งยืน"/>
        <s v="ยุทธศาสตร์ที่ 4 : การสร้าความมั่นคง ปลอดภัย และความสงบสุขของประชาชน"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ผลิตภัณฑ์ที่มีศักยภาพ (Product Champion: PC)) : เมืองศูนย์กลางการท่องเที่ยวและบริการระดับสากล : เชิงวัฒนธรรม ธรรมชาติและสุขภาพ"/>
        <s v="ผลิตภัณฑ์ที่มีศักยภาพ (Product Champion: PC) :  เมืองน่าอยู่ Eco - Town Eco-Village"/>
        <s v="ผลิตภัณฑ์ที่มีศักยภาพ (Product Champion: PC) : ทรัพยากรธรรมชาติและการลดมลพิษทางสิ่งแวดล้อม (ไฟป่า หมกควัน)"/>
        <s v="ผลิตภัณฑ์ที่มีศักยภาพ (Product Champion: PC) : ความปลอดภัยในชีวิตและทรัพย์สิน 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unt="163" longText="1">
        <s v="Data 1.1.1.2 งบประมาณที่ได้รับจัดสรรด้านการท่องเที่ยวต่องบประมาณทั้งหมด "/>
        <s v="Data 1.2.1.1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 "/>
        <s v="Data 1.5.1.1อัตราการเพิ่มของชุมชนที่มีส่วนร่วมในการสืบสานและร่วมนำเสนอวัฒนธรรมประเพณีและภูมิปัญญาของเชียงใหม่"/>
        <s v="Data 1.5.1.2จำนวนกิจกรรมของชุมชนเกี่ยวกับการสืบสานวัฒนธรรมประเพณีและภูมิปัญญาของเชียงใหม่"/>
        <s v="Data 1.6.1.1 ร้อยละของระดับความเชื่อมั่นด้านความปลอดภัยในชีวิต"/>
        <s v="Data 1.6.1.1  ร้อยละของระดับความเชื่อมั่นด้านความปลอดภัยในทรัพย์สิน"/>
        <s v="Data 2.1.1.1 จำนวนมัคคุเทศก์ท้องถิ่น/ผู้นำเที่ยวที่ได้รับใบอนุญาตเป็นมัคคุเทศก์/ผู้นำเที่ยว "/>
        <s v="Data 2.2.1.1 จำนวนแรงงานและบุคลากรที่มีศักยภาพในกิจกรรมที่เป็นห่วงโซ่การท่องเที่ยวทางวัฒนธรรม ธรรมชาติและบริการทางการแพทย์ ธุรกิจสปา และนวดแผนไทย (เช่น ปราชญ์ล้านนา พระ นักแสดง บุคลากรร้านค้าพื้นเมือง และบุคลากรผู้ให้คำแนะนำในชุมชนต้นแบบการท่องเที่ยวเชิงวัฒนธรรม และเชิงธรรมชาติ แพทย์ พยาบาล และเจ้าหน้าที่มางการแพทย์ เป็นต้น) "/>
        <s v="Data 2.3.1.1 จำนวนการรวมกลุ่มของชุมชนวัฒนธรรม ผู้ประกอบการด้านท่องเที่ยวและธุรกิจที่เกี่ยวข้อง "/>
        <s v="Data 3.2.1.1อัตราการลดลงของจุดความร้อน (Hotspot)ในพื้นที่จังหวัด"/>
        <s v="Data 3.2.2.1อัตราการลดลงของพื้นที่ความเสียหายจากไฟป่า"/>
        <s v="Data 3.2.3.1จำนวนวันที่ปริมาณฝุ่นละอองขนาดเล็ก (PM10 )มีค่าเกินมาตรฐาน"/>
        <s v="Data 3.3.1.1การพัฒนาโครงสร้างพื้นฐานโดยเฉพาะเส้นทางถนนภายในและระหว่างจังหวัดรวมทั้งป้ายบอกทาง ในการยกระดับมาตราฐานทาง"/>
        <s v="Data 3.3.1.1การพัฒนาโครงสร้างพื้นฐานโดยเฉพาะเส้นทางถนนภายในและระหว่างจังหวัดรวมทั้งป้ายบอกทาง ในการบำรุงรักษาทาง"/>
        <s v="Data 3.3.1.1การพัฒนาโครงสร้างพื้นฐานโดยเฉพาะเส้นทางถนนภายในและระหว่างจังหวัดรวมทั้งป้ายบอกทาง ในการอำนวยความปลอดภัยงานทาง"/>
        <s v="Data 3.4.1.1 ปริมาณขยะที่เกิดขึ้นทั้งหมดต่อเดือน"/>
        <s v="Data 3.4.1.2 ปริมาณขยะที่ได้รับการกำจัดโดยเฉลี่ยต่อเดือน"/>
        <s v="Data 3.4.1.3 ร้อยละของปริมาณขยะที่ได้รับการกำจัดอย่างถูกวิธี/สุขลักษณะ ต่อปี "/>
        <s v="Data 3.5.1.1ร้อยละของครัวเรือนที่มีไฟฟ้าใช้ "/>
        <s v="Data 3.5.2.1 ร้อยละของครัวเรือนที่เข้าถึงน้ำประปา "/>
        <s v="Data 3.5.3.1 อัตราการเชื่อมต่ออินเทอร์เน็ตของประชากร"/>
        <s v="Data 4.1.1.1จำนวนปราชญ์ล้านนาผู้มีภูมิปัญญาสาขาต่างๆได้รับการส่งเสริม สืบสาน และสร้างสรรค์"/>
        <s v="Data 4.5.1.1จำนวนแหล่งท่องเที่ยวที่มีสิ่งอำนวยความสะดวก เช่น ห้องน้ำและน้ำดื่มสาธารณะที่ได้มาตรฐาน"/>
        <s v="Data 4.5.1.2จำนวนแหล่งท่องเที่ยวทั้งหมดที่เปิดให้บริการนักท่องเที่ยว/ผู้เยี่ยมเยียน "/>
        <s v="Data 5.1.1.1จำนวนธุรกิจด้านการแพทย์ที่ได้มาตรฐานสามารถเป็นศูนย์กลางให้บริการทางการแพทย์ในระดับภูมิภาค "/>
        <s v="Data 5.2.1.3 จำนวนธุรกิจที่พักโรงแรมที่ได้รับการรับรองมาตรฐาน "/>
        <s v="Data 5.3.1.2จำนวนธุรกิจบริการที่เกี่ยวเนื่องกับการท่องเที่ยวเชิงวัฒนธรรม ธรรมชาติและ สุขภาพ (Health Tourism) ทั้งหมดที่ได้รับการสนับสนุนให้ขอรับการตรวจรับรองมาตรฐาน (เช่น บริการสปา นวดแผนไทย การใช้สมุนไพรไทย ร้านอาหารเพื่อสุขภาพ ร้านค้า OTOP เป็นต้น) "/>
        <s v="Data 5.4.1.2 มูลค่าสินค้าของฝากและของที่ระลึกที่เป็นอัตลักษณ์ของล้านนา(เช่น สินค้าหัตถอุตสาหกรรม “อัตลักษณ์ล้านนา”)"/>
        <s v="Data 5.5.1.1จำนวนธุรกิจนำเที่ยวของเชียงใหม่ที่ได้รับใบอนุญาตประกอบธุรกิจนำเที่ยว"/>
        <s v="Data 6.1.1.1จำนวนนักท่องเที่ยว"/>
        <s v="Data 6.1.1.2รายได้จากการท่องเที่ยว"/>
        <s v="Data 6.2.1.2 จำนวนครั้งของการเผยแพร่และประชาสัมพันธ์เอกลักษณ์การท่องเที่ยวเชิงวัฒนธรรมล้านนาที่เป็นภูมิปัญญาท้องถิ่นผ่านสื่อต่าง ๆ "/>
        <s v="Data 1.1.1.1 จำนวนกิจกรรมเพื่อการส่งเสริม/สร้างความสัมพันธ์ในครอบครัว"/>
        <s v="Data 1.1.1.2 จำนวนครัวเรือนที่เข้าร่วมกิจกรรมเพื่อการส่งเสริม/สร้างความสัมพันธ์ในครอบครัว"/>
        <s v="Data 1.1.1.3 จำนวนครัวเรือนที่คนในครัวเรือนมีส่วนร่วมทำกิจกรรมสาธารณะเพื่อประโยชน์ของชุมชนหรือท้องถิ่น"/>
        <s v="Data 1.2.1.1 จำนวนกิจกรรมสร้างศีลธรรม จริยธรรมในครอบครัว"/>
        <s v="Data 1.2.1.2 จำนวนครัวเรือน/ผู้เข้าร่วมกิจกรรมสร้างศีลธรรม จริยธรรมในครอบครัว"/>
        <s v="Data 1.2.1.3 จำนวนครัวเรือนทั้งหมด"/>
        <s v="Data 1.2.2.1 จำนวนโรงเรียนที่ส่งเสริมให้นักเรียนมีการศึกษาและการปฏิบัติศาสนกิจ"/>
        <s v="Data 1.3.2.1 จำนวนผู้กระทำความรุนแรงในครอบครัว (จำแนกตามประเภทความรุนแรง สาเหตุการกระทำและความสัมพันธ์ระหว่างผู้กระทำและผู้ถูกกระทำ) "/>
        <s v="Data 2.1.1.1 จำนวนเด็กและเยาวชนโรงเรียนรัฐบาล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"/>
        <s v="Data 2.1.1.1 จำนวนเด็กและเยาวชนโรงเรียนเอก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"/>
        <s v="Data 2.1.1.2 อัตราการเรียนรู้ของคนไทย"/>
        <s v="Data 2.2.1.1 จำนวนภาคธุรกิจที่ทำงานเพื่อสังคม"/>
        <s v="Data 2.2.1.1 จำนวนเครือข่ายเด็กเยาวชนที่ทำงานเพื่อสังคม"/>
        <s v="Data 2.3.1.1 จำนวนแหล่งเรียนรู้ชุมชนที่ได้มาตรฐานและยั่งยืน"/>
        <s v="Data 2.3.1.2 อัตราการใช้บริการแหล่งเรียนรู้เพื่อการเรียนรู้ตลอดชีวิต (ต่อประชากร 100 คนครั้งต่อปี)"/>
        <s v="Data 2.3.1.3 อัตราส่วนแหล่งเรียนรู้เพื่อการเรียนรู้ตลอดชีวิต (ต่อประชากร 40,000 คน)"/>
        <s v="Data 2.3.1.4 จำนวนผู้ใช้บริการห้องสมุด"/>
        <s v="Data 2.3.1.5 ร้อยละของประชากรอายุ 6 ปีขึ้นไปที่มีทักษะการใช้คอมพิวเตอร์"/>
        <s v="Data 2.3.1.6 ร้อยละของประชากรอายุ 6 ปีขึ้นไปที่มีทักษะการใช้อินเทอร์เน็ต"/>
        <s v="Data 2.4.1.2 การเข้าร่วมของเยาวชนและผู้ใหญ่ ผู้สูงอายุในกิจกรรมการศึกษานอกโรงเรียน"/>
        <s v="Data 3.1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"/>
        <s v="Data 3.2.1.3 จำนวนโบราณวัตถุ ศิลปวัตถุที่ครอบครองโดยวัด"/>
        <s v="Data 3.2.1.3 จำนวนโบราณวัตถุ ศิลปวัตถุที่ครอบครองโดยเอกชน"/>
        <s v="Data 3.3.1.2 จำนวนอาสาสมัครท้องถิ่นในการดูแลรักษามรดกทางศิลปวัฒนธรรม (อส.มศ.)"/>
        <s v="Data 4.2.1.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"/>
        <s v="Data 4.3.1.1 ร้อยละของประชาชนอายุ 15 ปีขึ้นไป ได้รับการคัดกรองเบาหวาน"/>
        <s v="Data 4.3.1.2 ร้อยละของประชาชนอายุ 15 ปีขึ้นไป ได้รับการคัดกรองโรคความดันโลหิตสูง"/>
        <s v="Data 4.3.1.3 ร้อยละของผู้ป่วยเบาหวานที่ควบคุมน้ำตาลในเลือดได้ดี"/>
        <s v="Data 4.3.1.4 ร้อยละของผู้ป่วยความดันที่ควบคุมระดับความดันในเลือดได้ดี"/>
        <s v="Data 4.4.1.1 จำนวนผู้สูงอายุได้รับการตรวจสุขภาพและ/หรือเข้าร่วมกิจกรรมเพื่อป้องกันโรคสำหรับผู้สูงอายุ"/>
        <s v="Data 4.4.2.1 จำนวนผู้สูงอายุได้รับเบี้ยยังชีพจำแนกตามเพศ"/>
        <s v="Data 4.4.3.1 จำนวนผู้สูงอายุที่ใช้บริการศูนย์บริการทางสังคมสำหรับผู้สูงอายุ"/>
        <s v="Data 4.5.1.1 จำนวน (สัดส่วน) สถานพยาบาลที่ได้มาตรฐาน Hospital Accreditation (HA) หรือมาตรฐานอื่น"/>
        <s v="Data 4.5.2.1 จำนวนอาสาสมัครสาธารณสุขประจำหมู่บ้าน"/>
        <s v="Data 4.5.3.1 อัตราการใช้บริการผู้ป่วยนอก สิทธิหลักประกันสุขภาพถ้วนหน้า (ครั้งต่อคนต่อปี)"/>
        <s v="Data 4.5.3.1 อัตราการใช้บริการผู้ป่วยใน สิทธิหลักประกันสุขภาพถ้วนหน้า (ครั้งต่อคนต่อปี)"/>
        <s v="Data 5.1.1.1 ผลิตภัณฑ์จังหวัด ณ ราคาคงที่"/>
        <s v="Data 5.1.1.2 จำนวนผู้มีงานทำในจังหวัด"/>
        <s v="Data 5.1.2.2 ค่าจ้างขั้นต่ำของจังหวัด"/>
        <s v="Data 5.2.1.2 จำนวนหลักสูตรพัฒนา/อบรม/ศึกษาดูงานเพื่อให้มีความรู้ ทักษะอาชีพเสริมเพื่อสร้างรายได้"/>
        <s v="Data 5.2.2.1 จำนวนศูนย์การเรียนรู้ชุมชนที่ให้การอบรมอาชีพเสริม"/>
        <s v="Data 5.3.1.1 จำนวนโครงการเพื่อสร้างอาชีพของกองทุนหมู่บ้าน"/>
        <s v="Data 5.3.1.2 จำนวนสมาชิกกองทุนที่เข้าร่วมโครงการ"/>
        <s v="Data 5.4.2.1 จำนวนหมู่บ้านที่มีสหกรณ์ออมทรัพย์/ธนาคารชุมชน"/>
        <s v="Data 5.4.2.2 จำนวนประชากรที่เป็นสมาชิกสหกรณ์ / ธนาคารชุมชน"/>
        <s v="Data 5.5.1.1 อัตราการว่างงาน"/>
        <s v="Data 6.2.1.1 ร้อยละของครัวเรือนที่เข้าถึงน้ำประปา"/>
        <s v="Data 6.3.1.1 ร้อยละของครัวเรือนที่มีไฟฟ้าใช้"/>
        <s v="Data 6.4.1.1 อัตราการเชื่อมต่ออินเทอร์เน็ตของประชากร"/>
        <s v="Data 1.1.1.1 พื้นที่ป่าไม้ ประเภทป่าพื้นที่อุทยานแห่งชาติ"/>
        <s v="Data 1.1.1.1 พื้นที่ป่าไม้ ประเภทพื้นที่เขตรักษาพันธุ์สัตว์ป่า"/>
        <s v="Data 1.1.2.1 เนื้อที่ป่าไม้ทั้งหมดของจังหวัด"/>
        <s v="Data 1.1.2.2 เนื้อที่ทั้งหมดของจังหวัด"/>
        <s v="Data 1.2.2.1 จำนวนครั้งที่เกิดภัยดินถล่ม"/>
        <s v="Data 1.2.2.1 จำนวนหมู่บ้านที่เกิดภัยดินถล่ม"/>
        <s v="Data 1.2.2.1 จำนวนผู้ประสบภัยดินถล่ม"/>
        <s v="Data 1.3.1.1 จำนวนพื้นที่ป่าถูกบุกรุกทำลายที่ได้มีการดำเนินการตามกฎหมายหรือจัดการตามหลักวิชาการ"/>
        <s v="Data 1.3.1.2 จำนวนคดีการกระทำผิดกฎหมายเกี่ยวกับป่าไม้จำแนกตามจำนวนคดีและความเสียหาย"/>
        <s v="Data 1.3.2.1 ปริมาณไม้สักที่ผลิตได้"/>
        <s v="Data 1.3.2.1 มูลค่าไม้สักที่ผลิตได้"/>
        <s v="Data 2.1.1.1 พื้นที่ที่เกษตรกรได้รับสิทธิเข้าทำประโยชน์"/>
        <s v="Data 2.1.1.1 พื้นที่ที่ชุมชนได้รับสิทธิเข้าทำประโยชน์"/>
        <s v="Data 2.1.2.1 การใช้ที่ดินจำแนกตามเนื้อที่และการใช้ประโยชน์ ที่นา"/>
        <s v="Data 2.1.2.1 การใช้ที่ดินจำแนกตามเนื้อที่และการใช้ประโยชน์ พืชไร่"/>
        <s v="Data 2.1.2.1 การใช้ที่ดินจำแนกตามเนื้อที่และการใช้ประโยชน์ ไม้ผลและไม้ยืนต้น"/>
        <s v="Data 2.1.2.1 การใช้ที่ดินจำแนกตามเนื้อที่และการใช้ประโยชน์ สวนผักและไม้ดอกไม้ประดับ"/>
        <s v="Data 2.1.2.1 การใช้ที่ดินจำแนกตามเนื้อที่และการใช้ประโยชน์ อื่นๆ"/>
        <s v="Data 2.2.1.1 จำนวนพื้นที่อนุรักษ์ ประเภท อุทยานแห่งชาติ"/>
        <s v="Data 2.2.1.1 จำนวนพื้นที่อนุรักษ์ ประเภท วนอุทยาน"/>
        <s v="Data 2.2.1.1 จำนวนพื้นที่อนุรักษ์ ประเภท เขตรักษาพันธุ์สัตว์ป่า"/>
        <s v="Data 2.2.1.1 จำนวนพื้นที่อนุรักษ์ ประเภท เขตห้ามล่าสัตว์ป่า"/>
        <s v="Data 2.2.1.1 จำนวนพื้นที่อนุรักษ์ ประเภท สวนพฤกษศาสตร์"/>
        <s v="Data 2.2.1.1 จำนวนพื้นที่อนุรักษ์ ประเภท สวนรุกขชาติ"/>
        <s v="Data 2.2.2.1 พื้นที่ป่าอนุรักษ์ทั้งหมดของจังหวัดตามประกาศ"/>
        <s v="Data 2.2.2.2 พื้นที่จังหวัด"/>
        <s v="Data 2.2.2.2 พื้นที่ประเทศ"/>
        <s v="Data 2.2.3.1 พื้นที่ป่าอนุรักษ์ที่สมบูรณ์ทั้งหมดของจังหวัด"/>
        <s v="Data 2.2.3.2 พื้นที่ป่าอนุรักษ์ทั้งหมด"/>
        <s v="Data 2.2.4.1 จำนวนพื้นที่ป่าไม้ที่ได้รับการฟื้นฟูจำแนกตามพื้นที่"/>
        <s v="Data 2.2.4.2 จำนวนการรับข้นทะเบียนสวนป่า"/>
        <s v="Data 2.2.6.1 พื้นที่ปลูกป่านอกเขตพื้นที่อนุรักษ์ "/>
        <s v="Data 2.4.1.1 จำนวนและเนื้อที่ป่าชุมชนที่ได้รับการอนุมัติ"/>
        <s v="Data 3.1.2.2 จำนวนพื้นที่ที่มีการเผาไร่"/>
        <s v="Data 3.4.2.1 จำนวนครั้งของการดับไฟป่า"/>
        <s v="Data 3.4.2.2 จำนวนพื้นที่ได้รับความเสียหายจากการเกิดไฟป่า"/>
        <s v="Data 3.5.2.1 อัตราการลดลงของจุดความร้อน (Hotspot)ในพื้นที่จังหวัด"/>
        <s v="Data 3.5.3.1 อัตราการลดลงของพื้นที่ความเสียหายจากไฟป่า"/>
        <s v="Data 3.5.4.1 จำนวนวันในรอบปีงบประมาณคุณภาพอากาศอยู่ในเกณฑ์มาตรฐานที่ปริมาณฝุ่นละอองขนาดเล็ก (PM10 )มีค่าอยู่ในเกณฑ์มาตรฐาน"/>
        <s v="Data 1.1.1.1จำนวนการจับกุมคดียาเสพติด ประเภทข้อหา จำหน่าย"/>
        <s v="Data 1.1.1.1จำนวนการจับกุมคดียาเสพติด ประเภทข้อหา เพื่อจำหน่าย"/>
        <s v="Data 1.1.1.1จำนวนการจับกุมคดียาเสพติด ประเภทข้อหา มีไว้ครอบครอง"/>
        <s v="Data 1.1.1.1จำนวนการจับกุมคดียาเสพติด ประเภทข้อหา เพื่อเสพ"/>
        <s v="Data 1.1.1.2 อัตราความชุกของโรคเสพติดสารเสพติด(Substance use disorders) ในประชากรทั่วไป"/>
        <s v="Data 1.1.1.3 มูลค่าการริบทรัพย์สินคดีเกี่ยวกับยาเสพติด"/>
        <s v="Data 1.1.1.4 จำนวนผู้รับการบำบัดฟื้นฟูตามมาตรการ สมัครใจบำบัด"/>
        <s v="Data 1.1.1.4 จำนวนผู้รับการบำบัดฟื้นฟูตามมาตรการ บังคับบำบัด"/>
        <s v="Data 1.1.1.4 จำนวนผู้รับการบำบัดฟื้นฟูตามมาตรการ ต้องโทษ"/>
        <s v="Data 1.1.1.5 จำนวนผู้ผ่านการบำบัดฟื้นฟู ผลการบำบัดฟื้นฟู หยุดได้/เลิกได้"/>
        <s v="Data 1.1.1.5 จำนวนผู้ผ่านการบำบัดฟื้นฟู ผลการบำบัดฟื้นฟู เสพซ้ำ"/>
        <s v="Data 1.1.1.5 จำนวนผู้ผ่านการบำบัดฟื้นฟู ผลการบำบัดฟื้นฟู ติดตามไม่ได้"/>
        <s v="Data 1.1.1.5 จำนวนผู้ผ่านการบำบัดฟื้นฟู ผลการบำบัดฟื้นฟู อื่นๆ "/>
        <s v="Data 2.2.1.1 จำนวนเครือข่าย (เช่นอาสาสมัครชุมชน ชุดปฏิบัติการประจำตำบล อาสาสมัครตำรวจบ้าน อาสาฉุกเฉินในชุมชน/อำเภอ)"/>
        <s v="Data 3.1.1.1จำนวนอาสาสมัครป้องกันปราบปรามอาชญากรรมส่วนท้องที่ ประเภทอาสาสมัครตำรวจบ้าน"/>
        <s v="Data 3.1.1.1จำนวนอาสาสมัครป้องกันปราบปรามอาชญากรรมส่วนท้องที่ ประเภทอาสาสมัครตำรวจชุมชน"/>
        <s v="Data 3.1.1.1จำนวนอาสาสมัครป้องกันปราบปรามอาชญากรรมส่วนท้องที่ ประเภทอาสาสมัครตำรวจจราจร"/>
        <s v="Data 3.1.1.1จำนวนอาสาสมัครป้องกันปราบปรามอาชญากรรมส่วนท้องที่ ประเภทอาสาสมัครตำรวจ อปพร."/>
        <s v="Data 3.2..1.1 จำนวนอาสาสมัครป้องกันปราบปรามอาชญากรรมของสำนักงานตำรวจแห่งชาติ ประเภทอาสาสมัครแจ้งข่าวอาชญากรรม"/>
        <s v="Data 3.2..1.1 จำนวนอาสาสมัครป้องกันปราบปรามอาชญากรรมของสำนักงานตำรวจแห่งชาติ ประเภทอาสาสมัครตำรวจบ้าน"/>
        <s v="Data 3.2..1.1 จำนวนอาสาสมัครป้องกันปราบปรามอาชญากรรมของสำนักงานตำรวจแห่งชาติ ประเภทอาสาสมัครตำรวจชุมชน"/>
        <s v="Data 3.2..1.1 จำนวนอาสาสมัครป้องกันปราบปรามอาชญากรรมของสำนักงานตำรวจแห่งชาติ ประเภทอาสาสมัครตำรวจ อปพร."/>
        <s v="Data 3.2.1.2 ร้อยของคดีที่จับกุมได้เทียบกับคดีที่รับแจ้ง ความผิดเกี่ยวกับชีวิต ร่างกายและเพศ"/>
        <s v="Data 3.2.1.2 ร้อยของคดีที่จับกุมได้เทียบกับคดีที่รับแจ้ง ความผิดเกี่ยวกับทรัพย์สิน"/>
        <s v="Data 4.1.1.1 จำนวนคดีอุบัติเหตุจราจร สาเหตุการเกิดอุบัติเหตุ ไม่สวมหมวกนิรภัย"/>
        <s v="Data 4.1.1.1 จำนวนคดีอุบัติเหตุจราจร สาเหตุการเกิดอุบัติเหตุ ขับขี่รถขณะเมาสุรา"/>
        <s v="Data 4.1.1.1 จำนวนคดีอุบัติเหตุจราจร สาเหตุการเกิดอุบัติเหตุ ดัดแปลงสภาพรถ"/>
        <s v="Data 4.1.1.1 จำนวนคดีอุบัติเหตุจราจร สาเหตุการเกิดอุบัติเหตุ ไม่มีใบอนุญาติขับขี่"/>
        <s v="Data 4.1.1.1 จำนวนคดีอุบัติเหตุจราจร สาเหตุการเกิดอุบัติเหตุ ไม่คาดเข็มขัดนิรภัย"/>
        <s v="Data 4.1.1.1 จำนวนคดีอุบัติเหตุจราจร สาเหตุการเกิดอุบัติเหตุ ขับรถเร็วเกินอัตรา"/>
        <s v="Data 4.1.1.1 จำนวนคดีอุบัติเหตุจราจร สาเหตุการเกิดอุบัติเหตุ ฝ่าฝืนสัญญาณจราจร"/>
        <s v="Data 4.1.1.1 จำนวนคดีอุบัติเหตุจราจร สาเหตุการเกิดอุบัติเหตุ แซงในที่คับขัน"/>
        <s v="Data 4.1.1.1 จำนวนคดีอุบัติเหตุจราจร สาเหตุการเกิดอุบัติเหตุ ขับรถย้อนศร"/>
        <s v="Data 4.1.1.1 จำนวนคดีอุบัติเหตุจราจร สาเหตุการเกิดอุบัติเหตุ โทรขณะขับขี่"/>
        <s v="Data 4.2.1.1 อัตราการเกิดอาชญากรรมรุนแรงที่ลดลง"/>
        <s v="Data 4.3.1.1จำนวนแผนรับมือภัยพิบัติหรือกรณีฉุกเฉินต่างๆในชุมชนเช่น ในกรณีเกิดน้ำท่วม ไฟไหม้ ที่มีการทบทวนและปรับปรุงให้มีประสิทธิภาพในการปฏิบัติการยิ่งขึ้น"/>
        <s v="Data 4.3.1.2 จำนวนหน่วยงาน บุคลากร เครื่องมืออุปกรณ์ที่มีความพร้อมปฏิบัติการรับมือภัยพิบัติหรือกรณีฉุกเฉินต่างๆในชุมชน เช่น ในกรณีเกิดน้ำท่วม ไฟไหม้ "/>
        <s v="Data 4.3.2.1 จำนวนผู้ประสบภัยที่ได้รับการช่วยเหลือ ประเภท อุทกภัย"/>
        <s v="Data 4.3.2.1 จำนวนผู้ประสบภัยที่ได้รับการช่วยเหลือ ประเภท วาตภัย"/>
        <s v="Data 4.3.2.1 จำนวนผู้ประสบภัยที่ได้รับการช่วยเหลือ ประเภท อัคคีภัย"/>
        <s v="Data 4.3.2.1 จำนวนผู้ประสบภัยที่ได้รับการช่วยเหลือ ประเภท ภัยหนาว (ราย)"/>
        <s v="Data 4.3.2.1 จำนวนผู้ประสบภัยที่ได้รับการช่วยเหลือ ประเภท ภัยแล้ง"/>
        <s v="Data 4.3.2.1 จำนวนผู้ประสบภัยที่ได้รับการช่วยเหลือ ประเภท สารเคมีและวัตถุอัตราย"/>
      </sharedItems>
    </cacheField>
    <cacheField name="หน่วยวัด" numFmtId="0">
      <sharedItems containsBlank="1" count="33">
        <s v="บาท"/>
        <s v="รายงาน"/>
        <s v="ร้อยละ"/>
        <s v="กิจกรรม"/>
        <s v="คน"/>
        <s v="กลุ่ม"/>
        <s v="วัน"/>
        <s v="กม."/>
        <s v="แห่ง"/>
        <s v="ตัน/เดือน"/>
        <s v="ล้านบาท"/>
        <s v="ราย"/>
        <s v="ครั้ง"/>
        <s v="ครัวเรือน"/>
        <s v="ครัวเรือน/คน"/>
        <s v="เครือข่าย"/>
        <s v="ข้อมูล"/>
        <s v="ชิ้น"/>
        <m/>
        <s v=" ร้อยละ"/>
        <s v=" (ครั้งต่อคนต่อปี)"/>
        <s v="(วัน/คน)"/>
        <s v="หลักสูตร"/>
        <s v="โครงการ"/>
        <s v="ไร่"/>
        <s v="ตร.กม."/>
        <s v="หมู่บ้าน"/>
        <s v="คดี"/>
        <s v="ลบ.ม."/>
        <s v="เกษตรกร, ชุมชน"/>
        <s v="แผน"/>
        <s v="หน่วยงาน"/>
        <s v="(คร.)"/>
      </sharedItems>
    </cacheField>
    <cacheField name="2557" numFmtId="0">
      <sharedItems containsBlank="1" containsMixedTypes="1" containsNumber="1" minValue="-76" maxValue="45083200"/>
    </cacheField>
    <cacheField name="2558" numFmtId="0">
      <sharedItems containsBlank="1" containsMixedTypes="1" containsNumber="1" minValue="-15.211152111521114" maxValue="73877163"/>
    </cacheField>
    <cacheField name="2559" numFmtId="0">
      <sharedItems containsBlank="1" containsMixedTypes="1" containsNumber="1" minValue="-54.860412274644979" maxValue="83290000"/>
    </cacheField>
    <cacheField name="2560" numFmtId="0">
      <sharedItems containsString="0" containsBlank="1" containsNumber="1" minValue="-340" maxValue="94401000"/>
    </cacheField>
    <cacheField name="2561" numFmtId="0">
      <sharedItems containsBlank="1" containsMixedTypes="1" containsNumber="1" minValue="-867" maxValue="52518998"/>
    </cacheField>
    <cacheField name="2562" numFmtId="0">
      <sharedItems containsNonDate="0" containsString="0" containsBlank="1"/>
    </cacheField>
    <cacheField name="2563" numFmtId="187">
      <sharedItems containsNonDate="0" containsString="0" containsBlank="1"/>
    </cacheField>
    <cacheField name="หน่วยงานเจ้าของข้อมูล" numFmtId="0">
      <sharedItems containsBlank="1" count="38">
        <s v="สำนักงานการท่องเที่ยวและกีฬาจังหวัดเชียงใหม่"/>
        <s v="สำนักงานวัฒนธรรมจังหวัดเชียงใหม่"/>
        <s v="ตำรวจภูธรจังหวัดเชียงใหม่"/>
        <s v="สำนักทะเบียนธุรกิจนำเที่ยวและมัคคุเทศก์"/>
        <s v="สำนักงานสาธารณสุขจังหวัดเชียงใหม่"/>
        <s v="ทรัพยากรธรรมชาติและสิ่งแวดล้อมจังหวัดเชียงใหม่"/>
        <s v="สำนักงานแขวงทางหลวงชนบท"/>
        <s v="สำนักงานสิ่งแวดล้อมภาคที่1"/>
        <s v="การไฟฟ้าส่วนภูมิภาคเขต 1"/>
        <s v="การประปาส่วนภูมิภาคเขต 9 เชียงใหม่"/>
        <s v="สำนักงานสถิติจังหวัดเชียงใหม่"/>
        <s v="สำนักงานพัฒนาชุมชนจังหวัดเชียงใหม่"/>
        <s v="สำนักงานประชาสัมพันธ์จังหวัดเชียงใหม่"/>
        <s v="สำนักงานพัฒนาสังคมและความมั่นคงของมนุษย์จังหวัดเชียงใหม่"/>
        <s v="สำนักงานพระพุทธศาสนาจังหวัดเชียงใหม่"/>
        <s v="ที่ทำการปกครอง เชียงใหม่"/>
        <s v="สำนักงานเขตพื้นที่การศึกษาประถมศึกษา เขต 1-6 /เขตพื้นที่การศึกษามัธยมศึกษา 34"/>
        <s v="สำนักงานศึกษาธิการภาค 15"/>
        <s v="สำนักงานส่งเสริมการศึกษานอกระบบและการศึกษาตามอัธยาศัย"/>
        <s v="สำนักศิลปกรที่ 7"/>
        <s v="สำนักงานส่งเสริมการปกครองท้องถิ่นจังหวัดเชียงใหม่"/>
        <m/>
        <s v="สำนักงานคลังจังหวัดเชียงใหม่"/>
        <s v="สำนักงานแรงงานจังหวัดเชียงใหม่"/>
        <s v="ศูนย์พัฒนาฝีมือแรงงานจังหวัดเชียงใหม่"/>
        <s v="สำนักงานสหกรณ์จังหวัดเชียงใหม่"/>
        <s v="การประปาส่วนภูมิภาค"/>
        <s v="การไฟฟ้าส่วนภูมิภาค"/>
        <s v="สำนักบริหารพื้นที่อนุรักษ์ที่ 16"/>
        <s v="สำนักงานทรัพยากรธรรมชาติและสิ่งแวดล้อมจังหวัดเชียงใหม่"/>
        <s v="สำนักงานจังหวัดเชียงใหม่"/>
        <s v="สำนักงานป้องกันและบรรเทาสาธารณภัยจังหวัดเชียงใหม่"/>
        <s v="องค์การอุตสาหกรรมป่าไม้"/>
        <s v="สำนักงานปฎิรูปที่ดินจังหวัดเชียงใหม่"/>
        <s v="สำนักงานเศรษฐกิจการเกษตรที่1"/>
        <s v="สำนักจัดการทรัพยากรป่าไม้ที่ 1 เชียงใหม่"/>
        <s v="สำนักบริหารพื้นที่อนุรัก์ที่ 16"/>
        <s v="ตำรวจภูธรจังหวัดเชียงใหม่เชียงใหม่"/>
      </sharedItems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1">
  <r>
    <x v="0"/>
    <x v="0"/>
    <x v="0"/>
    <x v="0"/>
    <x v="0"/>
    <m/>
  </r>
  <r>
    <x v="1"/>
    <x v="1"/>
    <x v="1"/>
    <x v="1"/>
    <x v="1"/>
    <s v="Data 1.1.1.2 งบประมาณที่ได้รับจัดสรรด้านการท่องเที่ยวต่องบประมาณทั้งหมด "/>
  </r>
  <r>
    <x v="1"/>
    <x v="1"/>
    <x v="1"/>
    <x v="2"/>
    <x v="2"/>
    <s v="Data 1.2.1.1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 "/>
  </r>
  <r>
    <x v="1"/>
    <x v="1"/>
    <x v="1"/>
    <x v="3"/>
    <x v="3"/>
    <s v="Data 1.5.1.1อัตราการเพิ่มของชุมชนที่มีส่วนร่วมในการสืบสานและร่วมนำเสนอวัฒนธรรมประเพณีและภูมิปัญญาของเชียงใหม่"/>
  </r>
  <r>
    <x v="1"/>
    <x v="1"/>
    <x v="1"/>
    <x v="3"/>
    <x v="3"/>
    <s v="Data 1.5.1.2จำนวนกิจกรรมของชุมชนเกี่ยวกับการสืบสานวัฒนธรรมประเพณีและภูมิปัญญาของเชียงใหม่"/>
  </r>
  <r>
    <x v="1"/>
    <x v="1"/>
    <x v="1"/>
    <x v="4"/>
    <x v="4"/>
    <s v="Data 1.6.1.1 ร้อยละของระดับความเชื่อมั่นด้านความปลอดภัยในชีวิต"/>
  </r>
  <r>
    <x v="1"/>
    <x v="1"/>
    <x v="1"/>
    <x v="4"/>
    <x v="4"/>
    <s v="Data 1.6.1.1  ร้อยละของระดับความเชื่อมั่นด้านความปลอดภัยในชีวิต"/>
  </r>
  <r>
    <x v="1"/>
    <x v="1"/>
    <x v="2"/>
    <x v="5"/>
    <x v="5"/>
    <s v="Data 2.1.1.1 จำนวนมัคคุเทศก์ท้องถิ่น/ผู้นำเที่ยวที่ได้รับใบอนุญาตเป็นมัคคุเทศก์/ผู้นำเที่ยว "/>
  </r>
  <r>
    <x v="1"/>
    <x v="1"/>
    <x v="2"/>
    <x v="6"/>
    <x v="6"/>
    <s v="Data 2.2.1.1 จำนวนแรงงานและบุคลากรที่มีศักยภาพในกิจกรรมที่เป็นห่วงโซ่การท่องเที่ยวทางวัฒนธรรม ธรรมชาติและบริการทางการแพทย์ ธุรกิจสปา และนวดแผนไทย (เช่น ปราชญ์ล้านนา พระ นักแสดง บุคลากรร้านค้าพื้นเมือง และบุคลากรผู้ให้คำแนะนำในชุมชนต้นแบบการท่องเที่ยวเชิงวัฒนธรรม และเชิงธรรมชาติ แพทย์ พยาบาล และเจ้าหน้าที่มางการแพทย์ เป็นต้น) "/>
  </r>
  <r>
    <x v="1"/>
    <x v="1"/>
    <x v="2"/>
    <x v="7"/>
    <x v="7"/>
    <s v="Data 2.3.1.1 จำนวนการรวมกลุ่มของชุมชนวัฒนธรรม ผู้ประกอบการด้านท่องเที่ยวและธุรกิจที่เกี่ยวข้อง "/>
  </r>
  <r>
    <x v="1"/>
    <x v="1"/>
    <x v="3"/>
    <x v="8"/>
    <x v="8"/>
    <s v="Data 3.2.1.1อัตราการลดลงของจุดความร้อน (Hotspot)ในพื้นที่จังหวัด"/>
  </r>
  <r>
    <x v="1"/>
    <x v="1"/>
    <x v="3"/>
    <x v="8"/>
    <x v="9"/>
    <s v="Data 3.2.2.1อัตราการลดลงของพื้นที่ความเสียหายจากไฟป่า"/>
  </r>
  <r>
    <x v="1"/>
    <x v="1"/>
    <x v="3"/>
    <x v="8"/>
    <x v="10"/>
    <s v="Data 3.2.3.1จำนวนวันที่ปริมาณฝุ่นละอองขนาดเล็ก (PM10 )มีค่าเกินมาตรฐาน"/>
  </r>
  <r>
    <x v="1"/>
    <x v="1"/>
    <x v="3"/>
    <x v="9"/>
    <x v="11"/>
    <s v="Data 3.3.1.1การพัฒนาโครงสร้างพื้นฐานโดยเฉพาะเส้นทางถนนภายในและระหว่างจังหวัดรวมทั้งป้ายบอกทาง "/>
  </r>
  <r>
    <x v="1"/>
    <x v="1"/>
    <x v="3"/>
    <x v="9"/>
    <x v="11"/>
    <m/>
  </r>
  <r>
    <x v="1"/>
    <x v="1"/>
    <x v="3"/>
    <x v="9"/>
    <x v="11"/>
    <m/>
  </r>
  <r>
    <x v="1"/>
    <x v="1"/>
    <x v="3"/>
    <x v="10"/>
    <x v="12"/>
    <s v="Data 3.4.1.1 ปริมาณขยะที่เกิดขึ้นทั้งหมดต่อเดือน"/>
  </r>
  <r>
    <x v="1"/>
    <x v="1"/>
    <x v="3"/>
    <x v="10"/>
    <x v="12"/>
    <s v="Data 3.4.1.2 ปริมาณขยะที่ได้รับการกำจัดโดยเฉลี่ยต่อเดือน"/>
  </r>
  <r>
    <x v="1"/>
    <x v="1"/>
    <x v="3"/>
    <x v="10"/>
    <x v="12"/>
    <s v="Data 3.4.1.3 ร้อยละของปริมาณขยะที่ได้รับการกำจัดอย่างถูกวิธี/สุขลักษณะ ต่อปี "/>
  </r>
  <r>
    <x v="1"/>
    <x v="1"/>
    <x v="3"/>
    <x v="11"/>
    <x v="13"/>
    <s v="Data 3.5.1.1ร้อยละของครัวเรือนที่มีไฟฟ้าใช้ "/>
  </r>
  <r>
    <x v="1"/>
    <x v="1"/>
    <x v="3"/>
    <x v="11"/>
    <x v="14"/>
    <s v="Data 3.5.2.1 ร้อยละของครัวเรือนที่เข้าถึงน้ำประปา "/>
  </r>
  <r>
    <x v="1"/>
    <x v="1"/>
    <x v="3"/>
    <x v="11"/>
    <x v="15"/>
    <s v="Data 3.5.3.1 อัตราการเชื่อมต่ออินเทอร์เน็ตของประชากร"/>
  </r>
  <r>
    <x v="1"/>
    <x v="1"/>
    <x v="4"/>
    <x v="12"/>
    <x v="16"/>
    <s v="Data 4.1.1.1จำนวนปราชญ์ล้านนาผู้มีภูมิปัญญาสาขาต่างๆได้รับการส่งเสริม สืบสาน และสร้างสรรค์"/>
  </r>
  <r>
    <x v="1"/>
    <x v="1"/>
    <x v="4"/>
    <x v="13"/>
    <x v="17"/>
    <s v="Data 4.5.1.1จำนวนแหล่งท่องเที่ยวที่มีสิ่งอำนวยความสะดวก เช่น ห้องน้ำและน้ำดื่มสาธารณะที่ได้มาตรฐาน"/>
  </r>
  <r>
    <x v="1"/>
    <x v="1"/>
    <x v="4"/>
    <x v="13"/>
    <x v="17"/>
    <s v="Data 4.5.1.2จำนวนแหล่งท่องเที่ยวทั้งหมดที่เปิดให้บริการนักท่องเที่ยว/ผู้เยี่ยมเยียน "/>
  </r>
  <r>
    <x v="1"/>
    <x v="1"/>
    <x v="5"/>
    <x v="14"/>
    <x v="18"/>
    <s v="Data 5.1.1.1จำนวนธุรกิจด้านการแพทย์ที่ได้มาตรฐานสามารถเป็นศูนย์กลางให้บริการทางการแพทย์ในระดับภูมิภาค "/>
  </r>
  <r>
    <x v="1"/>
    <x v="1"/>
    <x v="5"/>
    <x v="15"/>
    <x v="19"/>
    <s v="Data 5.2.1.3 จำนวนธุรกิจที่พักโรงแรมที่ได้รับการรับรองมาตรฐาน "/>
  </r>
  <r>
    <x v="1"/>
    <x v="1"/>
    <x v="5"/>
    <x v="16"/>
    <x v="20"/>
    <s v="Data 5.3.1.2จำนวนธุรกิจบริการที่เกี่ยวเนื่องกับการท่องเที่ยวเชิงวัฒนธรรม ธรรมชาติและ สุขภาพ (Health Tourism) ทั้งหมดที่ได้รับการสนับสนุนให้ขอรับการตรวจรับรองมาตรฐาน (เช่น บริการสปา นวดแผนไทย การใช้สมุนไพรไทย ร้านอาหารเพื่อสุขภาพ ร้านค้า OTOP เป็นต้น) "/>
  </r>
  <r>
    <x v="1"/>
    <x v="1"/>
    <x v="5"/>
    <x v="17"/>
    <x v="21"/>
    <s v="Data 5.4.1.2 มูลค่าสินค้าของฝากและของที่ระลึกที่เป็นอัตลักษณ์ของล้านนา(เช่น สินค้าหัตถอุตสาหกรรม “อัตลักษณ์ล้านนา”)"/>
  </r>
  <r>
    <x v="1"/>
    <x v="1"/>
    <x v="5"/>
    <x v="18"/>
    <x v="22"/>
    <s v="Data 5.5.1.1จำนวนธุรกิจนำเที่ยวของเชียงใหม่ที่ได้รับใบอนุญาตประกอบธุรกิจนำเที่ยว"/>
  </r>
  <r>
    <x v="1"/>
    <x v="1"/>
    <x v="6"/>
    <x v="19"/>
    <x v="23"/>
    <s v="Data 6.1.1.1จำนวนนักท่องเที่ยว"/>
  </r>
  <r>
    <x v="1"/>
    <x v="1"/>
    <x v="6"/>
    <x v="19"/>
    <x v="23"/>
    <s v="Data 6.1.1.2รายได้จากการท่องเที่ยว"/>
  </r>
  <r>
    <x v="1"/>
    <x v="1"/>
    <x v="6"/>
    <x v="20"/>
    <x v="24"/>
    <s v="Data 6.2.1.2 จำนวนครั้งของการเผยแพร่และประชาสัมพันธ์เอกลักษณ์การท่องเที่ยวเชิงวัฒนธรรมล้านนาที่เป็นภูมิปัญญาท้องถิ่นผ่านสื่อต่าง ๆ "/>
  </r>
  <r>
    <x v="2"/>
    <x v="2"/>
    <x v="7"/>
    <x v="21"/>
    <x v="25"/>
    <s v="Data 1.1.1.1 จำนวนกิจกรรมเพื่อการส่งเสริม/สร้างความสัมพันธ์ในครอบครัว"/>
  </r>
  <r>
    <x v="2"/>
    <x v="2"/>
    <x v="7"/>
    <x v="21"/>
    <x v="25"/>
    <s v="Data 1.1.1.2 จำนวนครัวเรือนที่เข้าร่วมกิจกรรมเพื่อการส่งเสริม/สร้างความสัมพันธ์ในครอบครัว"/>
  </r>
  <r>
    <x v="2"/>
    <x v="2"/>
    <x v="7"/>
    <x v="21"/>
    <x v="25"/>
    <s v="Data 1.1.1.3 จำนวนครัวเรือนที่คนในครัวเรือนมีส่วนร่วมทำกิจกรรมสาธารณะเพื่อประโยชน์ของชุมชนหรือท้องถิ่น"/>
  </r>
  <r>
    <x v="2"/>
    <x v="2"/>
    <x v="7"/>
    <x v="22"/>
    <x v="26"/>
    <s v="Data 1.2.1.1 จำนวนกิจกรรมสร้างศีลธรรม จริยธรรมในครอบครัว"/>
  </r>
  <r>
    <x v="2"/>
    <x v="2"/>
    <x v="7"/>
    <x v="22"/>
    <x v="26"/>
    <s v="Data 1.2.1.2 จำนวนครัวเรือน/ผู้เข้าร่วมกิจกรรมสร้างศีลธรรม จริยธรรมในครอบครัว"/>
  </r>
  <r>
    <x v="2"/>
    <x v="2"/>
    <x v="7"/>
    <x v="22"/>
    <x v="26"/>
    <s v="Data 1.2.1.3 จำนวนครัวเรือนทั้งหมด"/>
  </r>
  <r>
    <x v="2"/>
    <x v="2"/>
    <x v="7"/>
    <x v="22"/>
    <x v="27"/>
    <s v="Data 1.2.2.1 จำนวนโรงเรียนที่ส่งเสริมให้นักเรียนมีการศึกษาและการปฏิบัติศาสนกิจ"/>
  </r>
  <r>
    <x v="2"/>
    <x v="2"/>
    <x v="7"/>
    <x v="23"/>
    <x v="28"/>
    <s v="Data 1.3.1.1 จำนวนครัวเรือนที่คนในครัวเรือนมีส่วนร่วมทำกิจกรรมสาธารณะเพื่อประโยชน์ของชุมชนหรือท้องถิ่น"/>
  </r>
  <r>
    <x v="2"/>
    <x v="2"/>
    <x v="7"/>
    <x v="23"/>
    <x v="29"/>
    <s v="Data 1.3.2.1 จำนวนผู้กระทำความรุนแรงในครอบครัว (จำแนกตามประเภทความรุนแรง สาเหตุการกระทำและความสัมพันธ์ระหว่างผู้กระทำและผู้ถูกกระทำ) "/>
  </r>
  <r>
    <x v="2"/>
    <x v="2"/>
    <x v="8"/>
    <x v="24"/>
    <x v="30"/>
    <s v="Data 2.1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"/>
  </r>
  <r>
    <x v="2"/>
    <x v="2"/>
    <x v="8"/>
    <x v="24"/>
    <x v="30"/>
    <s v="Data 2.1.1.1 จำนวนเด็กและเยาวชนที่ได้เข้าร่วมกิจกรรมและศึกษานอกสถานที่จากแหล่งเรียนรู้ภูมิปัญญาและแหล่งท่องเที่ยวที่ได้รับการพัฒนาและเผยแพร่สู่สากล"/>
  </r>
  <r>
    <x v="2"/>
    <x v="2"/>
    <x v="8"/>
    <x v="24"/>
    <x v="30"/>
    <s v="Data 2.1.1.2 อัตราการเรียนรู้ของคนไทย"/>
  </r>
  <r>
    <x v="2"/>
    <x v="2"/>
    <x v="8"/>
    <x v="25"/>
    <x v="31"/>
    <s v="Data 2.2.1.1 จำนวนภาคธุรกิจที่ทำงานเพื่อสังคม"/>
  </r>
  <r>
    <x v="2"/>
    <x v="2"/>
    <x v="8"/>
    <x v="25"/>
    <x v="31"/>
    <s v="Data 2.2.1.1 จำนวนเครือข่ายเด็กเยาวชนที่ทำงานเพื่อสังคม"/>
  </r>
  <r>
    <x v="2"/>
    <x v="2"/>
    <x v="8"/>
    <x v="26"/>
    <x v="32"/>
    <s v="Data 2.3.1.1 จำนวนแหล่งเรียนรู้ชุมชนที่ได้มาตรฐานและยั่งยืน"/>
  </r>
  <r>
    <x v="2"/>
    <x v="2"/>
    <x v="8"/>
    <x v="26"/>
    <x v="32"/>
    <s v="Data 2.3.1.2 อัตราการใช้บริการแหล่งเรียนรู้เพื่อการเรียนรู้ตลอดชีวิต (ต่อประชากร 100 คนครั้งต่อปี)"/>
  </r>
  <r>
    <x v="2"/>
    <x v="2"/>
    <x v="8"/>
    <x v="26"/>
    <x v="32"/>
    <s v="Data 2.3.1.3 อัตราส่วนแหล่งเรียนรู้เพื่อการเรียนรู้ตลอดชีวิต (ต่อประชากร 40,000 คน)"/>
  </r>
  <r>
    <x v="2"/>
    <x v="2"/>
    <x v="8"/>
    <x v="26"/>
    <x v="32"/>
    <s v="Data 2.3.1.4 จำนวนผู้ใช้บริการห้องสมุด"/>
  </r>
  <r>
    <x v="2"/>
    <x v="2"/>
    <x v="8"/>
    <x v="26"/>
    <x v="32"/>
    <s v="Data 2.3.1.5 ร้อยละของประชากรอายุ 6 ปีขึ้นไปที่มีทักษะการใช้คอมพิวเตอร์"/>
  </r>
  <r>
    <x v="2"/>
    <x v="2"/>
    <x v="8"/>
    <x v="26"/>
    <x v="32"/>
    <s v="Data 2.3.1.6 ร้อยละของประชากรอายุ 6 ปีขึ้นไปที่มีทักษะการใช้อินเทอร์เน็ต"/>
  </r>
  <r>
    <x v="2"/>
    <x v="2"/>
    <x v="8"/>
    <x v="27"/>
    <x v="33"/>
    <s v="Data 2.4.1.2 การเข้าร่วมของเยาวชนและผู้ใหญ่ ผู้สูงอายุในกิจกรรมการศึกษานอกโรงเรียน"/>
  </r>
  <r>
    <x v="2"/>
    <x v="2"/>
    <x v="9"/>
    <x v="28"/>
    <x v="34"/>
    <s v="Data 3.1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"/>
  </r>
  <r>
    <x v="2"/>
    <x v="2"/>
    <x v="9"/>
    <x v="29"/>
    <x v="35"/>
    <s v="Data 3.2.1.3 จำนวนโบราณวัตถุ ศิลปวัตถุที่ครอบครองโดยวัด"/>
  </r>
  <r>
    <x v="2"/>
    <x v="2"/>
    <x v="9"/>
    <x v="29"/>
    <x v="35"/>
    <s v="Data 3.2.1.3 จำนวนโบราณวัตถุ ศิลปวัตถุที่ครอบครองโดยเอกชน"/>
  </r>
  <r>
    <x v="2"/>
    <x v="2"/>
    <x v="9"/>
    <x v="30"/>
    <x v="36"/>
    <s v="Data 3.3.1.2 จำนวนอาสาสมัครท้องถิ่นในการดูแลรักษามรดกทางศิลปวัฒนธรรม (อส.มศ.)"/>
  </r>
  <r>
    <x v="2"/>
    <x v="2"/>
    <x v="10"/>
    <x v="31"/>
    <x v="37"/>
    <s v="Data 4.2.1.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"/>
  </r>
  <r>
    <x v="2"/>
    <x v="2"/>
    <x v="10"/>
    <x v="32"/>
    <x v="38"/>
    <s v="Data 4.3.1.1 ร้อยละของประชาชนอายุ 15 ปีขึ้นไป ได้รับการคัดกรองเบาหวาน"/>
  </r>
  <r>
    <x v="2"/>
    <x v="2"/>
    <x v="10"/>
    <x v="32"/>
    <x v="38"/>
    <s v="Data 4.3.1.2 ร้อยละของประชาชนอายุ 15 ปีขึ้นไป ได้รับการคัดกรองโรคความดันโลหิตสูง"/>
  </r>
  <r>
    <x v="2"/>
    <x v="2"/>
    <x v="10"/>
    <x v="32"/>
    <x v="38"/>
    <s v="Data 4.3.1.3 ร้อยละของผู้ป่วยเบาหวานที่ควบคุมน้ำตาลในเลือดได้ดี"/>
  </r>
  <r>
    <x v="2"/>
    <x v="2"/>
    <x v="10"/>
    <x v="32"/>
    <x v="38"/>
    <s v="Data 4.3.1.4 ร้อยละของผู้ป่วยความดันที่ควบคุมระดับความดันในเลือดได้ดี"/>
  </r>
  <r>
    <x v="2"/>
    <x v="2"/>
    <x v="10"/>
    <x v="33"/>
    <x v="39"/>
    <s v="Data 4.4.1.1 จำนวนผู้สูงอายุได้รับการตรวจสุขภาพและ/หรือเข้าร่วมกิจกรรมเพื่อป้องกันโรคสำหรับผู้สูงอายุ"/>
  </r>
  <r>
    <x v="2"/>
    <x v="2"/>
    <x v="10"/>
    <x v="33"/>
    <x v="40"/>
    <s v="Data 4.4.2.1 จำนวนผู้สูงอายุได้รับเบี้ยยังชีพจำแนกตามเพศ"/>
  </r>
  <r>
    <x v="2"/>
    <x v="2"/>
    <x v="10"/>
    <x v="33"/>
    <x v="41"/>
    <s v="Data 4.4.3.1 จำนวนผู้สูงอายุที่ใช้บริการศูนย์บริการทางสังคมสำหรับผู้สูงอายุ"/>
  </r>
  <r>
    <x v="2"/>
    <x v="2"/>
    <x v="10"/>
    <x v="34"/>
    <x v="42"/>
    <s v="Data 4.5.1.1 จำนวน (สัดส่วน) สถานพยาบาลที่ได้มาตรฐาน Hospital Accreditation (HA) หรือมาตรฐานอื่น"/>
  </r>
  <r>
    <x v="2"/>
    <x v="2"/>
    <x v="10"/>
    <x v="34"/>
    <x v="43"/>
    <s v="Data 4.5.2.1 จำนวนอาสาสมัครสาธารณสุขประจำหมู่บ้าน"/>
  </r>
  <r>
    <x v="2"/>
    <x v="2"/>
    <x v="10"/>
    <x v="34"/>
    <x v="44"/>
    <s v="Data 4.5.3.1 อัตราการใช้บริการผู้ป่วยนอก สิทธิหลักประกันสุขภาพถ้วนหน้า (ครั้งต่อคนต่อปี)"/>
  </r>
  <r>
    <x v="2"/>
    <x v="2"/>
    <x v="10"/>
    <x v="34"/>
    <x v="44"/>
    <s v="Data 4.5.3.1 อัตราการใช้บริการผู้ป่วยใน สิทธิหลักประกันสุขภาพถ้วนหน้า (ครั้งต่อคนต่อปี)"/>
  </r>
  <r>
    <x v="2"/>
    <x v="2"/>
    <x v="11"/>
    <x v="35"/>
    <x v="45"/>
    <s v="Data 5.1.1.1 ผลิตภัณฑ์จังหวัด ณ ราคาคงที่"/>
  </r>
  <r>
    <x v="2"/>
    <x v="2"/>
    <x v="11"/>
    <x v="35"/>
    <x v="45"/>
    <s v="Data 5.1.1.2 จำนวนผู้มีงานทำในจังหวัด"/>
  </r>
  <r>
    <x v="2"/>
    <x v="2"/>
    <x v="11"/>
    <x v="35"/>
    <x v="46"/>
    <s v="Data 5.1.2.2 ค่าจ้างขั้นต่ำของจังหวัด"/>
  </r>
  <r>
    <x v="2"/>
    <x v="2"/>
    <x v="11"/>
    <x v="36"/>
    <x v="47"/>
    <s v="Data 5.2.1.2 จำนวนหลักสูตรพัฒนา/อบรม/ศึกษาดูงานเพื่อให้มีความรู้ ทักษะอาชีพเสริมเพื่อสร้างรายได้"/>
  </r>
  <r>
    <x v="2"/>
    <x v="2"/>
    <x v="11"/>
    <x v="36"/>
    <x v="48"/>
    <s v="Data 5.2.2.1 จำนวนศูนย์การเรียนรู้ชุมชนที่ให้การอบรมอาชีพเสริม"/>
  </r>
  <r>
    <x v="2"/>
    <x v="2"/>
    <x v="11"/>
    <x v="37"/>
    <x v="49"/>
    <s v="Data 5.3.1.1 จำนวนโครงการเพื่อสร้างอาชีพของกองทุนหมู่บ้าน"/>
  </r>
  <r>
    <x v="2"/>
    <x v="2"/>
    <x v="11"/>
    <x v="37"/>
    <x v="49"/>
    <s v="Data 5.3.1.2 จำนวนสมาชิกกองทุนที่เข้าร่วมโครงการ"/>
  </r>
  <r>
    <x v="2"/>
    <x v="2"/>
    <x v="11"/>
    <x v="38"/>
    <x v="50"/>
    <s v="Data 5.4.2.1 จำนวนหมู่บ้านที่มีสหกรณ์ออมทรัพย์/ธนาคารชุมชน"/>
  </r>
  <r>
    <x v="2"/>
    <x v="2"/>
    <x v="11"/>
    <x v="38"/>
    <x v="50"/>
    <s v="Data 5.4.2.2 จำนวนประชากรที่เป็นสมาชิกสหกรณ์ / ธนาคารชุมชน"/>
  </r>
  <r>
    <x v="2"/>
    <x v="2"/>
    <x v="11"/>
    <x v="39"/>
    <x v="51"/>
    <s v="Data 5.5.1.1 อัตราการว่างงาน"/>
  </r>
  <r>
    <x v="2"/>
    <x v="2"/>
    <x v="12"/>
    <x v="40"/>
    <x v="52"/>
    <s v="Data 6.2.1.1 ร้อยละของครัวเรือนที่เข้าถึงน้ำประปา"/>
  </r>
  <r>
    <x v="2"/>
    <x v="2"/>
    <x v="12"/>
    <x v="41"/>
    <x v="53"/>
    <s v="Data 6.3.1.1 ร้อยละของครัวเรือนที่มีไฟฟ้าใช้"/>
  </r>
  <r>
    <x v="2"/>
    <x v="2"/>
    <x v="12"/>
    <x v="42"/>
    <x v="54"/>
    <s v="Data 6.4.1.1 อัตราการเชื่อมต่ออินเทอร์เน็ตของประชากร"/>
  </r>
  <r>
    <x v="3"/>
    <x v="3"/>
    <x v="13"/>
    <x v="43"/>
    <x v="55"/>
    <s v="Data 1.1.1.1 พื้นที่ป่าไม้ ประเภทป่าพื้นที่อุทยานแห่งชาติ"/>
  </r>
  <r>
    <x v="3"/>
    <x v="3"/>
    <x v="13"/>
    <x v="43"/>
    <x v="55"/>
    <s v="Data 1.1.1.1 พื้นที่ป่าไม้ ประเภทพื้นที่เขตรักษาพันธุ์สัตว์ป่า"/>
  </r>
  <r>
    <x v="3"/>
    <x v="3"/>
    <x v="13"/>
    <x v="43"/>
    <x v="56"/>
    <s v="Data 1.1.2.1 เนื้อที่ป่าไม้ทั้งหมดของจังหวัด"/>
  </r>
  <r>
    <x v="3"/>
    <x v="3"/>
    <x v="13"/>
    <x v="43"/>
    <x v="56"/>
    <s v="Data 1.1.2.2 เนื้อที่ทั้งหมดของจังหวัด"/>
  </r>
  <r>
    <x v="3"/>
    <x v="3"/>
    <x v="13"/>
    <x v="44"/>
    <x v="57"/>
    <s v="Data 1.2.2.1 จำนวนครั้งที่เกิดภัยดินถล่ม"/>
  </r>
  <r>
    <x v="3"/>
    <x v="3"/>
    <x v="13"/>
    <x v="44"/>
    <x v="57"/>
    <s v="Data 1.2.2.1 จำนวนหมู่บ้านที่เกิดภัยดินถล่ม"/>
  </r>
  <r>
    <x v="3"/>
    <x v="3"/>
    <x v="13"/>
    <x v="44"/>
    <x v="57"/>
    <s v="Data 1.2.2.1 จำนวนผู้ประสบภัยดินถล่ม"/>
  </r>
  <r>
    <x v="3"/>
    <x v="3"/>
    <x v="13"/>
    <x v="45"/>
    <x v="58"/>
    <s v="Data 1.3.1.1 จำนวนพื้นที่ป่าถูกบุกรุกทำลายที่ได้มีการดำเนินการตามกฎหมายหรือจัดการตามหลักวิชาการ"/>
  </r>
  <r>
    <x v="3"/>
    <x v="3"/>
    <x v="13"/>
    <x v="45"/>
    <x v="58"/>
    <s v="Data 1.3.1.2 จำนวนคดีการกระทำผิดกฎหมายเกี่ยวกับป่าไม้จำแนกตามจำนวนคดีและความเสียหาย"/>
  </r>
  <r>
    <x v="3"/>
    <x v="3"/>
    <x v="13"/>
    <x v="45"/>
    <x v="59"/>
    <s v="Data 1.3.2.1 ปริมาณไม้สักที่ผลิตได้"/>
  </r>
  <r>
    <x v="3"/>
    <x v="3"/>
    <x v="13"/>
    <x v="45"/>
    <x v="59"/>
    <s v="Data 1.3.2.1 มูลค่าไม้สักที่ผลิตได้"/>
  </r>
  <r>
    <x v="3"/>
    <x v="3"/>
    <x v="14"/>
    <x v="46"/>
    <x v="60"/>
    <s v="Data 2.1.1.1 พื้นที่ที่เกษตรกรได้รับสิทธิเข้าทำประโยชน์"/>
  </r>
  <r>
    <x v="3"/>
    <x v="3"/>
    <x v="14"/>
    <x v="46"/>
    <x v="60"/>
    <s v="Data 2.1.1.1 พื้นที่ที่ชุมชนได้รับสิทธิเข้าทำประโยชน์"/>
  </r>
  <r>
    <x v="3"/>
    <x v="3"/>
    <x v="14"/>
    <x v="46"/>
    <x v="61"/>
    <s v="Data 2.1.2.1 การใช้ที่ดินจำแนกตามเนื้อที่และการใช้ประโยชน์"/>
  </r>
  <r>
    <x v="3"/>
    <x v="3"/>
    <x v="14"/>
    <x v="47"/>
    <x v="62"/>
    <s v="Data 2.2.1.1 จำนวนพื้นที่อนุรักษ์ จำแนกตามประเภท (อุทยานแห่งชาติ วนอุทยาน เขตรักษาพันธุ์สัตว์ป่า เขตห้ามล่าสัตว์ป่า สวนพฤกษศาสตร์ สวนรุกขชาติ)"/>
  </r>
  <r>
    <x v="3"/>
    <x v="3"/>
    <x v="14"/>
    <x v="47"/>
    <x v="62"/>
    <s v="Data 2.2.1.1 จำนวนพื้นที่อนุรักษ์ ประเภทวนอุทยาน"/>
  </r>
  <r>
    <x v="3"/>
    <x v="3"/>
    <x v="14"/>
    <x v="47"/>
    <x v="62"/>
    <s v="Data 2.2.1.1 จำนวนพื้นที่อนุรักษ์ ประเภท เขตรักษาพันธุ์สัตว์ป่า"/>
  </r>
  <r>
    <x v="3"/>
    <x v="3"/>
    <x v="14"/>
    <x v="47"/>
    <x v="62"/>
    <s v="Data 2.2.1.1 จำนวนพื้นที่อนุรักษ์ ประเภท เขตห้ามล่าสัตว์ป่า"/>
  </r>
  <r>
    <x v="3"/>
    <x v="3"/>
    <x v="14"/>
    <x v="47"/>
    <x v="62"/>
    <s v="Data 2.2.1.1 จำนวนพื้นที่อนุรักษ์ ประเภท สวนพฤกษศาสตร์"/>
  </r>
  <r>
    <x v="3"/>
    <x v="3"/>
    <x v="14"/>
    <x v="47"/>
    <x v="62"/>
    <s v="Data 2.2.1.1 จำนวนพื้นที่อนุรักษ์ ประเภท สวนรุกขชาติ"/>
  </r>
  <r>
    <x v="3"/>
    <x v="3"/>
    <x v="14"/>
    <x v="47"/>
    <x v="63"/>
    <s v="Data 2.2.2.1 พื้นที่ป่าอนุรักษ์ทั้งหมดของจังหวัดตามประกาศ"/>
  </r>
  <r>
    <x v="3"/>
    <x v="3"/>
    <x v="14"/>
    <x v="47"/>
    <x v="63"/>
    <s v="Data 2.2.2.2 เนื้อที่จังหวัด"/>
  </r>
  <r>
    <x v="3"/>
    <x v="3"/>
    <x v="14"/>
    <x v="47"/>
    <x v="63"/>
    <s v="Data 2.2.2.2 เนื้อที่ประเทศ"/>
  </r>
  <r>
    <x v="3"/>
    <x v="3"/>
    <x v="14"/>
    <x v="47"/>
    <x v="64"/>
    <s v="Data 2.2.3.1 พื้นที่ป่าอนุรักษ์ที่สมบูรณ์ทั้งหมดของจังหวัด"/>
  </r>
  <r>
    <x v="3"/>
    <x v="3"/>
    <x v="14"/>
    <x v="47"/>
    <x v="64"/>
    <s v="Data 2.2.3.2 พื้นที่ป่าอนุรักษ์ทั้งหมด"/>
  </r>
  <r>
    <x v="3"/>
    <x v="3"/>
    <x v="14"/>
    <x v="47"/>
    <x v="65"/>
    <s v="Data 2.2.4.1 จำนวนพื้นที่ป่าไม้ที่ได้รับการฟื้นฟูจำแนกตามพื้นที่"/>
  </r>
  <r>
    <x v="3"/>
    <x v="3"/>
    <x v="14"/>
    <x v="47"/>
    <x v="65"/>
    <s v="Data 2.2.4.2 จำนวนการรับข้นทะเบียนสวนป่า"/>
  </r>
  <r>
    <x v="3"/>
    <x v="3"/>
    <x v="14"/>
    <x v="47"/>
    <x v="66"/>
    <s v="Data 2.2.6.1 พื้นที่ปลูกป่านอกเขตพื้นที่อนุรักษ์ "/>
  </r>
  <r>
    <x v="3"/>
    <x v="3"/>
    <x v="14"/>
    <x v="48"/>
    <x v="67"/>
    <s v="Data 2.4.1.1 จำนวนและเนื้อที่ป่าชุมชนที่ได้รับการอนุมัติ"/>
  </r>
  <r>
    <x v="3"/>
    <x v="3"/>
    <x v="15"/>
    <x v="49"/>
    <x v="68"/>
    <s v="Data 3.1.2.2 จำนวนพื้นที่ที่มีการเผาไร่"/>
  </r>
  <r>
    <x v="3"/>
    <x v="3"/>
    <x v="15"/>
    <x v="50"/>
    <x v="69"/>
    <s v="Data 3.4.2.1 จำนวนครั้งของการดับไฟป่า"/>
  </r>
  <r>
    <x v="3"/>
    <x v="3"/>
    <x v="15"/>
    <x v="50"/>
    <x v="69"/>
    <s v="Data 3.4.2.2 จำนวนพื้นที่ได้รับความเสียหายจากการเกิดไฟป่า"/>
  </r>
  <r>
    <x v="3"/>
    <x v="3"/>
    <x v="15"/>
    <x v="51"/>
    <x v="70"/>
    <s v="Data 3.5.2.1 อัตราการลดลงของจุดความร้อน (Hotspot)ในพื้นที่จังหวัด"/>
  </r>
  <r>
    <x v="3"/>
    <x v="3"/>
    <x v="15"/>
    <x v="51"/>
    <x v="71"/>
    <s v="Data 3.5.3.1 อัตราการลดลงของพื้นที่ความเสียหายจากไฟป่า"/>
  </r>
  <r>
    <x v="3"/>
    <x v="3"/>
    <x v="15"/>
    <x v="51"/>
    <x v="72"/>
    <s v="Data 3.5.4.1 จำนวนวันในรอบปีงบประมาณคุณภาพอากาศอยู่ในเกณฑ์มาตรฐานที่ปริมาณฝุ่นละอองขนาดเล็ก (PM10 )มีค่าอยู่ในเกณฑ์มาตรฐาน"/>
  </r>
  <r>
    <x v="4"/>
    <x v="4"/>
    <x v="16"/>
    <x v="43"/>
    <x v="73"/>
    <s v="Data 1.1.1.1จำนวนการจับกุมคดียาเสพติด"/>
  </r>
  <r>
    <x v="4"/>
    <x v="4"/>
    <x v="16"/>
    <x v="43"/>
    <x v="73"/>
    <s v="Data 1.1.1.1จำนวนการจับกุมคดียาเสพติด ประเภทข้อหา เพื่อจำหน่าย"/>
  </r>
  <r>
    <x v="4"/>
    <x v="4"/>
    <x v="16"/>
    <x v="43"/>
    <x v="73"/>
    <s v="Data 1.1.1.1จำนวนการจับกุมคดียาเสพติด ประเภทข้อหา มีไว้ครอบครอง"/>
  </r>
  <r>
    <x v="4"/>
    <x v="4"/>
    <x v="16"/>
    <x v="43"/>
    <x v="73"/>
    <s v="Data 1.1.1.1จำนวนการจับกุมคดียาเสพติด ประเภทข้อหา เพื่อเสพ"/>
  </r>
  <r>
    <x v="4"/>
    <x v="4"/>
    <x v="16"/>
    <x v="43"/>
    <x v="73"/>
    <s v="Data 1.1.1.2 อัตราความชุกของโรคเสพติดสารเสพติด(Substance use disorders) ในประชากรทั่วไป"/>
  </r>
  <r>
    <x v="4"/>
    <x v="4"/>
    <x v="16"/>
    <x v="43"/>
    <x v="73"/>
    <s v="Data 1.1.1.3 มูลค่าการริบทรัพย์สินคดีเกี่ยวกับยาเสพติด"/>
  </r>
  <r>
    <x v="4"/>
    <x v="4"/>
    <x v="16"/>
    <x v="43"/>
    <x v="73"/>
    <s v="Data 1.1.1.4 จำนวนผู้รับการบำบัดฟื้นฟูตามมาตรการ สมัครใจบำบัด"/>
  </r>
  <r>
    <x v="4"/>
    <x v="4"/>
    <x v="16"/>
    <x v="43"/>
    <x v="73"/>
    <s v="Data 1.1.1.4 จำนวนผู้รับการบำบัดฟื้นฟูตามมาตรการ บังคับบำบัด"/>
  </r>
  <r>
    <x v="4"/>
    <x v="4"/>
    <x v="16"/>
    <x v="43"/>
    <x v="73"/>
    <s v="Data 1.1.1.4 จำนวนผู้รับการบำบัดฟื้นฟูตามมาตรการ ต้องโทษ"/>
  </r>
  <r>
    <x v="4"/>
    <x v="4"/>
    <x v="16"/>
    <x v="43"/>
    <x v="73"/>
    <s v="Data 1.1.1.5 จำนวนผู้ผ่านการบำบัดฟื้นฟู ผลการบำบัดฟื้นฟู หยุดได้/เลิกได้"/>
  </r>
  <r>
    <x v="4"/>
    <x v="4"/>
    <x v="16"/>
    <x v="43"/>
    <x v="73"/>
    <s v="Data 1.1.1.5 จำนวนผู้ผ่านการบำบัดฟื้นฟู ผลการบำบัดฟื้นฟู เสพซ้ำ"/>
  </r>
  <r>
    <x v="4"/>
    <x v="4"/>
    <x v="16"/>
    <x v="43"/>
    <x v="73"/>
    <s v="Data 1.1.1.5 จำนวนผู้ผ่านการบำบัดฟื้นฟู ผลการบำบัดฟื้นฟู ติดตามไม่ได้"/>
  </r>
  <r>
    <x v="4"/>
    <x v="4"/>
    <x v="16"/>
    <x v="43"/>
    <x v="73"/>
    <s v="Data 1.1.1.5 จำนวนผู้ผ่านการบำบัดฟื้นฟู ผลการบำบัดฟื้นฟู อื่นๆ "/>
  </r>
  <r>
    <x v="4"/>
    <x v="4"/>
    <x v="17"/>
    <x v="52"/>
    <x v="74"/>
    <s v="Data 2.2.1.1 จำนวนเครือข่าย (เช่นอาสาสมัครชุมชน ชุดปฏิบัติการประจำตำบล อาสาสมัครตำรวจบ้าน อาสาฉุกเฉินในชุมชน/อำเภอ)"/>
  </r>
  <r>
    <x v="4"/>
    <x v="4"/>
    <x v="18"/>
    <x v="53"/>
    <x v="75"/>
    <s v="Data 3.1.1.1จำนวนอาสาสมัครป้องกันปราบปรามอาชญากรรมส่วนท้องที่ ประเภทอาสาสมัครตำรวจบ้าน"/>
  </r>
  <r>
    <x v="4"/>
    <x v="4"/>
    <x v="18"/>
    <x v="53"/>
    <x v="75"/>
    <s v="Data 3.1.1.1จำนวนอาสาสมัครป้องกันปราบปรามอาชญากรรมส่วนท้องที่ ประเภทอาสาสมัครตำรวจชุมชน"/>
  </r>
  <r>
    <x v="4"/>
    <x v="4"/>
    <x v="18"/>
    <x v="53"/>
    <x v="75"/>
    <s v="Data 3.1.1.1จำนวนอาสาสมัครป้องกันปราบปรามอาชญากรรมส่วนท้องที่ ประเภทอาสาสมัครตำรวจจราจร"/>
  </r>
  <r>
    <x v="4"/>
    <x v="4"/>
    <x v="18"/>
    <x v="53"/>
    <x v="75"/>
    <s v="Data 3.1.1.1จำนวนอาสาสมัครป้องกันปราบปรามอาชญากรรมส่วนท้องที่ ประเภทอาสาสมัครตำรวจ อปพร."/>
  </r>
  <r>
    <x v="4"/>
    <x v="4"/>
    <x v="18"/>
    <x v="54"/>
    <x v="76"/>
    <s v="Data 3.2..1.1 จำนวนอาสาสมัครป้องกันปราบปรามอาชญากรรมของสำนักงานตำรวจแห่งชาติ ประเภทอาสาสมัครแจ้งข่าวอาชญากรรม"/>
  </r>
  <r>
    <x v="4"/>
    <x v="4"/>
    <x v="18"/>
    <x v="54"/>
    <x v="76"/>
    <s v="Data 3.2..1.1 จำนวนอาสาสมัครป้องกันปราบปรามอาชญากรรมของสำนักงานตำรวจแห่งชาติ ประเภทอาสาสมัครตำรวจบ้าน"/>
  </r>
  <r>
    <x v="4"/>
    <x v="4"/>
    <x v="18"/>
    <x v="54"/>
    <x v="76"/>
    <s v="Data 3.2..1.1 จำนวนอาสาสมัครป้องกันปราบปรามอาชญากรรมของสำนักงานตำรวจแห่งชาติ ประเภทอาสาสมัครตำรวจชุมชน"/>
  </r>
  <r>
    <x v="4"/>
    <x v="4"/>
    <x v="18"/>
    <x v="54"/>
    <x v="76"/>
    <s v="Data 3.2..1.1 จำนวนอาสาสมัครป้องกันปราบปรามอาชญากรรมของสำนักงานตำรวจแห่งชาติ ประเภทอาสาสมัครตำรวจ อปพร."/>
  </r>
  <r>
    <x v="4"/>
    <x v="4"/>
    <x v="18"/>
    <x v="54"/>
    <x v="76"/>
    <s v="Data 3.2.1.2 ร้อยของคดีที่จับกุมได้เทียบกับคดีที่รับแจ้ง ความผิดเกี่ยวกับชีวิต ร่างกายและเพศ"/>
  </r>
  <r>
    <x v="4"/>
    <x v="4"/>
    <x v="18"/>
    <x v="54"/>
    <x v="76"/>
    <s v="Data 3.2.1.2 ร้อยของคดีที่จับกุมได้เทียบกับคดีที่รับแจ้ง ความผิดเกี่ยวกับทรัพย์สิน"/>
  </r>
  <r>
    <x v="4"/>
    <x v="4"/>
    <x v="19"/>
    <x v="55"/>
    <x v="77"/>
    <s v="Data 4.1.1.1 จำนวนคดีอุบัติเหตุจราจร สาเหตุการเกิดอุบัติเหตุ ไม่สวมหมวกนิรภัย"/>
  </r>
  <r>
    <x v="4"/>
    <x v="4"/>
    <x v="19"/>
    <x v="55"/>
    <x v="77"/>
    <s v="Data 4.1.1.1 จำนวนคดีอุบัติเหตุจราจร สาเหตุการเกิดอุบัติเหตุ ขับขี่รถขณะเมาสุรา"/>
  </r>
  <r>
    <x v="4"/>
    <x v="4"/>
    <x v="19"/>
    <x v="55"/>
    <x v="77"/>
    <s v="Data 4.1.1.1 จำนวนคดีอุบัติเหตุจราจร สาเหตุการเกิดอุบัติเหตุ ดัดแปลงสภาพรถ"/>
  </r>
  <r>
    <x v="4"/>
    <x v="4"/>
    <x v="19"/>
    <x v="55"/>
    <x v="77"/>
    <s v="Data 4.1.1.1 จำนวนคดีอุบัติเหตุจราจร สาเหตุการเกิดอุบัติเหตุ ไม่มีใบอนุญาติขับขี่"/>
  </r>
  <r>
    <x v="4"/>
    <x v="4"/>
    <x v="19"/>
    <x v="55"/>
    <x v="77"/>
    <s v="Data 4.1.1.1 จำนวนคดีอุบัติเหตุจราจร สาเหตุการเกิดอุบัติเหตุ ไม่คาดเข็มขัดนิรภัย"/>
  </r>
  <r>
    <x v="4"/>
    <x v="4"/>
    <x v="19"/>
    <x v="55"/>
    <x v="77"/>
    <s v="Data 4.1.1.1 จำนวนคดีอุบัติเหตุจราจร สาเหตุการเกิดอุบัติเหตุ ขับรถเร็วเกินอัตรา"/>
  </r>
  <r>
    <x v="4"/>
    <x v="4"/>
    <x v="19"/>
    <x v="55"/>
    <x v="77"/>
    <s v="Data 4.1.1.1 จำนวนคดีอุบัติเหตุจราจร สาเหตุการเกิดอุบัติเหตุ ฝ่าฝืนสัญญาณจราจร"/>
  </r>
  <r>
    <x v="4"/>
    <x v="4"/>
    <x v="19"/>
    <x v="55"/>
    <x v="77"/>
    <s v="Data 4.1.1.1 จำนวนคดีอุบัติเหตุจราจร สาเหตุการเกิดอุบัติเหตุ แซงในที่คับขัน"/>
  </r>
  <r>
    <x v="4"/>
    <x v="4"/>
    <x v="19"/>
    <x v="55"/>
    <x v="77"/>
    <s v="Data 4.1.1.1 จำนวนคดีอุบัติเหตุจราจร สาเหตุการเกิดอุบัติเหตุ ขับรถย้อนศร"/>
  </r>
  <r>
    <x v="4"/>
    <x v="4"/>
    <x v="19"/>
    <x v="55"/>
    <x v="77"/>
    <s v="Data 4.1.1.1 จำนวนคดีอุบัติเหตุจราจร สาเหตุการเกิดอุบัติเหตุ โทรขณะขับขี่"/>
  </r>
  <r>
    <x v="4"/>
    <x v="4"/>
    <x v="19"/>
    <x v="56"/>
    <x v="78"/>
    <s v="Data 4.2.1.1 อัตราการเกิดอาชญากรรมรุนแรงที่ลดลง"/>
  </r>
  <r>
    <x v="4"/>
    <x v="4"/>
    <x v="19"/>
    <x v="57"/>
    <x v="79"/>
    <s v="Data 4.3.1.1จำนวนแผนรับมือภัยพิบัติหรือกรณีฉุกเฉินต่างๆในชุมชนเช่น ในกรณีเกิดน้ำท่วม ไฟไหม้ ที่มีการทบทวนและปรับปรุงให้มีประสิทธิภาพในการปฏิบัติการยิ่งขึ้น"/>
  </r>
  <r>
    <x v="4"/>
    <x v="4"/>
    <x v="19"/>
    <x v="57"/>
    <x v="79"/>
    <s v="Data 4.3.1.2 จำนวนหน่วยงาน บุคลากร เครื่องมืออุปกรณ์ที่มีความพร้อมปฏิบัติการรับมือภัยพิบัติหรือกรณีฉุกเฉินต่างๆในชุมชน เช่น ในกรณีเกิดน้ำท่วม ไฟไหม้ "/>
  </r>
  <r>
    <x v="4"/>
    <x v="4"/>
    <x v="19"/>
    <x v="57"/>
    <x v="80"/>
    <s v="Data 4.3.2.1 จำนวนผู้ประสบภัยที่ได้รับการช่วยเหลือ ประเภท"/>
  </r>
  <r>
    <x v="4"/>
    <x v="4"/>
    <x v="19"/>
    <x v="57"/>
    <x v="80"/>
    <s v="Data 4.3.2.1 จำนวนผู้ประสบภัยที่ได้รับการช่วยเหลือ ประเภท อุทกภัย"/>
  </r>
  <r>
    <x v="4"/>
    <x v="4"/>
    <x v="19"/>
    <x v="57"/>
    <x v="80"/>
    <s v="Data 4.3.2.1 จำนวนผู้ประสบภัยที่ได้รับการช่วยเหลือ ประเภท อัคคีภัย"/>
  </r>
  <r>
    <x v="4"/>
    <x v="4"/>
    <x v="19"/>
    <x v="57"/>
    <x v="80"/>
    <s v="Data 4.3.2.1 จำนวนผู้ประสบภัยที่ได้รับการช่วยเหลือ ประเภท ภัยหนาว (ราย)"/>
  </r>
  <r>
    <x v="4"/>
    <x v="4"/>
    <x v="19"/>
    <x v="57"/>
    <x v="80"/>
    <s v="Data 4.3.2.1 จำนวนผู้ประสบภัยที่ได้รับการช่วยเหลือ ประเภท ภัยแล้ง"/>
  </r>
  <r>
    <x v="4"/>
    <x v="4"/>
    <x v="19"/>
    <x v="57"/>
    <x v="80"/>
    <s v="Data 4.3.2.1 จำนวนผู้ประสบภัยที่ได้รับการช่วยเหลือ ประเภท สารเคมีและวัตถุอัตราย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63">
  <r>
    <x v="0"/>
    <x v="0"/>
    <s v="VC 1 : พัฒนาระบบบริหารจัดการการท่องเที่ยว "/>
    <s v="CSF : 1.1 การวางแผนและกำหนดตำแหน่งเชิงยุทธศาสตร์ (Strategic Positioning) "/>
    <s v="KPI 1.1.1 : มีการวางแผนและกำหนดตำแหน่งเชิงยุทธศาสตร์ (Strategic Positioning)ด้านการท่องเที่ยวของเชียงใหม่"/>
    <x v="0"/>
    <x v="0"/>
    <n v="6900000"/>
    <n v="11467600"/>
    <n v="18967600"/>
    <n v="94401000"/>
    <n v="52518998"/>
    <m/>
    <m/>
    <x v="0"/>
    <m/>
  </r>
  <r>
    <x v="0"/>
    <x v="0"/>
    <s v="VC 1 : พัฒนาระบบบริหารจัดการการท่องเที่ยว "/>
    <s v="CSF 1.2 การกำหนดขีดความสามารถในการรองรับนักท่องเที่ยว (Carrying Capacity) "/>
    <s v="KPI 1.2.1 จำนวนรายงานความพร้อมของที่พัก แหล่งท่องเที่ยว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<x v="1"/>
    <x v="1"/>
    <n v="701"/>
    <n v="743"/>
    <n v="731"/>
    <n v="954"/>
    <n v="961"/>
    <m/>
    <m/>
    <x v="0"/>
    <m/>
  </r>
  <r>
    <x v="0"/>
    <x v="0"/>
    <s v="VC 1 : พัฒนาระบบบริหารจัดการการท่องเที่ยว "/>
    <s v="CSF 1.5 การสร้างการมีส่วนร่วมของชุมชนในการสืบสานและร่วมนำเสนอวัฒนธรรมประเพณีและภูมิปัญญาของเชียงใหม่ "/>
    <s v="KPI 1.5.1อัตราการเพิ่มของชุมชนที่มีส่วนร่วมในการสืบสานและร่วมนำเสนอวัฒนธรรมประเพณีและภูมิปัญญาของเชียงใหม่"/>
    <x v="2"/>
    <x v="2"/>
    <s v="-"/>
    <n v="800"/>
    <n v="0"/>
    <n v="988"/>
    <n v="-6.1"/>
    <m/>
    <m/>
    <x v="1"/>
    <m/>
  </r>
  <r>
    <x v="0"/>
    <x v="0"/>
    <s v="VC 1 : พัฒนาระบบบริหารจัดการการท่องเที่ยว "/>
    <s v="CSF 1.5 การสร้างการมีส่วนร่วมของชุมชนในการสืบสานและร่วมนำเสนอวัฒนธรรมประเพณีและภูมิปัญญาของเชียงใหม่ "/>
    <s v="KPI 1.5.1อัตราการเพิ่มของชุมชนที่มีส่วนร่วมในการสืบสานและร่วมนำเสนอวัฒนธรรมประเพณีและภูมิปัญญาของเชียงใหม่"/>
    <x v="3"/>
    <x v="3"/>
    <m/>
    <m/>
    <m/>
    <m/>
    <m/>
    <m/>
    <m/>
    <x v="1"/>
    <m/>
  </r>
  <r>
    <x v="0"/>
    <x v="0"/>
    <s v="VC 1 : พัฒนาระบบบริหารจัดการการท่องเที่ยว "/>
    <s v="CSF 1.6 สร้างความเชื่อมั่นด้านความปลอดภัยในชีวิตและทรัพย์สิน"/>
    <s v="KPI 1.6.1ร้อยละของระดับความเชื่อมั่นด้านความปลอดภัยในชีวิตและทรัพย์สิน"/>
    <x v="4"/>
    <x v="2"/>
    <n v="37.979999999999997"/>
    <n v="40.29"/>
    <n v="48.86"/>
    <m/>
    <m/>
    <m/>
    <m/>
    <x v="2"/>
    <m/>
  </r>
  <r>
    <x v="0"/>
    <x v="0"/>
    <s v="VC 1 : พัฒนาระบบบริหารจัดการการท่องเที่ยว "/>
    <s v="CSF 1.6 สร้างความเชื่อมั่นด้านความปลอดภัยในชีวิตและทรัพย์สิน"/>
    <s v="KPI 1.6.1ร้อยละของระดับความเชื่อมั่นด้านความปลอดภัยในชีวิตและทรัพย์สิน"/>
    <x v="5"/>
    <x v="2"/>
    <n v="26.73"/>
    <n v="26.94"/>
    <n v="32.630000000000003"/>
    <m/>
    <m/>
    <m/>
    <m/>
    <x v="2"/>
    <m/>
  </r>
  <r>
    <x v="0"/>
    <x v="0"/>
    <s v="VC2 พัฒนาศักยภาพมัคคุเทศน์และบุคลากร"/>
    <s v="CSF 2.1 พัฒนามาตรฐานมัคคุเทศก์ท้องถิ่น/ผู้นำเที่ยวให้มีความรอบรู้เกี่ยวกับวัฒนธรรมและประเพณีล้านนา แหล่งท่องเที่ยวทางธรรมชาติและธุรกิจการบริการสุขภาพ และสามารถถ่ายทอดเป็นภาษาต่างประเทศได้หลายภาษา*"/>
    <s v="KPI 2.1.1 จำนวนมัคคุเทศก์ท้องถิ่น/ผู้นำเที่ยวได้รับใบอนุญาตเป็นมัคคุเทศก์/ผู้นำเที่ยวและมีความรอบรู้เกี่ยวกับวัฒนธรรมและประเพณีล้านนา แหล่งท่องเที่ยวทางธรรมชาติและการบริการด้านสุขภาพและสปาและสามารถถ่ายทอดเป็นภาษาต่างประเทศได้หลายภาษา"/>
    <x v="6"/>
    <x v="4"/>
    <n v="15442"/>
    <n v="9785"/>
    <n v="9140"/>
    <n v="1389"/>
    <m/>
    <m/>
    <m/>
    <x v="3"/>
    <m/>
  </r>
  <r>
    <x v="0"/>
    <x v="0"/>
    <s v="VC2 พัฒนาศักยภาพมัคคุเทศน์และบุคลากร"/>
    <s v="CSF 2.2 พัฒนาศักยภาพแรงงานวิชาชีพและบุคลากรที่เกี่ยวข้องกับการท่องเที่ยวทางวัฒนธรรม ธรรมชาติและธุริจบริการสุขภาพ ที่มี อัตลักษณ์เฉพาะตัว และธุรกิจที่เกี่ยวข้อง*"/>
    <s v="KPI 2.2.1 จำนวนแรงงานและบุคลากรที่มีศักยภาพการในกิจกรรมที่เป็นห่วงโซ่การท่องเที่ยวทางวัฒนธรรม ธรรมชาติและบริการทางการแพทย์ ธุรกิจสปา และนวดแผนไทย ที่มีอัตลักษณ์เฉพาะตัวและธุรกิจที่เกี่ยวข้อง"/>
    <x v="7"/>
    <x v="4"/>
    <n v="550"/>
    <n v="434"/>
    <n v="652"/>
    <n v="380"/>
    <n v="215"/>
    <m/>
    <m/>
    <x v="4"/>
    <m/>
  </r>
  <r>
    <x v="0"/>
    <x v="0"/>
    <s v="VC2 พัฒนาศักยภาพมัคคุเทศน์และบุคลากร"/>
    <s v="CSF 2.3 ส่งเสริมการรวมกลุ่มของชุมชนวัฒนธรรม ผู้ประกอบการด้านท่องเที่ยวและธุรกิจที่เกี่ยวข้อง "/>
    <s v="KPI 2.3.1 จำนวนการรวมกลุ่มของชุมชนวัฒนธรรม ผู้ประกอบการด้านท่องเที่ยวและธุรกิจที่เกี่ยวข้อง"/>
    <x v="8"/>
    <x v="5"/>
    <n v="50"/>
    <n v="53"/>
    <n v="60"/>
    <n v="72"/>
    <n v="92"/>
    <m/>
    <m/>
    <x v="0"/>
    <m/>
  </r>
  <r>
    <x v="0"/>
    <x v="0"/>
    <s v="VC3 พัฒนาปัจจัยพื้นฐานด้านท่องเที่ยว/ทรัพยากร "/>
    <s v="CSF 3.2 การจัดการคุณภาพสิ่งแวดล้อมเพื่อการท่องเที่ยวอย่างยั่งยืน"/>
    <s v="KPI 3.2.1อัตราการลดลงของจุดความร้อน (Hotspot)ในพื้นที่จังหวัด"/>
    <x v="9"/>
    <x v="2"/>
    <n v="6.3672045355429567"/>
    <n v="-15.211152111521114"/>
    <n v="0.72533849129593808"/>
    <n v="-56.601056168987036"/>
    <n v="-28.1"/>
    <m/>
    <m/>
    <x v="5"/>
    <m/>
  </r>
  <r>
    <x v="0"/>
    <x v="0"/>
    <s v="VC3 พัฒนาปัจจัยพื้นฐานด้านท่องเที่ยว/ทรัพยากร "/>
    <s v="CSF 3.2 การจัดการคุณภาพสิ่งแวดล้อมเพื่อการท่องเที่ยวอย่างยั่งยืน"/>
    <s v="KPI 3.2.2อัตราการลดลงของพื้นที่ความเสียหายจากไฟป่า"/>
    <x v="10"/>
    <x v="2"/>
    <s v="N/A"/>
    <n v="-10.871016998336373"/>
    <n v="-54.860412274644979"/>
    <n v="-42.660204377045389"/>
    <n v="11.5"/>
    <m/>
    <m/>
    <x v="5"/>
    <m/>
  </r>
  <r>
    <x v="0"/>
    <x v="0"/>
    <s v="VC3 พัฒนาปัจจัยพื้นฐานด้านท่องเที่ยว/ทรัพยากร "/>
    <s v="CSF 3.2 การจัดการคุณภาพสิ่งแวดล้อมเพื่อการท่องเที่ยวอย่างยั่งยืน"/>
    <s v="KPI 3.2.3 จำนวนวันที่ปริมาณฝุ่นละอองขนาดเล็ก (PM10 )มีค่าเกินมาตรฐาน"/>
    <x v="11"/>
    <x v="6"/>
    <n v="21"/>
    <n v="17"/>
    <n v="26"/>
    <n v="4"/>
    <n v="14"/>
    <m/>
    <m/>
    <x v="5"/>
    <m/>
  </r>
  <r>
    <x v="0"/>
    <x v="0"/>
    <s v="VC3 พัฒนาปัจจัยพื้นฐานด้านท่องเที่ยว/ทรัพยากร "/>
    <s v="CSF 3.3 พัฒนาโครงสร้างพื้นฐานโดยเฉพาะเส้นทางถนนทั้งภายในและระหว่างจังหวัด ป้ายบอกทาง"/>
    <s v="KPI 3.3.1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12"/>
    <x v="7"/>
    <n v="17.405000000000001"/>
    <n v="11.55"/>
    <n v="17.899999999999999"/>
    <n v="25.2"/>
    <n v="2.7"/>
    <m/>
    <m/>
    <x v="6"/>
    <m/>
  </r>
  <r>
    <x v="0"/>
    <x v="0"/>
    <s v="VC3 พัฒนาปัจจัยพื้นฐานด้านท่องเที่ยว/ทรัพยากร "/>
    <s v="CSF 3.3 พัฒนาโครงสร้างพื้นฐานโดยเฉพาะเส้นทางถนนทั้งภายในและระหว่างจังหวัด ป้ายบอกทาง"/>
    <s v="KPI 3.3.1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13"/>
    <x v="7"/>
    <n v="51.923000000000002"/>
    <n v="20.707000000000001"/>
    <n v="11.596"/>
    <n v="21.43"/>
    <n v="35.898000000000003"/>
    <m/>
    <m/>
    <x v="6"/>
    <m/>
  </r>
  <r>
    <x v="0"/>
    <x v="0"/>
    <s v="VC3 พัฒนาปัจจัยพื้นฐานด้านท่องเที่ยว/ทรัพยากร "/>
    <s v="CSF 3.3 พัฒนาโครงสร้างพื้นฐานโดยเฉพาะเส้นทางถนนทั้งภายในและระหว่างจังหวัด ป้ายบอกทาง"/>
    <s v="KPI 3.3.1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<x v="14"/>
    <x v="8"/>
    <n v="4"/>
    <n v="4"/>
    <n v="8"/>
    <n v="16"/>
    <n v="15"/>
    <m/>
    <m/>
    <x v="6"/>
    <m/>
  </r>
  <r>
    <x v="0"/>
    <x v="0"/>
    <s v="VC3 พัฒนาปัจจัยพื้นฐานด้านท่องเที่ยว/ทรัพยากร "/>
    <s v="CSF 3.4 การจัดการปัญหาจากการท่องเที่ยว เช่น สิ่งปฏิกูล ขยะและมลภาวะ "/>
    <s v="KPI 3.4.1 อัตราการกำจัดขยะ"/>
    <x v="15"/>
    <x v="9"/>
    <n v="51646.421666666669"/>
    <n v="50239.642499999994"/>
    <n v="50445.93"/>
    <n v="50446.04"/>
    <n v="53231.83"/>
    <m/>
    <m/>
    <x v="7"/>
    <m/>
  </r>
  <r>
    <x v="0"/>
    <x v="0"/>
    <s v="VC3 พัฒนาปัจจัยพื้นฐานด้านท่องเที่ยว/ทรัพยากร "/>
    <s v="CSF 3.4 การจัดการปัญหาจากการท่องเที่ยว เช่น สิ่งปฏิกูล ขยะและมลภาวะ "/>
    <s v="KPI 3.4.1 อัตราการกำจัดขยะ"/>
    <x v="16"/>
    <x v="9"/>
    <n v="25170.910833333332"/>
    <n v="26682.849166666667"/>
    <n v="26682.849166666667"/>
    <n v="44301.57"/>
    <n v="51741.49"/>
    <m/>
    <m/>
    <x v="7"/>
    <m/>
  </r>
  <r>
    <x v="0"/>
    <x v="0"/>
    <s v="VC3 พัฒนาปัจจัยพื้นฐานด้านท่องเที่ยว/ทรัพยากร "/>
    <s v="CSF 3.4 การจัดการปัญหาจากการท่องเที่ยว เช่น สิ่งปฏิกูล ขยะและมลภาวะ "/>
    <s v="KPI 3.4.1 อัตราการกำจัดขยะ"/>
    <x v="17"/>
    <x v="2"/>
    <n v="38.612113591735444"/>
    <n v="41.965766044878471"/>
    <n v="41.794156304251565"/>
    <n v="81.328308712692191"/>
    <n v="82.090057514063062"/>
    <m/>
    <m/>
    <x v="7"/>
    <m/>
  </r>
  <r>
    <x v="0"/>
    <x v="0"/>
    <s v="VC3 พัฒนาปัจจัยพื้นฐานด้านท่องเที่ยว/ทรัพยากร "/>
    <s v="CSF 3.5 การพัฒนาและปรับปรุงระบบสาธารณูปโภค ไฟฟ้า ประปา โครงข่ายโทรศัพท์และInternet"/>
    <s v="KPI 3.5.1 อัตราการเข้าถึงไฟฟ้า"/>
    <x v="18"/>
    <x v="2"/>
    <n v="90.4"/>
    <n v="91.3"/>
    <n v="92.56"/>
    <n v="99.21"/>
    <n v="99.07"/>
    <m/>
    <m/>
    <x v="8"/>
    <m/>
  </r>
  <r>
    <x v="0"/>
    <x v="0"/>
    <s v="VC3 พัฒนาปัจจัยพื้นฐานด้านท่องเที่ยว/ทรัพยากร "/>
    <s v="CSF 3.5 การพัฒนาและปรับปรุงระบบสาธารณูปโภค ไฟฟ้า ประปา โครงข่ายโทรศัพท์และInternet"/>
    <s v="KPI 3.5.2อัตราการเข้าถึงน้ำประปา"/>
    <x v="19"/>
    <x v="2"/>
    <n v="19.2"/>
    <n v="19.8"/>
    <n v="20.5"/>
    <n v="21.34"/>
    <n v="21.72"/>
    <m/>
    <m/>
    <x v="9"/>
    <m/>
  </r>
  <r>
    <x v="0"/>
    <x v="0"/>
    <s v="VC3 พัฒนาปัจจัยพื้นฐานด้านท่องเที่ยว/ทรัพยากร "/>
    <s v="CSF 3.5 การพัฒนาและปรับปรุงระบบสาธารณูปโภค ไฟฟ้า ประปา โครงข่ายโทรศัพท์และInternet"/>
    <s v="KPI 3.5.3อัตราการเข้าถึงอินเตอร์เน็ตและการเข้าถึงเครือข่ายโทรศัพท์"/>
    <x v="20"/>
    <x v="2"/>
    <n v="42.4"/>
    <n v="43.4"/>
    <n v="50.5"/>
    <n v="52.26"/>
    <n v="53.5"/>
    <m/>
    <m/>
    <x v="10"/>
    <m/>
  </r>
  <r>
    <x v="0"/>
    <x v="0"/>
    <s v="VC4 พัฒนา แหล่งและกิจกรรม ท่องเที่ยว "/>
    <s v="CSF 4.1สร้างสรรค์แหล่งท่องเที่ยวรูปแบบใหม่ๆ ให้สอดคล้องกับการเป็นศูนย์กลางการท่องเที่ยวและบริการระดับสากลท่องเที่ยวโดยเฉพาะการท่องเที่ยวเชิงวัฒนธรรม ธรรมชาติและสุขภาพของเชียงใหม่"/>
    <s v="KPI 4.1.1จำนวนปราชญ์ล้านนาผู้มีภูมิปัญญาสาขาต่างๆ ได้รับการส่งเสริม สืบสาน และสร้างสรรค์เพิ่มขึ้น"/>
    <x v="21"/>
    <x v="4"/>
    <n v="20"/>
    <n v="43"/>
    <n v="52"/>
    <n v="1824"/>
    <n v="1313"/>
    <m/>
    <m/>
    <x v="1"/>
    <m/>
  </r>
  <r>
    <x v="0"/>
    <x v="0"/>
    <s v="VC4 พัฒนา แหล่งและกิจกรรม ท่องเที่ยว "/>
    <s v="CSF4.5ยกระดับคุณภาพสิ่งอำนวยความสะดวก เช่น ห้องน้ำและน้ำดื่มสาธารณะ"/>
    <s v="KPI 4.5.1ร้อยละของแหล่งท่องเที่ยวที่มีสิ่งอำนวยความสะดวก เช่น ห้องน้ำ และน้ำดื่มสาธารณะที่ได้มาตรฐาน"/>
    <x v="22"/>
    <x v="8"/>
    <m/>
    <m/>
    <n v="105"/>
    <n v="108"/>
    <n v="142"/>
    <m/>
    <m/>
    <x v="0"/>
    <m/>
  </r>
  <r>
    <x v="0"/>
    <x v="0"/>
    <s v="VC4 พัฒนา แหล่งและกิจกรรม ท่องเที่ยว "/>
    <s v="CSF4.5ยกระดับคุณภาพสิ่งอำนวยความสะดวก เช่น ห้องน้ำและน้ำดื่มสาธารณะ"/>
    <s v="KPI 4.5.1ร้อยละของแหล่งท่องเที่ยวที่มีสิ่งอำนวยความสะดวก เช่น ห้องน้ำ และน้ำดื่มสาธารณะที่ได้มาตรฐาน"/>
    <x v="23"/>
    <x v="8"/>
    <n v="550"/>
    <n v="620"/>
    <n v="620"/>
    <n v="621"/>
    <n v="759"/>
    <m/>
    <m/>
    <x v="0"/>
    <m/>
  </r>
  <r>
    <x v="0"/>
    <x v="0"/>
    <s v="VC5 พัฒนาธุรกิจบริการการท่องเที่ยว"/>
    <s v="CSF 5.1ส่งเสริมธุรกิจบริการสุขภาพเป็น Medical hub ให้ได้มาตรฐานเป็นที่ยอมรับเชื่อถือ* "/>
    <s v="KPI 5.1-1จำนวนธุรกิจด้านการแพทย์ที่ได้มาตรฐานสามารถเป็นศูนย์กลางให้บริการทางการแพทย์ในระดับภูมิภาค"/>
    <x v="24"/>
    <x v="8"/>
    <n v="784"/>
    <n v="820"/>
    <n v="840"/>
    <n v="927"/>
    <n v="934"/>
    <m/>
    <m/>
    <x v="4"/>
    <m/>
  </r>
  <r>
    <x v="0"/>
    <x v="0"/>
    <s v="VC5 พัฒนาธุรกิจบริการการท่องเที่ยว"/>
    <s v="CSF 5.2 ส่งเสริมและพัฒนาให้ธุรกิจที่พัก Guest- house/ Home stay และโรงแรมได้รับการรับรองมาตรฐาน "/>
    <s v="KPI 5.2.1ร้อยละของธุรกิจที่พัก Guest- house/ Home stay และโรงแรมได้รับการรับรองมาตรฐาน"/>
    <x v="25"/>
    <x v="8"/>
    <n v="701"/>
    <n v="743"/>
    <n v="731"/>
    <n v="954"/>
    <n v="961"/>
    <m/>
    <m/>
    <x v="0"/>
    <m/>
  </r>
  <r>
    <x v="0"/>
    <x v="0"/>
    <s v="VC5 พัฒนาธุรกิจบริการการท่องเที่ยว"/>
    <s v="CSF 5.3ส่งเสริมและพัฒนาให้ธุรกิจบริการที่เกี่ยวเนื่องกับการท่องเที่ยวเชิงวัฒนธรรม ธรรมชาติและ สุขภาพ (Health Tourism) ได้รับการรับรองมาตรฐาน (เช่น บริการสปา นวดแผนไทย การใช้สมุนไพรไทย ร้านอาหารเพื่อสุขภาพ ร้านค้า OTOP เป็นต้น)"/>
    <s v="KPI 5.3.1 ร้อยละของธุรกิจบริการที่เกี่ยวเนื่องกับการท่องเที่ยวเชิงวัฒนธรรม ธรรมชาติและ สุขภาพ (Health Tourism) ที่ได้รับการรับรองมาตรฐาน (เช่น บริการสปา นวดแผนไทย การใช้สมุนไพรไทย ร้านอาหารเพื่อสุขภาพ ร้านค้า OTOP เป็นต้น)"/>
    <x v="26"/>
    <x v="8"/>
    <n v="150"/>
    <n v="202"/>
    <n v="268"/>
    <n v="499"/>
    <m/>
    <m/>
    <m/>
    <x v="4"/>
    <m/>
  </r>
  <r>
    <x v="0"/>
    <x v="0"/>
    <s v="VC5 พัฒนาธุรกิจบริการการท่องเที่ยว"/>
    <s v="CSF 5.4พัฒนามาตรฐานสินค้าของฝากและของที่ระลึกที่เป็นอัตลักษณ์ของล้านนา(เช่น สินค้าหัตถอุตสาหกรรม “อัตลักษณ์ล้านนา”)"/>
    <s v="KPI 5.4.1จำนวนสินค้าของฝากและของที่ระลึกที่เป็นอัตลักษณ์ของล้านนา(เช่น สินค้าหัตถอุตสาหกรรม “อัตลักษณ์ล้านนา”)"/>
    <x v="27"/>
    <x v="10"/>
    <n v="6639.7155160000002"/>
    <n v="7334.9902270000002"/>
    <n v="8327.0545540000003"/>
    <n v="10247.357875"/>
    <n v="13042.04"/>
    <m/>
    <m/>
    <x v="11"/>
    <m/>
  </r>
  <r>
    <x v="0"/>
    <x v="0"/>
    <s v="VC5 พัฒนาธุรกิจบริการการท่องเที่ยว"/>
    <s v="CSF 5.5 พัฒนามาตรฐานธุรกิจนำเที่ยวของเชียงใหม่ "/>
    <s v="KPI 5.5.1 จำนวนธุรกิจนำเที่ยวของเชียงใหม่ที่ได้รับใบอนุญาตประกอบธุรกิจนำเที่ยว"/>
    <x v="28"/>
    <x v="11"/>
    <m/>
    <m/>
    <s v="  "/>
    <n v="257"/>
    <m/>
    <m/>
    <m/>
    <x v="3"/>
    <m/>
  </r>
  <r>
    <x v="0"/>
    <x v="0"/>
    <s v="VC6 พัฒนา การตลาดและประชาสัมพันธ์ "/>
    <s v="CSF 6.1การทำการตลาดกลุ่มนักท่องเที่ยวคุณภาพ"/>
    <s v="KPI 6.1.1 จำนวนนักท่องเที่ยวและรายได้จากการท่องเที่ยวของเชียงใหม่ที่เพิ่มขึ้น"/>
    <x v="29"/>
    <x v="4"/>
    <n v="8773486"/>
    <n v="9286307"/>
    <n v="9623958"/>
    <n v="10390801"/>
    <n v="10863150"/>
    <m/>
    <m/>
    <x v="0"/>
    <m/>
  </r>
  <r>
    <x v="0"/>
    <x v="0"/>
    <s v="VC6 พัฒนา การตลาดและประชาสัมพันธ์ "/>
    <s v="CSF 6.1การทำการตลาดกลุ่มนักท่องเที่ยวคุณภาพ"/>
    <s v="KPI 6.1.1 จำนวนนักท่องเที่ยวและรายได้จากการท่องเที่ยวของเชียงใหม่ที่เพิ่มขึ้น"/>
    <x v="30"/>
    <x v="10"/>
    <n v="73757.45"/>
    <n v="82570"/>
    <n v="90137.279999999999"/>
    <n v="99070.42"/>
    <n v="107625.32"/>
    <m/>
    <m/>
    <x v="0"/>
    <m/>
  </r>
  <r>
    <x v="0"/>
    <x v="0"/>
    <s v="VC6 พัฒนา การตลาดและประชาสัมพันธ์ "/>
    <s v="CSF 6.2 การสร้างเรื่องราวเชิงประสบการณ์และประชาสัมพันธ์เอกลักษณ์การท่องเที่ยวเชิงวัฒนธรรมล้านนา การท่องเที่ยวธรรมชาติและการบริการสุขภาพ ที่เป็นภูมิปัญญาท้องถิ่น*"/>
    <s v="KPI 6.2.1จำนวนเรื่องราวเชิงประสบการณ์และประชาสัมพันธ์เอกลักษณ์การท่องเที่ยวเชิงวัฒนธรรมล้านนาที่เป็นภูมิปัญญาท้องถิ่น"/>
    <x v="31"/>
    <x v="12"/>
    <n v="54"/>
    <n v="32"/>
    <n v="36"/>
    <n v="43"/>
    <n v="48"/>
    <m/>
    <m/>
    <x v="12"/>
    <m/>
  </r>
  <r>
    <x v="1"/>
    <x v="1"/>
    <s v="VC1 :ส่งเสริมครอบครัวและชุมชนเข้มแข็ง"/>
    <s v="CSF 1.1 ส่งเสริมกิจกรรมสร้างความสัมพันธ์ในครอบครัว"/>
    <s v="KPI 1.1.1 ระดับความสำเร็จของการส่งเสริมการสร้างความสัมพันธ์ในครอบครัว"/>
    <x v="32"/>
    <x v="3"/>
    <n v="34"/>
    <n v="34"/>
    <n v="87"/>
    <n v="120"/>
    <m/>
    <m/>
    <m/>
    <x v="13"/>
    <m/>
  </r>
  <r>
    <x v="1"/>
    <x v="1"/>
    <s v="VC1 :ส่งเสริมครอบครัวและชุมชนเข้มแข็ง"/>
    <s v="CSF 1.1 ส่งเสริมกิจกรรมสร้างความสัมพันธ์ในครอบครัว"/>
    <s v="KPI 1.1.1 ระดับความสำเร็จของการส่งเสริมการสร้างความสัมพันธ์ในครอบครัว"/>
    <x v="33"/>
    <x v="13"/>
    <n v="2720"/>
    <n v="3050"/>
    <n v="2610"/>
    <n v="3215"/>
    <m/>
    <m/>
    <m/>
    <x v="13"/>
    <m/>
  </r>
  <r>
    <x v="1"/>
    <x v="1"/>
    <s v="VC1 :ส่งเสริมครอบครัวและชุมชนเข้มแข็ง"/>
    <s v="CSF 1.1 ส่งเสริมกิจกรรมสร้างความสัมพันธ์ในครอบครัว"/>
    <s v="KPI 1.1.1 ระดับความสำเร็จของการส่งเสริมการสร้างความสัมพันธ์ในครอบครัว"/>
    <x v="34"/>
    <x v="13"/>
    <n v="361817"/>
    <n v="375803"/>
    <n v="370105"/>
    <n v="373071"/>
    <n v="377136"/>
    <m/>
    <m/>
    <x v="11"/>
    <m/>
  </r>
  <r>
    <x v="1"/>
    <x v="1"/>
    <s v="VC1 :ส่งเสริมครอบครัวและชุมชนเข้มแข็ง"/>
    <s v="CSF 1.2 ส่งเสริมกิจกรรมสร้างศีลธรรม จริยธรรมในครอบครัวและชุมชน"/>
    <s v="KPI 1.2.1 ร้อยละที่เพิ่มขึ้นของครอบครัวและชุมชนที่มีการทำกิจกรรมสร้างศีลธรรม จริยธรรม"/>
    <x v="35"/>
    <x v="3"/>
    <s v="N/A"/>
    <n v="455"/>
    <n v="87"/>
    <n v="105"/>
    <m/>
    <m/>
    <m/>
    <x v="13"/>
    <m/>
  </r>
  <r>
    <x v="1"/>
    <x v="1"/>
    <s v="VC1 :ส่งเสริมครอบครัวและชุมชนเข้มแข็ง"/>
    <s v="CSF 1.2 ส่งเสริมกิจกรรมสร้างศีลธรรม จริยธรรมในครอบครัวและชุมชน"/>
    <s v="KPI 1.2.1 ร้อยละที่เพิ่มขึ้นของครอบครัวและชุมชนที่มีการทำกิจกรรมสร้างศีลธรรม จริยธรรม"/>
    <x v="36"/>
    <x v="14"/>
    <s v="N/A"/>
    <n v="662685"/>
    <n v="1082572"/>
    <n v="1202702"/>
    <n v="1227702"/>
    <m/>
    <m/>
    <x v="14"/>
    <m/>
  </r>
  <r>
    <x v="1"/>
    <x v="1"/>
    <s v="VC1 :ส่งเสริมครอบครัวและชุมชนเข้มแข็ง"/>
    <s v="CSF 1.2 ส่งเสริมกิจกรรมสร้างศีลธรรม จริยธรรมในครอบครัวและชุมชน"/>
    <s v="KPI 1.2.1 ร้อยละที่เพิ่มขึ้นของครอบครัวและชุมชนที่มีการทำกิจกรรมสร้างศีลธรรม จริยธรรม"/>
    <x v="37"/>
    <x v="13"/>
    <n v="732313"/>
    <n v="751765"/>
    <n v="768555"/>
    <n v="785999"/>
    <n v="802063"/>
    <m/>
    <m/>
    <x v="15"/>
    <m/>
  </r>
  <r>
    <x v="1"/>
    <x v="1"/>
    <s v="VC1 :ส่งเสริมครอบครัวและชุมชนเข้มแข็ง"/>
    <s v="CSF 1.2 ส่งเสริมกิจกรรมสร้างศีลธรรม จริยธรรมในครอบครัวและชุมชน"/>
    <s v="KPI 1.2.2 จำนวนที่เพิ่มขึ้นของโรงเรียนที่ส่งเสริมให้นักเรียนมีการศึกษาและการปฏิบัติศาสนกิจ"/>
    <x v="38"/>
    <x v="8"/>
    <n v="613"/>
    <n v="699"/>
    <n v="596"/>
    <n v="722"/>
    <n v="718"/>
    <m/>
    <m/>
    <x v="16"/>
    <m/>
  </r>
  <r>
    <x v="1"/>
    <x v="1"/>
    <s v="VC1 :ส่งเสริมครอบครัวและชุมชนเข้มแข็ง"/>
    <s v="CFS 1.3 การเสริมสร้างความสามัคคีในครอบครัวและชุมชน "/>
    <s v="KPI 1.3.2 จำนวนผู้กระทำความรุนแรงในครอบครัวลดลง(จำแนกตามประเภทความรุนแรง สาเหตุการกระทำและความสัมพันธ์ระหว่างผู้กระทำและผู้ถูกกระทำ)"/>
    <x v="39"/>
    <x v="4"/>
    <n v="7"/>
    <n v="35"/>
    <n v="31"/>
    <n v="137"/>
    <m/>
    <m/>
    <m/>
    <x v="13"/>
    <m/>
  </r>
  <r>
    <x v="1"/>
    <x v="1"/>
    <s v="VC2 : ส่งเสริมการเรียนรู้นอกห้องเรียนของเยาวชน/ชุมชน "/>
    <s v="CSF 2.1 การส่งเสริมกิจกรรมเสริมการเรียนรู้เพิ่มเติมจากหลักสูตรการศึกษาแก่เด็ก เยาวชนและผู้ใหญ่"/>
    <s v="KPI 2.1.1 ระดับความสำเร็จของการส่งเสริมกิจกรรมเสริมการเรียนรู้เพิ่มเติมจากหลักสูตรการศึกษา"/>
    <x v="40"/>
    <x v="4"/>
    <n v="146569"/>
    <n v="163352"/>
    <n v="221437"/>
    <n v="198306"/>
    <n v="409627"/>
    <m/>
    <m/>
    <x v="17"/>
    <m/>
  </r>
  <r>
    <x v="1"/>
    <x v="1"/>
    <s v="VC2 : ส่งเสริมการเรียนรู้นอกห้องเรียนของเยาวชน/ชุมชน "/>
    <s v="CSF 2.1 การส่งเสริมกิจกรรมเสริมการเรียนรู้เพิ่มเติมจากหลักสูตรการศึกษาแก่เด็ก เยาวชนและผู้ใหญ่"/>
    <s v="KPI 2.1.1 ระดับความสำเร็จของการส่งเสริมกิจกรรมเสริมการเรียนรู้เพิ่มเติมจากหลักสูตรการศึกษา"/>
    <x v="41"/>
    <x v="4"/>
    <n v="51413"/>
    <n v="44242"/>
    <n v="80440"/>
    <n v="23738"/>
    <n v="95089"/>
    <m/>
    <m/>
    <x v="17"/>
    <m/>
  </r>
  <r>
    <x v="1"/>
    <x v="1"/>
    <s v="VC2 : ส่งเสริมการเรียนรู้นอกห้องเรียนของเยาวชน/ชุมชน "/>
    <s v="CSF 2.1 การส่งเสริมกิจกรรมเสริมการเรียนรู้เพิ่มเติมจากหลักสูตรการศึกษาแก่เด็ก เยาวชนและผู้ใหญ่"/>
    <s v="KPI 2.1.1 ระดับความสำเร็จของการส่งเสริมกิจกรรมเสริมการเรียนรู้เพิ่มเติมจากหลักสูตรการศึกษา"/>
    <x v="42"/>
    <x v="2"/>
    <n v="100"/>
    <n v="100"/>
    <n v="100"/>
    <n v="100"/>
    <n v="100"/>
    <m/>
    <m/>
    <x v="17"/>
    <m/>
  </r>
  <r>
    <x v="1"/>
    <x v="1"/>
    <s v="VC2 : ส่งเสริมการเรียนรู้นอกห้องเรียนของเยาวชน/ชุมชน "/>
    <s v="CSF 2.2 การส่งเสริมกิจกรรมสร้างเสริมประสบการณ์ชีวิตสำหรับเด็กและเยาวชนเพื่อสร้างการมีส่วนร่วมในการพัฒนาสังคม"/>
    <s v="KPI 2.2.1 จำนวนที่เพิ่มขึ้นของภาคธุรกิจและเครือข่ายเด็กเยาวชนที่ทำงานเพื่อสังคม"/>
    <x v="43"/>
    <x v="8"/>
    <n v="23"/>
    <n v="75"/>
    <n v="70"/>
    <n v="72"/>
    <m/>
    <m/>
    <m/>
    <x v="13"/>
    <m/>
  </r>
  <r>
    <x v="1"/>
    <x v="1"/>
    <s v="VC2 : ส่งเสริมการเรียนรู้นอกห้องเรียนของเยาวชน/ชุมชน "/>
    <s v="CSF 2.2 การส่งเสริมกิจกรรมสร้างเสริมประสบการณ์ชีวิตสำหรับเด็กและเยาวชนเพื่อสร้างการมีส่วนร่วมในการพัฒนาสังคม"/>
    <s v="KPI 2.2.1 จำนวนที่เพิ่มขึ้นของภาคธุรกิจและเครือข่ายเด็กเยาวชนที่ทำงานเพื่อสังคม"/>
    <x v="44"/>
    <x v="15"/>
    <n v="210"/>
    <n v="210"/>
    <n v="210"/>
    <n v="210"/>
    <m/>
    <m/>
    <m/>
    <x v="13"/>
    <m/>
  </r>
  <r>
    <x v="1"/>
    <x v="1"/>
    <s v="VC2 : ส่งเสริมการเรียนรู้นอกห้องเรียนของเยาวชน/ชุมชน "/>
    <s v="CSF 2.3 การพัฒนาแหล่งเรียนรู้นอกห้องเรียนของทุกกลุ่มเป๋าหมาย เช่น เด็ก เยาวชน ผู้ใหญ่ และผู้ด้อยโอกาสในชุมชนอย่างมีคุณภาพ และต่อเนื่อง"/>
    <s v="KPI 2.3.1 ระดับความสำเร็จของการพัฒนาแหล่งเรียนรู้ชุมชนที่ได้มาตรฐาน"/>
    <x v="45"/>
    <x v="8"/>
    <n v="54"/>
    <n v="55"/>
    <n v="56"/>
    <n v="56"/>
    <n v="56"/>
    <m/>
    <m/>
    <x v="18"/>
    <m/>
  </r>
  <r>
    <x v="1"/>
    <x v="1"/>
    <s v="VC2 : ส่งเสริมการเรียนรู้นอกห้องเรียนของเยาวชน/ชุมชน "/>
    <s v="CSF 2.3 การพัฒนาแหล่งเรียนรู้นอกห้องเรียนของทุกกลุ่มเป๋าหมาย เช่น เด็ก เยาวชน ผู้ใหญ่ และผู้ด้อยโอกาสในชุมชนอย่างมีคุณภาพ และต่อเนื่อง"/>
    <s v="KPI 2.3.1 ระดับความสำเร็จของการพัฒนาแหล่งเรียนรู้ชุมชนที่ได้มาตรฐาน"/>
    <x v="46"/>
    <x v="2"/>
    <n v="35"/>
    <n v="36"/>
    <n v="36"/>
    <n v="36"/>
    <n v="20"/>
    <m/>
    <m/>
    <x v="18"/>
    <m/>
  </r>
  <r>
    <x v="1"/>
    <x v="1"/>
    <s v="VC2 : ส่งเสริมการเรียนรู้นอกห้องเรียนของเยาวชน/ชุมชน "/>
    <s v="CSF 2.3 การพัฒนาแหล่งเรียนรู้นอกห้องเรียนของทุกกลุ่มเป๋าหมาย เช่น เด็ก เยาวชน ผู้ใหญ่ และผู้ด้อยโอกาสในชุมชนอย่างมีคุณภาพ และต่อเนื่อง"/>
    <s v="KPI 2.3.1 ระดับความสำเร็จของการพัฒนาแหล่งเรียนรู้ชุมชนที่ได้มาตรฐาน"/>
    <x v="47"/>
    <x v="2"/>
    <n v="65"/>
    <n v="65"/>
    <n v="65"/>
    <n v="65"/>
    <n v="65"/>
    <m/>
    <m/>
    <x v="18"/>
    <m/>
  </r>
  <r>
    <x v="1"/>
    <x v="1"/>
    <s v="VC2 : ส่งเสริมการเรียนรู้นอกห้องเรียนของเยาวชน/ชุมชน "/>
    <s v="CSF 2.3 การพัฒนาแหล่งเรียนรู้นอกห้องเรียนของทุกกลุ่มเป๋าหมาย เช่น เด็ก เยาวชน ผู้ใหญ่ และผู้ด้อยโอกาสในชุมชนอย่างมีคุณภาพ และต่อเนื่อง"/>
    <s v="KPI 2.3.1 ระดับความสำเร็จของการพัฒนาแหล่งเรียนรู้ชุมชนที่ได้มาตรฐาน"/>
    <x v="48"/>
    <x v="4"/>
    <n v="565995"/>
    <n v="572673"/>
    <n v="217762"/>
    <n v="314000"/>
    <n v="202393"/>
    <m/>
    <m/>
    <x v="18"/>
    <m/>
  </r>
  <r>
    <x v="1"/>
    <x v="1"/>
    <s v="VC2 : ส่งเสริมการเรียนรู้นอกห้องเรียนของเยาวชน/ชุมชน "/>
    <s v="CSF 2.3 การพัฒนาแหล่งเรียนรู้นอกห้องเรียนของทุกกลุ่มเป๋าหมาย เช่น เด็ก เยาวชน ผู้ใหญ่ และผู้ด้อยโอกาสในชุมชนอย่างมีคุณภาพ และต่อเนื่อง"/>
    <s v="KPI 2.3.1 ระดับความสำเร็จของการพัฒนาแหล่งเรียนรู้ชุมชนที่ได้มาตรฐาน"/>
    <x v="49"/>
    <x v="2"/>
    <n v="43.70859462541037"/>
    <n v="40.33416659748422"/>
    <n v="36.961652226490827"/>
    <n v="32.4"/>
    <n v="27.2"/>
    <m/>
    <m/>
    <x v="10"/>
    <m/>
  </r>
  <r>
    <x v="1"/>
    <x v="1"/>
    <s v="VC2 : ส่งเสริมการเรียนรู้นอกห้องเรียนของเยาวชน/ชุมชน "/>
    <s v="CSF 2.3 การพัฒนาแหล่งเรียนรู้นอกห้องเรียนของทุกกลุ่มเป๋าหมาย เช่น เด็ก เยาวชน ผู้ใหญ่ และผู้ด้อยโอกาสในชุมชนอย่างมีคุณภาพ และต่อเนื่อง"/>
    <s v="KPI 2.3.1 ระดับความสำเร็จของการพัฒนาแหล่งเรียนรู้ชุมชนที่ได้มาตรฐาน"/>
    <x v="50"/>
    <x v="2"/>
    <n v="42.367588806542294"/>
    <n v="43.375181027405475"/>
    <n v="50.479986637418556"/>
    <n v="52.262735811140857"/>
    <n v="53.5"/>
    <m/>
    <m/>
    <x v="10"/>
    <m/>
  </r>
  <r>
    <x v="1"/>
    <x v="1"/>
    <s v="VC2 : ส่งเสริมการเรียนรู้นอกห้องเรียนของเยาวชน/ชุมชน "/>
    <s v="CSF 2.4 การมีส่วนร่วมของคนทุกวัยในชุมชนเพื่อการเรียนรู้ร่วมกันอย่างสร้างสรรค์*"/>
    <s v="KPI 2.4.1 ระดับความสำเร็จของการสร้างการมีส่วนร่วมของเด็ก เยาวชน ผู้ใหญ่ ผู้สูงอายุในการเรียนรู้ร่วมกันอย่างสร้างสรรค์"/>
    <x v="51"/>
    <x v="4"/>
    <n v="149561"/>
    <n v="123129"/>
    <n v="102164"/>
    <n v="116365"/>
    <n v="154841"/>
    <m/>
    <m/>
    <x v="18"/>
    <m/>
  </r>
  <r>
    <x v="1"/>
    <x v="1"/>
    <s v="VC3 : การสืบสานเรียนรู้วัฒนธรรมท้องถิ่น/ชุมชน"/>
    <s v="CSF 3.1 บริหารจัดการฐานข้อมูลวัฒนธรรมท้องถิ่น"/>
    <s v="KPI 3.1.1 จำนวนฐานข้อมูลที่เป็นองค์ความรู้เกี่ยวกับวัฒนธรรมท้องถิ่น (เช่น ภูมิปัญญาท้องถิ่นด้านอาหาร ด้านภาษา ด้านสมุนไพร ด้านการเกษตร ด้านการทอผ้า เป็นต้น) ที่เพิ่มขึ้น"/>
    <x v="52"/>
    <x v="16"/>
    <s v="200  ข้อมูล (รากวัฒนธรรม)"/>
    <n v="30"/>
    <n v="84"/>
    <n v="3"/>
    <n v="2"/>
    <m/>
    <m/>
    <x v="1"/>
    <m/>
  </r>
  <r>
    <x v="1"/>
    <x v="1"/>
    <s v="VC3 : การสืบสานเรียนรู้วัฒนธรรมท้องถิ่น/ชุมชน"/>
    <s v="CSF 3.2 สร้างจิตสำนึกให้ความรู้/ความเข้าใจเรื่องวัฒนธรรมท้องถิ่นโดยเฉพาะในชุมชน"/>
    <s v="KPI 3.2.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53"/>
    <x v="17"/>
    <n v="98"/>
    <n v="60"/>
    <n v="77"/>
    <n v="76"/>
    <n v="96"/>
    <m/>
    <m/>
    <x v="19"/>
    <m/>
  </r>
  <r>
    <x v="1"/>
    <x v="1"/>
    <s v="VC3 : การสืบสานเรียนรู้วัฒนธรรมท้องถิ่น/ชุมชน"/>
    <s v="CSF 3.2 สร้างจิตสำนึกให้ความรู้/ความเข้าใจเรื่องวัฒนธรรมท้องถิ่นโดยเฉพาะในชุมชน"/>
    <s v="KPI 3.2.1 ระดับความสำเร็จของการสืบสานวัฒนธรรมท้องถิ่นเพื่อสร้างจิตสำนึกให้ความรู้/ความเข้าใจเรื่องวัฒนธรรมท้องถิ่น"/>
    <x v="54"/>
    <x v="18"/>
    <n v="0"/>
    <n v="0"/>
    <n v="0"/>
    <n v="0"/>
    <s v="-"/>
    <m/>
    <m/>
    <x v="19"/>
    <m/>
  </r>
  <r>
    <x v="1"/>
    <x v="1"/>
    <s v="VC3 : การสืบสานเรียนรู้วัฒนธรรมท้องถิ่น/ชุมชน"/>
    <s v="CSF 3.3 กิจกรรมเพื่ออนุรักษ์ สืบทอดวัฒนธรรมท้องถิ่นด้วยการมีส่วนร่วมของคนทุกวัยในชุมชน*"/>
    <s v="KPI 3.3.1 จำนวนกิจกรรมเพื่ออนุรักษ์ สืบทอดวัฒนธรรมท้องถิ่นด้วยการมีส่วนร่วมของชุมชน"/>
    <x v="55"/>
    <x v="4"/>
    <n v="213"/>
    <n v="202"/>
    <n v="133"/>
    <n v="62"/>
    <n v="548"/>
    <m/>
    <m/>
    <x v="19"/>
    <m/>
  </r>
  <r>
    <x v="1"/>
    <x v="1"/>
    <s v="VC4 ส่งเสริมการพัฒนาสุขภาวะของประชาชนทุกระดับวัย"/>
    <s v="CSF 4.2 การส่งเสริมความรู้ ทักษะกิจกรรมและสุขภาวะที่ดีสำหรับเด็กและเยาวชน"/>
    <s v="KPI 4.2.1 จำนวนสถานรับเลี้ยงเด็กก่อนวัยเรียนได้รับสนับสนุนและพัฒนาให้ได้มาตรฐานสามารถส่งเสริมความรู้ ทักษะ กิจกรรมและสุขภาวะที่ดีสำหรับเด็ก"/>
    <x v="56"/>
    <x v="8"/>
    <n v="454"/>
    <n v="444"/>
    <n v="446"/>
    <n v="546"/>
    <n v="750"/>
    <m/>
    <m/>
    <x v="4"/>
    <m/>
  </r>
  <r>
    <x v="1"/>
    <x v="1"/>
    <s v="VC4 ส่งเสริมการพัฒนาสุขภาวะของประชาชนทุกระดับวัย"/>
    <s v="CSF 4.3 การป้องกันมิให้ประชาชนป่วยเป็นโรคพื้นฐานทั่วไป"/>
    <s v="KPI 4.3.1 ระดับความสำเร็จของการป้องกันมิให้ประชาชนป่วยเป็นโรคพื้นฐานทั่วไป"/>
    <x v="57"/>
    <x v="19"/>
    <n v="37.479999999999997"/>
    <n v="44.93"/>
    <n v="72.42"/>
    <n v="86.27"/>
    <n v="82.97"/>
    <m/>
    <m/>
    <x v="4"/>
    <m/>
  </r>
  <r>
    <x v="1"/>
    <x v="1"/>
    <s v="VC4 ส่งเสริมการพัฒนาสุขภาวะของประชาชนทุกระดับวัย"/>
    <s v="CSF 4.3 การป้องกันมิให้ประชาชนป่วยเป็นโรคพื้นฐานทั่วไป"/>
    <s v="KPI 4.3.1 ระดับความสำเร็จของการป้องกันมิให้ประชาชนป่วยเป็นโรคพื้นฐานทั่วไป"/>
    <x v="58"/>
    <x v="19"/>
    <n v="45.87"/>
    <n v="47.94"/>
    <n v="76.33"/>
    <n v="87.07"/>
    <n v="82.8"/>
    <m/>
    <m/>
    <x v="4"/>
    <m/>
  </r>
  <r>
    <x v="1"/>
    <x v="1"/>
    <s v="VC4 ส่งเสริมการพัฒนาสุขภาวะของประชาชนทุกระดับวัย"/>
    <s v="CSF 4.3 การป้องกันมิให้ประชาชนป่วยเป็นโรคพื้นฐานทั่วไป"/>
    <s v="KPI 4.3.1 ระดับความสำเร็จของการป้องกันมิให้ประชาชนป่วยเป็นโรคพื้นฐานทั่วไป"/>
    <x v="59"/>
    <x v="19"/>
    <n v="19.98"/>
    <n v="13.05"/>
    <n v="16.64"/>
    <n v="18.47"/>
    <n v="18.670000000000002"/>
    <m/>
    <m/>
    <x v="4"/>
    <m/>
  </r>
  <r>
    <x v="1"/>
    <x v="1"/>
    <s v="VC4 ส่งเสริมการพัฒนาสุขภาวะของประชาชนทุกระดับวัย"/>
    <s v="CSF 4.3 การป้องกันมิให้ประชาชนป่วยเป็นโรคพื้นฐานทั่วไป"/>
    <s v="KPI 4.3.1 ระดับความสำเร็จของการป้องกันมิให้ประชาชนป่วยเป็นโรคพื้นฐานทั่วไป"/>
    <x v="60"/>
    <x v="19"/>
    <n v="45.34"/>
    <n v="18.73"/>
    <n v="22.76"/>
    <n v="23.28"/>
    <n v="24.1"/>
    <m/>
    <m/>
    <x v="4"/>
    <m/>
  </r>
  <r>
    <x v="1"/>
    <x v="1"/>
    <s v="VC4 ส่งเสริมการพัฒนาสุขภาวะของประชาชนทุกระดับวัย"/>
    <s v="CSF 4.4 การดูแลผู้ป่วยให้สามารถเข้าถึงสถานพยาบาลที่ได้มาตรฐานและได้รับบริการสุขภาพที่ได้คุณภาพ*"/>
    <s v="KPI 4.4.1 จำนวนผู้สูงอายุได้รับการตรวจสุขภาพและ/หรือเข้าร่วมกิจกรรมเพื่อป้องกันโรคสำหรับผู้สูงอายุ"/>
    <x v="61"/>
    <x v="4"/>
    <n v="164846"/>
    <n v="182478"/>
    <n v="181295"/>
    <n v="228308"/>
    <n v="227834"/>
    <m/>
    <m/>
    <x v="4"/>
    <m/>
  </r>
  <r>
    <x v="1"/>
    <x v="1"/>
    <s v="VC4 ส่งเสริมการพัฒนาสุขภาวะของประชาชนทุกระดับวัย"/>
    <s v="CSF 4.4 การดูแลผู้ป่วยให้สามารถเข้าถึงสถานพยาบาลที่ได้มาตรฐานและได้รับบริการสุขภาพที่ได้คุณภาพ*"/>
    <s v="KPI 4.4.2 จำนวนผู้สูงอายุได้รับเบี้ยยังชีพจำแนกตามเพศ"/>
    <x v="62"/>
    <x v="4"/>
    <n v="173886"/>
    <n v="187623"/>
    <n v="139499"/>
    <n v="249318"/>
    <n v="262589"/>
    <m/>
    <m/>
    <x v="20"/>
    <m/>
  </r>
  <r>
    <x v="1"/>
    <x v="1"/>
    <s v="VC4 ส่งเสริมการพัฒนาสุขภาวะของประชาชนทุกระดับวัย"/>
    <s v="CSF 4.4 การดูแลผู้ป่วยให้สามารถเข้าถึงสถานพยาบาลที่ได้มาตรฐานและได้รับบริการสุขภาพที่ได้คุณภาพ*"/>
    <s v="KPI 4.4.3 จำนวนผู้สูงอายุที่ใช้บริการศูนย์บริการทางสังคมสำหรับผู้สูงอายุ"/>
    <x v="63"/>
    <x v="4"/>
    <n v="1520"/>
    <n v="1870"/>
    <n v="1765"/>
    <n v="2198"/>
    <m/>
    <m/>
    <m/>
    <x v="13"/>
    <m/>
  </r>
  <r>
    <x v="1"/>
    <x v="1"/>
    <s v="VC4 ส่งเสริมการพัฒนาสุขภาวะของประชาชนทุกระดับวัย"/>
    <s v="CSF 4.5 ดูแลผู้ป่วยให้สามารถเข้าถึงซึ่งบริการสุขภาพได้สะดวก รวดเร็ว"/>
    <s v="KPI 4.5.1 ร้อยละของผู้ป่วยสามารถเข้าถึงซึ่งบริการสุขภาพได้สะดวก รวดเร็ว"/>
    <x v="64"/>
    <x v="2"/>
    <n v="20.83"/>
    <n v="29.17"/>
    <n v="38.090000000000003"/>
    <n v="57.14"/>
    <n v="85.71"/>
    <m/>
    <m/>
    <x v="4"/>
    <m/>
  </r>
  <r>
    <x v="1"/>
    <x v="1"/>
    <s v="VC4 ส่งเสริมการพัฒนาสุขภาวะของประชาชนทุกระดับวัย"/>
    <s v="CSF 4.5 ดูแลผู้ป่วยให้สามารถเข้าถึงซึ่งบริการสุขภาพได้สะดวก รวดเร็ว"/>
    <s v="KPI 4.5.2 จำนวนอาสาสมัครสาธารณสุขประจำหมู่บ้าน"/>
    <x v="65"/>
    <x v="4"/>
    <n v="34604"/>
    <n v="34647"/>
    <n v="34862"/>
    <n v="34948"/>
    <n v="34721"/>
    <m/>
    <m/>
    <x v="4"/>
    <m/>
  </r>
  <r>
    <x v="1"/>
    <x v="1"/>
    <s v="VC4 ส่งเสริมการพัฒนาสุขภาวะของประชาชนทุกระดับวัย"/>
    <s v="CSF 4.5 ดูแลผู้ป่วยให้สามารถเข้าถึงซึ่งบริการสุขภาพได้สะดวก รวดเร็ว"/>
    <s v="KPI 4.5.3 อัตราการใช้บริการผู้ป่วยนอก/ใน สิทธิหลักประกันสุขภาพถ้วนหน้า (ครั้งต่อคนต่อปี)"/>
    <x v="66"/>
    <x v="20"/>
    <n v="3.9"/>
    <n v="3.91"/>
    <n v="3.72"/>
    <n v="4"/>
    <m/>
    <m/>
    <m/>
    <x v="4"/>
    <m/>
  </r>
  <r>
    <x v="1"/>
    <x v="1"/>
    <s v="VC4 ส่งเสริมการพัฒนาสุขภาวะของประชาชนทุกระดับวัย"/>
    <s v="CSF 4.5 ดูแลผู้ป่วยให้สามารถเข้าถึงซึ่งบริการสุขภาพได้สะดวก รวดเร็ว"/>
    <s v="KPI 4.5.3 อัตราการใช้บริการผู้ป่วยนอก/ใน สิทธิหลักประกันสุขภาพถ้วนหน้า (ครั้งต่อคนต่อปี)"/>
    <x v="67"/>
    <x v="21"/>
    <n v="4.03"/>
    <n v="4.47"/>
    <n v="4.29"/>
    <n v="4.16"/>
    <m/>
    <m/>
    <m/>
    <x v="21"/>
    <m/>
  </r>
  <r>
    <x v="1"/>
    <x v="1"/>
    <s v="VC5 ส่งเสริมพัฒนาอาชีพ/การมีงานทำ/รายได้"/>
    <s v="CSF 5.1 พัฒนาคุณภาพฝีมือแรงงานในสาขาที่จำเป็น"/>
    <s v="KPI 5.1.1 ผลิตภาพแรงงาน"/>
    <x v="68"/>
    <x v="10"/>
    <n v="123597.621552"/>
    <n v="127880.600213"/>
    <n v="133229.17618800001"/>
    <n v="139542.48323495904"/>
    <n v="146216.87746322661"/>
    <m/>
    <m/>
    <x v="22"/>
    <m/>
  </r>
  <r>
    <x v="1"/>
    <x v="1"/>
    <s v="VC5 ส่งเสริมพัฒนาอาชีพ/การมีงานทำ/รายได้"/>
    <s v="CSF 5.1 พัฒนาคุณภาพฝีมือแรงงานในสาขาที่จำเป็น"/>
    <s v="KPI 5.1.1 ผลิตภาพแรงงาน"/>
    <x v="69"/>
    <x v="4"/>
    <n v="958858"/>
    <n v="1009183"/>
    <n v="1005753"/>
    <n v="996644"/>
    <n v="1041165"/>
    <m/>
    <m/>
    <x v="10"/>
    <m/>
  </r>
  <r>
    <x v="1"/>
    <x v="1"/>
    <s v="VC5 ส่งเสริมพัฒนาอาชีพ/การมีงานทำ/รายได้"/>
    <s v="CSF 5.1 พัฒนาคุณภาพฝีมือแรงงานในสาขาที่จำเป็น"/>
    <s v="KPI 5.1.2 ร้อยละที่เพิ่มขึ้นของรายได้ของแรงงานที่ผ่านการทดสอบฝีมือแรงงานเมื่อเทียบกับค่าจ้างขั้นต่ำของจังหวัด"/>
    <x v="70"/>
    <x v="0"/>
    <n v="300"/>
    <n v="300"/>
    <n v="300"/>
    <n v="308"/>
    <n v="320"/>
    <m/>
    <m/>
    <x v="23"/>
    <m/>
  </r>
  <r>
    <x v="1"/>
    <x v="1"/>
    <s v="VC5 ส่งเสริมพัฒนาอาชีพ/การมีงานทำ/รายได้"/>
    <s v="CSF 5.2การให้ความรู้ ทักษะให้ชุมชนมีอาชีพเสริมเพื่อสร้างรายได้"/>
    <s v="KPI 5.2.1 ร้อยละความสำเร็จของการจัดหลักสูตรให้ความรู้ ทักษะให้ชุมชนมีอาชีพเสริมเพื่อสร้างรายได้"/>
    <x v="71"/>
    <x v="22"/>
    <n v="152"/>
    <n v="108"/>
    <n v="130"/>
    <n v="142"/>
    <n v="154"/>
    <m/>
    <m/>
    <x v="24"/>
    <m/>
  </r>
  <r>
    <x v="1"/>
    <x v="1"/>
    <s v="VC5 ส่งเสริมพัฒนาอาชีพ/การมีงานทำ/รายได้"/>
    <s v="CSF 5.2การให้ความรู้ ทักษะให้ชุมชนมีอาชีพเสริมเพื่อสร้างรายได้"/>
    <s v="KPI 5.2.2 จำนวนศูนย์การเรียนรู้ชุมชนที่ให้การอบรมอาชีพเสริม"/>
    <x v="72"/>
    <x v="8"/>
    <n v="24"/>
    <n v="30"/>
    <n v="30"/>
    <n v="30"/>
    <n v="30"/>
    <m/>
    <m/>
    <x v="11"/>
    <m/>
  </r>
  <r>
    <x v="1"/>
    <x v="1"/>
    <s v="VC5 ส่งเสริมพัฒนาอาชีพ/การมีงานทำ/รายได้"/>
    <s v="CSF 5.3 การสร้างและพัฒนาอาชีพที่เหมาะสมกับชุมชน"/>
    <s v="KPI 5.3.1 จำนวนโครงการเพื่อสร้างอาชีพของกองทุนหมู่บ้าน"/>
    <x v="73"/>
    <x v="23"/>
    <n v="2131"/>
    <n v="3292"/>
    <n v="4480"/>
    <n v="5372"/>
    <n v="5942"/>
    <m/>
    <m/>
    <x v="11"/>
    <m/>
  </r>
  <r>
    <x v="1"/>
    <x v="1"/>
    <s v="VC5 ส่งเสริมพัฒนาอาชีพ/การมีงานทำ/รายได้"/>
    <s v="CSF 5.3 การสร้างและพัฒนาอาชีพที่เหมาะสมกับชุมชน"/>
    <s v="KPI 5.3.1 จำนวนโครงการเพื่อสร้างอาชีพของกองทุนหมู่บ้าน"/>
    <x v="74"/>
    <x v="4"/>
    <n v="2131"/>
    <n v="95770"/>
    <n v="106109"/>
    <n v="112320"/>
    <n v="137435"/>
    <m/>
    <m/>
    <x v="11"/>
    <m/>
  </r>
  <r>
    <x v="1"/>
    <x v="1"/>
    <s v="VC5 ส่งเสริมพัฒนาอาชีพ/การมีงานทำ/รายได้"/>
    <s v="CSF5.4 จัดกิจกรรมส่งเสริมการออมในชุมชนและเสริมรายได้แรงงาน"/>
    <s v="KPI 5.4.2 ระดับความสำเร็จของสหกรณ์ออมทรัพย์ / ธนาคารชุมชน"/>
    <x v="75"/>
    <x v="8"/>
    <n v="29"/>
    <n v="29"/>
    <n v="29"/>
    <n v="29"/>
    <n v="49"/>
    <m/>
    <m/>
    <x v="25"/>
    <m/>
  </r>
  <r>
    <x v="1"/>
    <x v="1"/>
    <s v="VC5 ส่งเสริมพัฒนาอาชีพ/การมีงานทำ/รายได้"/>
    <s v="CSF5.4 จัดกิจกรรมส่งเสริมการออมในชุมชนและเสริมรายได้แรงงาน"/>
    <s v="KPI 5.4.2 ระดับความสำเร็จของสหกรณ์ออมทรัพย์ / ธนาคารชุมชน"/>
    <x v="76"/>
    <x v="4"/>
    <n v="69698"/>
    <n v="69698"/>
    <n v="73377"/>
    <n v="76066"/>
    <n v="133498"/>
    <m/>
    <m/>
    <x v="25"/>
    <m/>
  </r>
  <r>
    <x v="1"/>
    <x v="1"/>
    <s v="VC5 ส่งเสริมพัฒนาอาชีพ/การมีงานทำ/รายได้"/>
    <s v="CSF 5.5 ลดปัญหาการว่างงานในพื้นที่"/>
    <s v="KPI 5.5.1 อัตราการว่างงาน"/>
    <x v="77"/>
    <x v="2"/>
    <n v="1.1599999999999999"/>
    <n v="0.99"/>
    <n v="1.32"/>
    <n v="1.47"/>
    <n v="0.72"/>
    <m/>
    <m/>
    <x v="10"/>
    <m/>
  </r>
  <r>
    <x v="1"/>
    <x v="1"/>
    <s v="VC6 การพัฒนาเมืองและชุมชนให้น่าอยู่ มีระบบสาธารณูปโภคที่ดี"/>
    <s v="CSF 6.2 การขยาย/ปรับปรุงระบบน้ำประปา"/>
    <s v="KPI 6.2.1 อัตราการเข้าถึงน้ำประปา"/>
    <x v="78"/>
    <x v="2"/>
    <n v="19.2"/>
    <n v="19.8"/>
    <n v="20.5"/>
    <n v="21.34"/>
    <n v="21.72"/>
    <m/>
    <m/>
    <x v="26"/>
    <m/>
  </r>
  <r>
    <x v="1"/>
    <x v="1"/>
    <s v="VC6 การพัฒนาเมืองและชุมชนให้น่าอยู่ มีระบบสาธารณูปโภคที่ดี"/>
    <s v="CSF 6.3การขยาย/ปรับปรุงระบบไฟฟ้า"/>
    <s v="KPI 6.3.1 อัตราการเข้าถึงไฟฟ้า"/>
    <x v="79"/>
    <x v="2"/>
    <n v="90.4"/>
    <n v="91.3"/>
    <n v="92.56"/>
    <n v="99.21"/>
    <n v="99.07"/>
    <m/>
    <m/>
    <x v="27"/>
    <m/>
  </r>
  <r>
    <x v="1"/>
    <x v="1"/>
    <s v="VC6 การพัฒนาเมืองและชุมชนให้น่าอยู่ มีระบบสาธารณูปโภคที่ดี"/>
    <s v="CSF6.4การขยายโอกาสการเข้าถึงระบบโทรศัพท์และการสื่อสารและการบริการเทคโนโลยีสารสนเทศ"/>
    <s v="KPI 6.4.1 อัตราการเข้าถึงอินเทอร์เน็ตและการเข้าถึงเครือข่ายโทรศัพท์"/>
    <x v="80"/>
    <x v="2"/>
    <n v="42.4"/>
    <n v="43.4"/>
    <n v="50.5"/>
    <n v="52.26"/>
    <n v="53.53"/>
    <m/>
    <m/>
    <x v="10"/>
    <m/>
  </r>
  <r>
    <x v="2"/>
    <x v="2"/>
    <s v="VC1 ป้องกันและแก้ไขปัญหาทรัพยากรธรรมชาติ"/>
    <s v="CSF1.1 การป้องกันและแก้ไขปัญหาการตัดไม้ทำลายป่า"/>
    <s v="KPI 1.1.1ร้อยละการเปลี่ยนแปลงของพื้นที่ป่าไม้เฉลี่ยต่อปี"/>
    <x v="81"/>
    <x v="24"/>
    <n v="4145759.87"/>
    <n v="3706637.06"/>
    <n v="3708880.04"/>
    <n v="3725633.82"/>
    <n v="3743844.16"/>
    <m/>
    <m/>
    <x v="28"/>
    <m/>
  </r>
  <r>
    <x v="2"/>
    <x v="2"/>
    <s v="VC1 ป้องกันและแก้ไขปัญหาทรัพยากรธรรมชาติ"/>
    <s v="CSF1.1 การป้องกันและแก้ไขปัญหาการตัดไม้ทำลายป่า"/>
    <s v="KPI 1.1.1ร้อยละการเปลี่ยนแปลงของพื้นที่ป่าไม้เฉลี่ยต่อปี"/>
    <x v="82"/>
    <x v="24"/>
    <n v="738870.54"/>
    <n v="759194.12"/>
    <n v="757598.66"/>
    <n v="725854.66"/>
    <n v="752210.49"/>
    <m/>
    <m/>
    <x v="28"/>
    <m/>
  </r>
  <r>
    <x v="2"/>
    <x v="2"/>
    <s v="VC1 ป้องกันและแก้ไขปัญหาทรัพยากรธรรมชาติ"/>
    <s v="CSF1.1 การป้องกันและแก้ไขปัญหาการตัดไม้ทำลายป่า"/>
    <s v="KPI 1.1.2 สัดส่วนของพื้นที่ป่าไม้ต่อพื้นที่จังหวัด"/>
    <x v="83"/>
    <x v="24"/>
    <n v="9694549.9100000001"/>
    <n v="9678957.4800000004"/>
    <n v="9680150.6400000006"/>
    <n v="9680150.6400000006"/>
    <n v="9669932.1300000008"/>
    <m/>
    <m/>
    <x v="29"/>
    <m/>
  </r>
  <r>
    <x v="2"/>
    <x v="2"/>
    <s v="VC1 ป้องกันและแก้ไขปัญหาทรัพยากรธรรมชาติ"/>
    <s v="CSF1.1 การป้องกันและแก้ไขปัญหาการตัดไม้ทำลายป่า"/>
    <s v="KPI 1.1.2 สัดส่วนของพื้นที่ป่าไม้ต่อพื้นที่จังหวัด"/>
    <x v="84"/>
    <x v="25"/>
    <n v="20107.057000000001"/>
    <n v="20107.057000000001"/>
    <n v="20107.057000000001"/>
    <n v="20107.060000000001"/>
    <n v="20107.060000000001"/>
    <m/>
    <m/>
    <x v="30"/>
    <m/>
  </r>
  <r>
    <x v="2"/>
    <x v="2"/>
    <s v="VC1 ป้องกันและแก้ไขปัญหาทรัพยากรธรรมชาติ"/>
    <s v="CSF1.2การป้องกันการพังทลายของดิน"/>
    <s v="KPI 1.2.2 จำนวนการเกิดภัยดินถล่ม"/>
    <x v="85"/>
    <x v="12"/>
    <n v="0"/>
    <n v="0"/>
    <n v="0"/>
    <n v="6"/>
    <m/>
    <m/>
    <m/>
    <x v="31"/>
    <m/>
  </r>
  <r>
    <x v="2"/>
    <x v="2"/>
    <s v="VC1 ป้องกันและแก้ไขปัญหาทรัพยากรธรรมชาติ"/>
    <s v="CSF1.2การป้องกันการพังทลายของดิน"/>
    <s v="KPI 1.2.2 จำนวนการเกิดภัยดินถล่ม"/>
    <x v="86"/>
    <x v="26"/>
    <n v="0"/>
    <n v="0"/>
    <n v="0"/>
    <n v="32"/>
    <m/>
    <m/>
    <m/>
    <x v="31"/>
    <m/>
  </r>
  <r>
    <x v="2"/>
    <x v="2"/>
    <s v="VC1 ป้องกันและแก้ไขปัญหาทรัพยากรธรรมชาติ"/>
    <s v="CSF1.2การป้องกันการพังทลายของดิน"/>
    <s v="KPI 1.2.2 จำนวนการเกิดภัยดินถล่ม"/>
    <x v="87"/>
    <x v="4"/>
    <n v="0"/>
    <n v="0"/>
    <n v="0"/>
    <n v="11428"/>
    <m/>
    <m/>
    <m/>
    <x v="31"/>
    <m/>
  </r>
  <r>
    <x v="2"/>
    <x v="2"/>
    <s v="VC1 ป้องกันและแก้ไขปัญหาทรัพยากรธรรมชาติ"/>
    <s v="CSF1.3 การเพิ่มประสิทธิภาพการป้องกัน ดูแลป่าไม้"/>
    <s v="KPI 1.3.1 ความสำเร็จในการจัดการเกี่ยวกับการกระทำผิดกฎหมายเกี่ยวกับป่าไม้"/>
    <x v="88"/>
    <x v="24"/>
    <n v="3316.143"/>
    <n v="1388.3620000000001"/>
    <n v="1184.2940000000001"/>
    <n v="772.226"/>
    <n v="203.33"/>
    <m/>
    <m/>
    <x v="28"/>
    <m/>
  </r>
  <r>
    <x v="2"/>
    <x v="2"/>
    <s v="VC1 ป้องกันและแก้ไขปัญหาทรัพยากรธรรมชาติ"/>
    <s v="CSF1.3 การเพิ่มประสิทธิภาพการป้องกัน ดูแลป่าไม้"/>
    <s v="KPI 1.3.1 ความสำเร็จในการจัดการเกี่ยวกับการกระทำผิดกฎหมายเกี่ยวกับป่าไม้"/>
    <x v="89"/>
    <x v="27"/>
    <n v="544"/>
    <n v="361"/>
    <n v="293"/>
    <n v="237"/>
    <n v="118"/>
    <m/>
    <m/>
    <x v="28"/>
    <m/>
  </r>
  <r>
    <x v="2"/>
    <x v="2"/>
    <s v="VC1 ป้องกันและแก้ไขปัญหาทรัพยากรธรรมชาติ"/>
    <s v="CSF1.3 การเพิ่มประสิทธิภาพการป้องกัน ดูแลป่าไม้"/>
    <s v="KPI 1.3.2 ความสำเร็จในการจัดการเกี่ยวกับผลิตภัณฑ์สำคัญที่ได้จากป่าไม้"/>
    <x v="90"/>
    <x v="28"/>
    <n v="5635.4"/>
    <n v="3969.79"/>
    <n v="4718.09"/>
    <n v="3591.5"/>
    <n v="4127.3599999999997"/>
    <m/>
    <m/>
    <x v="32"/>
    <m/>
  </r>
  <r>
    <x v="2"/>
    <x v="2"/>
    <s v="VC1 ป้องกันและแก้ไขปัญหาทรัพยากรธรรมชาติ"/>
    <s v="CSF1.3 การเพิ่มประสิทธิภาพการป้องกัน ดูแลป่าไม้"/>
    <s v="KPI 1.3.2 ความสำเร็จในการจัดการเกี่ยวกับผลิตภัณฑ์สำคัญที่ได้จากป่าไม้"/>
    <x v="91"/>
    <x v="0"/>
    <n v="45083200"/>
    <n v="34140194"/>
    <n v="39521412"/>
    <n v="28732000"/>
    <n v="33018880"/>
    <m/>
    <m/>
    <x v="32"/>
    <m/>
  </r>
  <r>
    <x v="2"/>
    <x v="2"/>
    <s v="VC2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.1จำนวนพื้นที่ที่เกษตรกรได้รับสิทธิเข้าทำประโยชน์"/>
    <x v="92"/>
    <x v="24"/>
    <n v="1942"/>
    <n v="851"/>
    <n v="1221"/>
    <n v="2389"/>
    <n v="2078"/>
    <m/>
    <m/>
    <x v="33"/>
    <m/>
  </r>
  <r>
    <x v="2"/>
    <x v="2"/>
    <s v="VC2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.1จำนวนพื้นที่ที่เกษตรกรได้รับสิทธิเข้าทำประโยชน์"/>
    <x v="93"/>
    <x v="29"/>
    <m/>
    <n v="286"/>
    <n v="136"/>
    <n v="133"/>
    <n v="746"/>
    <m/>
    <m/>
    <x v="33"/>
    <m/>
  </r>
  <r>
    <x v="2"/>
    <x v="2"/>
    <s v="VC2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.2 ร้อยละของการใช้ที่ดิน"/>
    <x v="94"/>
    <x v="24"/>
    <n v="541504"/>
    <n v="541509"/>
    <n v="541763"/>
    <n v="541859"/>
    <m/>
    <m/>
    <m/>
    <x v="34"/>
    <m/>
  </r>
  <r>
    <x v="2"/>
    <x v="2"/>
    <s v="VC2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.2 ร้อยละของการใช้ที่ดิน"/>
    <x v="95"/>
    <x v="24"/>
    <n v="209476"/>
    <n v="209421"/>
    <n v="209241"/>
    <n v="209475"/>
    <m/>
    <m/>
    <m/>
    <x v="34"/>
    <m/>
  </r>
  <r>
    <x v="2"/>
    <x v="2"/>
    <s v="VC2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.2 ร้อยละของการใช้ที่ดิน"/>
    <x v="96"/>
    <x v="24"/>
    <n v="708353"/>
    <n v="708197"/>
    <n v="707725"/>
    <n v="707857"/>
    <m/>
    <m/>
    <m/>
    <x v="34"/>
    <m/>
  </r>
  <r>
    <x v="2"/>
    <x v="2"/>
    <s v="VC2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.2 ร้อยละของการใช้ที่ดิน"/>
    <x v="97"/>
    <x v="24"/>
    <n v="122911"/>
    <n v="122851"/>
    <n v="123039"/>
    <n v="122947"/>
    <m/>
    <m/>
    <m/>
    <x v="34"/>
    <m/>
  </r>
  <r>
    <x v="2"/>
    <x v="2"/>
    <s v="VC2 อนุรักษ์ฟื้นฟูทรัพยากรธรรมชาติ"/>
    <s v="CSF 2.1 การฟื้นฟูและปรับปรุงคุณภาพดินโดยเฉพาะในพื้นที่เกษตรกรรม"/>
    <s v="KPI 2.1.2 ร้อยละของการใช้ที่ดิน"/>
    <x v="98"/>
    <x v="24"/>
    <n v="247970"/>
    <n v="247997"/>
    <n v="248383"/>
    <n v="248338"/>
    <m/>
    <m/>
    <m/>
    <x v="34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.1 จำนวนและพื้นที่อนุรักษ์"/>
    <x v="99"/>
    <x v="24"/>
    <n v="4582021.8276959993"/>
    <n v="4092430.1943480005"/>
    <n v="4071358.153473"/>
    <n v="4088537.361"/>
    <n v="4109220.2050000001"/>
    <m/>
    <m/>
    <x v="28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.1 จำนวนและพื้นที่อนุรักษ์"/>
    <x v="100"/>
    <x v="24"/>
    <s v="-"/>
    <n v="9601.3479729999981"/>
    <n v="9601.3497509999997"/>
    <n v="9601.3468599999978"/>
    <n v="9601.3467930000006"/>
    <m/>
    <m/>
    <x v="28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.1 จำนวนและพื้นที่อนุรักษ์"/>
    <x v="101"/>
    <x v="24"/>
    <n v="782572.12422200001"/>
    <n v="800933.94564399961"/>
    <n v="797970.98236900009"/>
    <n v="797970.69858799991"/>
    <n v="795247.39069999999"/>
    <m/>
    <m/>
    <x v="28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.1 จำนวนและพื้นที่อนุรักษ์"/>
    <x v="102"/>
    <x v="24"/>
    <n v="166185.547899"/>
    <n v="160822.07144100004"/>
    <n v="177274.87447899999"/>
    <n v="357443.32916800003"/>
    <n v="360166.63819999999"/>
    <m/>
    <m/>
    <x v="28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.1 จำนวนและพื้นที่อนุรักษ์"/>
    <x v="103"/>
    <x v="24"/>
    <s v="-"/>
    <s v="-"/>
    <s v="-"/>
    <n v="0.178263"/>
    <n v="0.17826500000000001"/>
    <m/>
    <m/>
    <x v="28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.1 จำนวนและพื้นที่อนุรักษ์"/>
    <x v="104"/>
    <x v="24"/>
    <n v="43.008108999999997"/>
    <n v="43.008108999999997"/>
    <n v="43.008108999999997"/>
    <n v="362.96214000000003"/>
    <n v="562.15"/>
    <m/>
    <m/>
    <x v="28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.2 ร้อยละของพื้นที่ป่าอนุรักษ์ตามประกาศต่อพื้นที่จังหวัดและต่อพื้นที่ประเทศ"/>
    <x v="105"/>
    <x v="24"/>
    <n v="4212750.6457819985"/>
    <n v="4135042.059533"/>
    <n v="4153169.472147"/>
    <n v="4665554.1370000001"/>
    <n v="4665101.1770000001"/>
    <m/>
    <m/>
    <x v="28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.2 ร้อยละของพื้นที่ป่าอนุรักษ์ตามประกาศต่อพื้นที่จังหวัดและต่อพื้นที่ประเทศ"/>
    <x v="106"/>
    <x v="24"/>
    <n v="20107.057000000001"/>
    <n v="20107.057000000001"/>
    <n v="20107.057000000001"/>
    <n v="20107.057000000001"/>
    <n v="20107.057000000001"/>
    <m/>
    <m/>
    <x v="30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.2 ร้อยละของพื้นที่ป่าอนุรักษ์ตามประกาศต่อพื้นที่จังหวัดและต่อพื้นที่ประเทศ"/>
    <x v="107"/>
    <x v="24"/>
    <n v="513119"/>
    <n v="513120"/>
    <n v="513120"/>
    <n v="513120"/>
    <n v="513120"/>
    <m/>
    <m/>
    <x v="30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-3 ร้อยละของพื้นที่ป่าอนุรักษ์ที่สมบูรณ์ต่อพื้นที่ป่าอนุรักษ์ทั้งหมด"/>
    <x v="108"/>
    <x v="24"/>
    <n v="4967204.7510000002"/>
    <n v="4561680.2869999995"/>
    <n v="4576154.0049999999"/>
    <n v="4759899.1969999997"/>
    <n v="4784126.9589999998"/>
    <m/>
    <m/>
    <x v="28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-3 ร้อยละของพื้นที่ป่าอนุรักษ์ที่สมบูรณ์ต่อพื้นที่ป่าอนุรักษ์ทั้งหมด"/>
    <x v="109"/>
    <x v="24"/>
    <n v="5530779.4998169998"/>
    <n v="5063787.5594060002"/>
    <n v="5056248.3681809995"/>
    <n v="5253915.876019001"/>
    <n v="5274598.7211109996"/>
    <m/>
    <m/>
    <x v="28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-4 การฟื้นฟูพื้นที่ป่าไม้"/>
    <x v="110"/>
    <x v="24"/>
    <n v="189.97"/>
    <n v="571.25"/>
    <n v="2000.15"/>
    <n v="8532.7800000000007"/>
    <n v="9739.56"/>
    <m/>
    <m/>
    <x v="28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-4 การฟื้นฟูพื้นที่ป่าไม้"/>
    <x v="111"/>
    <x v="24"/>
    <n v="681.38300000000004"/>
    <n v="3050.3020000000001"/>
    <n v="983.322"/>
    <n v="1982.338"/>
    <n v="1333.77"/>
    <m/>
    <m/>
    <x v="29"/>
    <m/>
  </r>
  <r>
    <x v="2"/>
    <x v="2"/>
    <s v="VC2 อนุรักษ์ฟื้นฟูทรัพยากรธรรมชาติ"/>
    <s v="CSF2.2การอนุรักษ์และฟื้นฟูสภาพป่า/ระบบนิเวศน์และสิ่งแวดล้อมให้สมบูรณ์*"/>
    <s v="KPI 2.2-6 พื้นที่ปลูกป่านอกเขตพื้นที่อนุรักษ์ จำแนกตามหน่วยงาน"/>
    <x v="112"/>
    <x v="24"/>
    <n v="304.51"/>
    <n v="551"/>
    <n v="707.83"/>
    <n v="1575.88"/>
    <n v="1771.13"/>
    <m/>
    <m/>
    <x v="28"/>
    <m/>
  </r>
  <r>
    <x v="2"/>
    <x v="2"/>
    <s v="VC2 อนุรักษ์ฟื้นฟูทรัพยากรธรรมชาติ"/>
    <s v="CSF 2.4 การเพิ่มพื้นที่สีเขียวในชุมชน"/>
    <s v="KPI 2.4.1 ความสำเร็จในการรักษาพื้นที่ป่าชุมชน"/>
    <x v="113"/>
    <x v="24"/>
    <n v="2213.1799999999998"/>
    <n v="4084.28"/>
    <n v="15983.4"/>
    <n v="306425.03200000001"/>
    <n v="78123.33"/>
    <m/>
    <m/>
    <x v="35"/>
    <m/>
  </r>
  <r>
    <x v="2"/>
    <x v="2"/>
    <s v="  VC3 การป้องกันและแก้ไขปัญหาไฟป่าหมอกควัน"/>
    <s v="CSF 3.1การให้ความรู้และบังคับใช้กฎหมายอย่างเคร่งครัด"/>
    <s v="KPI 3.1.2 สาเหตุของการเกิดไฟป่าลดลง"/>
    <x v="114"/>
    <x v="24"/>
    <m/>
    <m/>
    <m/>
    <n v="2083.75"/>
    <n v="3242.7"/>
    <m/>
    <m/>
    <x v="35"/>
    <m/>
  </r>
  <r>
    <x v="2"/>
    <x v="2"/>
    <s v="  VC3 การป้องกันและแก้ไขปัญหาไฟป่าหมอกควัน"/>
    <s v="CSF 3.4การประชาสัมพันธ์และเตรียมความพร้อมโดยใช้ความมีส่วนร่วมของชุมชน เช่น สร้างแนวกันไฟ การเฝ้าระวังตรวจตรา เป็นต้น"/>
    <s v="KPI 3.4.2 สถิติการดับไฟของสถานีควบคุมไฟป่าและหน่วยงานในสังกัดรวมทั้งชุมชน"/>
    <x v="115"/>
    <x v="12"/>
    <n v="937"/>
    <n v="1179"/>
    <n v="1652"/>
    <n v="1408"/>
    <n v="1223"/>
    <m/>
    <m/>
    <x v="36"/>
    <m/>
  </r>
  <r>
    <x v="2"/>
    <x v="2"/>
    <s v="  VC3 การป้องกันและแก้ไขปัญหาไฟป่าหมอกควัน"/>
    <s v="CSF 3.4การประชาสัมพันธ์และเตรียมความพร้อมโดยใช้ความมีส่วนร่วมของชุมชน เช่น สร้างแนวกันไฟ การเฝ้าระวังตรวจตรา เป็นต้น"/>
    <s v="KPI 3.4.2 สถิติการดับไฟของสถานีควบคุมไฟป่าและหน่วยงานในสังกัดรวมทั้งชุมชน"/>
    <x v="116"/>
    <x v="24"/>
    <n v="9043.5"/>
    <n v="12598.37"/>
    <n v="23777.09"/>
    <n v="22054.87"/>
    <n v="15055.05"/>
    <m/>
    <m/>
    <x v="36"/>
    <m/>
  </r>
  <r>
    <x v="2"/>
    <x v="2"/>
    <s v="  VC3 การป้องกันและแก้ไขปัญหาไฟป่าหมอกควัน"/>
    <s v="CSF 3.5การส่งเสริมการวิจัยและพัฒนาเทคโนโลยีและขยายผลองค์ความรู้ให้บุคลากรมีความสามารถป้องกันและแก้ไขปัญหาไฟไหม้ป่า หมอกควัน(เช่น การนำวัสดุเหลือใช้มาใช้เป็นพลังงานทดแทน เพื่อลดการเผา)*"/>
    <s v="KPI 3.5.2 อัตราการลดลงของจุดความร้อน (Hotspot)ในพื้นที่จังหวัด"/>
    <x v="117"/>
    <x v="2"/>
    <n v="6.3672045355429567"/>
    <n v="-15.211152111521114"/>
    <n v="0.72533849129593797"/>
    <n v="-56.601056168987036"/>
    <n v="-28.1"/>
    <m/>
    <m/>
    <x v="29"/>
    <m/>
  </r>
  <r>
    <x v="2"/>
    <x v="2"/>
    <s v="  VC3 การป้องกันและแก้ไขปัญหาไฟป่าหมอกควัน"/>
    <s v="CSF 3.5การส่งเสริมการวิจัยและพัฒนาเทคโนโลยีและขยายผลองค์ความรู้ให้บุคลากรมีความสามารถป้องกันและแก้ไขปัญหาไฟไหม้ป่า หมอกควัน(เช่น การนำวัสดุเหลือใช้มาใช้เป็นพลังงานทดแทน เพื่อลดการเผา)*"/>
    <s v="KPI 3.5.3 อัตราการลดลงของพื้นที่ความเสียหายจากไฟป่า"/>
    <x v="118"/>
    <x v="2"/>
    <s v="N/A"/>
    <n v="-10.871016998336373"/>
    <n v="-54.860412274644979"/>
    <n v="-42.660204377045389"/>
    <n v="11.5"/>
    <m/>
    <m/>
    <x v="29"/>
    <m/>
  </r>
  <r>
    <x v="2"/>
    <x v="2"/>
    <s v="  VC3 การป้องกันและแก้ไขปัญหาไฟป่าหมอกควัน"/>
    <s v="CSF 3.5การส่งเสริมการวิจัยและพัฒนาเทคโนโลยีและขยายผลองค์ความรู้ให้บุคลากรมีความสามารถป้องกันและแก้ไขปัญหาไฟไหม้ป่า หมอกควัน(เช่น การนำวัสดุเหลือใช้มาใช้เป็นพลังงานทดแทน เพื่อลดการเผา)*"/>
    <s v="KPI 3.5.4 จำนวนวันในรอบปีงบประมาณคุณภาพอากาศอยู่ในเกณฑ์มาตรฐาน"/>
    <x v="119"/>
    <x v="6"/>
    <n v="344"/>
    <n v="348"/>
    <n v="340"/>
    <n v="361"/>
    <n v="351"/>
    <m/>
    <m/>
    <x v="29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20"/>
    <x v="11"/>
    <n v="735"/>
    <n v="449"/>
    <n v="341"/>
    <n v="784"/>
    <n v="959"/>
    <m/>
    <m/>
    <x v="37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21"/>
    <x v="11"/>
    <n v="1078"/>
    <n v="1050"/>
    <n v="1329"/>
    <n v="1081"/>
    <n v="1915"/>
    <m/>
    <m/>
    <x v="37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22"/>
    <x v="11"/>
    <n v="2341"/>
    <n v="1907"/>
    <n v="1604"/>
    <n v="2287"/>
    <n v="2282"/>
    <m/>
    <m/>
    <x v="37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23"/>
    <x v="11"/>
    <n v="7834"/>
    <n v="3078"/>
    <n v="2870"/>
    <n v="4280"/>
    <n v="5604"/>
    <m/>
    <m/>
    <x v="37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24"/>
    <x v="2"/>
    <n v="508.5"/>
    <n v="394.04"/>
    <n v="349.07"/>
    <n v="374.97"/>
    <n v="577.49"/>
    <m/>
    <m/>
    <x v="4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25"/>
    <x v="0"/>
    <n v="18878827"/>
    <n v="73877163"/>
    <n v="83290000"/>
    <n v="43218176"/>
    <n v="41011186"/>
    <m/>
    <m/>
    <x v="2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26"/>
    <x v="11"/>
    <n v="3734"/>
    <n v="3189"/>
    <n v="3414"/>
    <n v="3308"/>
    <n v="5157"/>
    <m/>
    <m/>
    <x v="4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27"/>
    <x v="11"/>
    <n v="3838"/>
    <n v="2712"/>
    <n v="1699"/>
    <n v="1967"/>
    <n v="3288"/>
    <m/>
    <m/>
    <x v="4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28"/>
    <x v="11"/>
    <n v="961"/>
    <n v="838"/>
    <n v="946"/>
    <n v="925"/>
    <n v="911"/>
    <m/>
    <m/>
    <x v="4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29"/>
    <x v="11"/>
    <n v="4039"/>
    <n v="2943"/>
    <n v="1449"/>
    <n v="2577"/>
    <n v="2603"/>
    <m/>
    <m/>
    <x v="4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30"/>
    <x v="11"/>
    <n v="265"/>
    <n v="312"/>
    <n v="335"/>
    <n v="211"/>
    <n v="169"/>
    <m/>
    <m/>
    <x v="4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31"/>
    <x v="11"/>
    <n v="670"/>
    <n v="513"/>
    <n v="932"/>
    <n v="118"/>
    <n v="506"/>
    <m/>
    <m/>
    <x v="4"/>
    <m/>
  </r>
  <r>
    <x v="3"/>
    <x v="3"/>
    <s v="VC1 ป้องกันและแก้ไขปัญหายาเสพติด"/>
    <s v="CSF1.1 การป้องกันและแก้ไขปัญหาการตัดไม้ทำลายป่า"/>
    <s v="KPI 1.1.1 ระดับความสำเร็จของการป้องกัน/ป้องปราบ/ปราบปรามยาเสพติด"/>
    <x v="132"/>
    <x v="11"/>
    <n v="342"/>
    <n v="205"/>
    <n v="395"/>
    <n v="357"/>
    <n v="92"/>
    <m/>
    <m/>
    <x v="4"/>
    <m/>
  </r>
  <r>
    <x v="3"/>
    <x v="3"/>
    <s v="VC2 สร้างเครือข่ายความร่วมมือจากทุกภาคส่วน"/>
    <s v="CSF 2.2 การเพิ่มประสิทธิภาพเครือข่าย เช่น อาสาสมัครชุมชน ชุดปฏิบัติการประจำตำบล อาสาสมัครตำรวจบ้าน อาสาฉุกเฉินในชุมชน/อำเภอ เป็นต้น"/>
    <s v="KPI2.2.1จำนวนเครือข่าย (เช่นอาสาสมัครชุมชน ชุดปฏิบัติการประจำตำบล อาสาสมัครตำรวจบ้าน อาสาฉุกเฉินในชุมชน/อำเภอ)"/>
    <x v="133"/>
    <x v="15"/>
    <s v="N/A"/>
    <n v="5338"/>
    <n v="6188"/>
    <n v="2364"/>
    <n v="2844"/>
    <m/>
    <m/>
    <x v="2"/>
    <m/>
  </r>
  <r>
    <x v="3"/>
    <x v="3"/>
    <s v="VC3 ป้องกันและลดปัญหาอาชญากรรม"/>
    <s v="CSF 3.1การเสริมสร้างศักยภาพและประสิทธิภาพในการรักษาความปลอดภัยและความมั่นคงในพื้นที่"/>
    <s v="KPI 3.1.1 ระดับความสำเร็จของการเสริมสร้างประสิทธิภาพในการรักษาความปลอดภัยและความมั่นคงในพื้นที่"/>
    <x v="134"/>
    <x v="4"/>
    <s v="N/A"/>
    <n v="5338"/>
    <n v="6188"/>
    <n v="2364"/>
    <n v="2844"/>
    <m/>
    <m/>
    <x v="2"/>
    <m/>
  </r>
  <r>
    <x v="3"/>
    <x v="3"/>
    <s v="VC3 ป้องกันและลดปัญหาอาชญากรรม"/>
    <s v="CSF 3.1การเสริมสร้างศักยภาพและประสิทธิภาพในการรักษาความปลอดภัยและความมั่นคงในพื้นที่"/>
    <s v="KPI 3.1.1 ระดับความสำเร็จของการเสริมสร้างประสิทธิภาพในการรักษาความปลอดภัยและความมั่นคงในพื้นที่"/>
    <x v="135"/>
    <x v="4"/>
    <s v="N/A"/>
    <n v="379"/>
    <n v="379"/>
    <n v="299"/>
    <n v="321"/>
    <m/>
    <m/>
    <x v="2"/>
    <m/>
  </r>
  <r>
    <x v="3"/>
    <x v="3"/>
    <s v="VC3 ป้องกันและลดปัญหาอาชญากรรม"/>
    <s v="CSF 3.1การเสริมสร้างศักยภาพและประสิทธิภาพในการรักษาความปลอดภัยและความมั่นคงในพื้นที่"/>
    <s v="KPI 3.1.1 ระดับความสำเร็จของการเสริมสร้างประสิทธิภาพในการรักษาความปลอดภัยและความมั่นคงในพื้นที่"/>
    <x v="136"/>
    <x v="4"/>
    <s v="N/A"/>
    <n v="566"/>
    <n v="566"/>
    <n v="450"/>
    <n v="390"/>
    <m/>
    <m/>
    <x v="2"/>
    <m/>
  </r>
  <r>
    <x v="3"/>
    <x v="3"/>
    <s v="VC3 ป้องกันและลดปัญหาอาชญากรรม"/>
    <s v="CSF 3.1การเสริมสร้างศักยภาพและประสิทธิภาพในการรักษาความปลอดภัยและความมั่นคงในพื้นที่"/>
    <s v="KPI 3.1.1 ระดับความสำเร็จของการเสริมสร้างประสิทธิภาพในการรักษาความปลอดภัยและความมั่นคงในพื้นที่"/>
    <x v="137"/>
    <x v="4"/>
    <s v="N/A"/>
    <n v="7518"/>
    <n v="7518"/>
    <n v="6380"/>
    <n v="6380"/>
    <m/>
    <m/>
    <x v="2"/>
    <m/>
  </r>
  <r>
    <x v="3"/>
    <x v="3"/>
    <s v="VC3 ป้องกันและลดปัญหาอาชญากรรม"/>
    <s v="CSF3.2 การรักษาความปลอดภัยนักท่องเที่ยว Safety Zone"/>
    <s v="KPI 3.2.1 ระดับความปลอดภัยในชีวิตและทรัพย์สิน"/>
    <x v="138"/>
    <x v="4"/>
    <s v="N/A"/>
    <n v="167"/>
    <n v="245"/>
    <n v="468"/>
    <n v="885"/>
    <m/>
    <m/>
    <x v="2"/>
    <m/>
  </r>
  <r>
    <x v="3"/>
    <x v="3"/>
    <s v="VC3 ป้องกันและลดปัญหาอาชญากรรม"/>
    <s v="CSF3.2 การรักษาความปลอดภัยนักท่องเที่ยว Safety Zone"/>
    <s v="KPI 3.2.1 ระดับความปลอดภัยในชีวิตและทรัพย์สิน"/>
    <x v="139"/>
    <x v="4"/>
    <s v="N/A"/>
    <n v="5338"/>
    <n v="6188"/>
    <n v="2364"/>
    <n v="2844"/>
    <m/>
    <m/>
    <x v="2"/>
    <m/>
  </r>
  <r>
    <x v="3"/>
    <x v="3"/>
    <s v="VC3 ป้องกันและลดปัญหาอาชญากรรม"/>
    <s v="CSF3.2 การรักษาความปลอดภัยนักท่องเที่ยว Safety Zone"/>
    <s v="KPI 3.2.1 ระดับความปลอดภัยในชีวิตและทรัพย์สิน"/>
    <x v="140"/>
    <x v="4"/>
    <s v="N/A"/>
    <n v="379"/>
    <n v="379"/>
    <n v="299"/>
    <n v="321"/>
    <m/>
    <m/>
    <x v="2"/>
    <m/>
  </r>
  <r>
    <x v="3"/>
    <x v="3"/>
    <s v="VC3 ป้องกันและลดปัญหาอาชญากรรม"/>
    <s v="CSF3.2 การรักษาความปลอดภัยนักท่องเที่ยว Safety Zone"/>
    <s v="KPI 3.2.1 ระดับความปลอดภัยในชีวิตและทรัพย์สิน"/>
    <x v="141"/>
    <x v="4"/>
    <s v="N/A"/>
    <n v="7514"/>
    <n v="7518"/>
    <n v="6380"/>
    <n v="6380"/>
    <m/>
    <m/>
    <x v="2"/>
    <m/>
  </r>
  <r>
    <x v="3"/>
    <x v="3"/>
    <s v="VC3 ป้องกันและลดปัญหาอาชญากรรม"/>
    <s v="CSF3.2 การรักษาความปลอดภัยนักท่องเที่ยว Safety Zone"/>
    <s v="KPI 3.2.1 ระดับความปลอดภัยในชีวิตและทรัพย์สิน"/>
    <x v="142"/>
    <x v="2"/>
    <s v="N/A"/>
    <n v="62.52"/>
    <n v="61.27"/>
    <n v="82.1"/>
    <n v="87.8"/>
    <m/>
    <m/>
    <x v="2"/>
    <m/>
  </r>
  <r>
    <x v="3"/>
    <x v="3"/>
    <s v="VC3 ป้องกันและลดปัญหาอาชญากรรม"/>
    <s v="CSF3.2 การรักษาความปลอดภัยนักท่องเที่ยว Safety Zone"/>
    <s v="KPI 3.2.1 ระดับความปลอดภัยในชีวิตและทรัพย์สิน"/>
    <x v="143"/>
    <x v="2"/>
    <s v="N/A"/>
    <n v="36.630000000000003"/>
    <n v="40.450000000000003"/>
    <n v="61.48"/>
    <n v="59.49"/>
    <m/>
    <m/>
    <x v="2"/>
    <m/>
  </r>
  <r>
    <x v="3"/>
    <x v="3"/>
    <s v=" VC4 ความปลอดภัย ในชีวิตและทรัพย์สิน"/>
    <s v="CSF 4.1 การลดอุบัติเหตุบนท้องถนน"/>
    <s v="KPI 4.1.1จำนวนคดีอุบัติเหตุจราจร"/>
    <x v="144"/>
    <x v="27"/>
    <n v="40693"/>
    <n v="96579"/>
    <n v="67505"/>
    <n v="59592"/>
    <n v="63964"/>
    <m/>
    <m/>
    <x v="2"/>
    <m/>
  </r>
  <r>
    <x v="3"/>
    <x v="3"/>
    <s v=" VC4 ความปลอดภัย ในชีวิตและทรัพย์สิน"/>
    <s v="CSF 4.1 การลดอุบัติเหตุบนท้องถนน"/>
    <s v="KPI 4.1.1จำนวนคดีอุบัติเหตุจราจร"/>
    <x v="145"/>
    <x v="27"/>
    <n v="6541"/>
    <n v="8097"/>
    <n v="6358"/>
    <n v="7845"/>
    <n v="9344"/>
    <m/>
    <m/>
    <x v="2"/>
    <m/>
  </r>
  <r>
    <x v="3"/>
    <x v="3"/>
    <s v=" VC4 ความปลอดภัย ในชีวิตและทรัพย์สิน"/>
    <s v="CSF 4.1 การลดอุบัติเหตุบนท้องถนน"/>
    <s v="KPI 4.1.1จำนวนคดีอุบัติเหตุจราจร"/>
    <x v="146"/>
    <x v="27"/>
    <n v="1298"/>
    <n v="3999"/>
    <n v="3336"/>
    <n v="2406"/>
    <n v="3844"/>
    <m/>
    <m/>
    <x v="2"/>
    <m/>
  </r>
  <r>
    <x v="3"/>
    <x v="3"/>
    <s v=" VC4 ความปลอดภัย ในชีวิตและทรัพย์สิน"/>
    <s v="CSF 4.1 การลดอุบัติเหตุบนท้องถนน"/>
    <s v="KPI 4.1.1จำนวนคดีอุบัติเหตุจราจร"/>
    <x v="147"/>
    <x v="27"/>
    <n v="29556"/>
    <n v="43394"/>
    <n v="41685"/>
    <n v="44097"/>
    <n v="57400"/>
    <m/>
    <m/>
    <x v="2"/>
    <m/>
  </r>
  <r>
    <x v="3"/>
    <x v="3"/>
    <s v=" VC4 ความปลอดภัย ในชีวิตและทรัพย์สิน"/>
    <s v="CSF 4.1 การลดอุบัติเหตุบนท้องถนน"/>
    <s v="KPI 4.1.1จำนวนคดีอุบัติเหตุจราจร"/>
    <x v="148"/>
    <x v="27"/>
    <n v="6618"/>
    <n v="9330"/>
    <n v="8225"/>
    <n v="8907"/>
    <n v="13816"/>
    <m/>
    <m/>
    <x v="2"/>
    <m/>
  </r>
  <r>
    <x v="3"/>
    <x v="3"/>
    <s v=" VC4 ความปลอดภัย ในชีวิตและทรัพย์สิน"/>
    <s v="CSF 4.1 การลดอุบัติเหตุบนท้องถนน"/>
    <s v="KPI 4.1.1จำนวนคดีอุบัติเหตุจราจร"/>
    <x v="149"/>
    <x v="27"/>
    <n v="5784"/>
    <n v="4200"/>
    <n v="3096"/>
    <n v="54415"/>
    <n v="83497"/>
    <m/>
    <m/>
    <x v="2"/>
    <m/>
  </r>
  <r>
    <x v="3"/>
    <x v="3"/>
    <s v=" VC4 ความปลอดภัย ในชีวิตและทรัพย์สิน"/>
    <s v="CSF 4.1 การลดอุบัติเหตุบนท้องถนน"/>
    <s v="KPI 4.1.1จำนวนคดีอุบัติเหตุจราจร"/>
    <x v="150"/>
    <x v="27"/>
    <n v="11455"/>
    <n v="8290"/>
    <n v="1082"/>
    <n v="1044"/>
    <n v="1218"/>
    <m/>
    <m/>
    <x v="2"/>
    <m/>
  </r>
  <r>
    <x v="3"/>
    <x v="3"/>
    <s v=" VC4 ความปลอดภัย ในชีวิตและทรัพย์สิน"/>
    <s v="CSF 4.1 การลดอุบัติเหตุบนท้องถนน"/>
    <s v="KPI 4.1.1จำนวนคดีอุบัติเหตุจราจร"/>
    <x v="151"/>
    <x v="27"/>
    <n v="367"/>
    <n v="933"/>
    <n v="526"/>
    <n v="382"/>
    <n v="549"/>
    <m/>
    <m/>
    <x v="2"/>
    <m/>
  </r>
  <r>
    <x v="3"/>
    <x v="3"/>
    <s v=" VC4 ความปลอดภัย ในชีวิตและทรัพย์สิน"/>
    <s v="CSF 4.1 การลดอุบัติเหตุบนท้องถนน"/>
    <s v="KPI 4.1.1จำนวนคดีอุบัติเหตุจราจร"/>
    <x v="152"/>
    <x v="27"/>
    <n v="766"/>
    <n v="720"/>
    <n v="478"/>
    <n v="574"/>
    <n v="1299"/>
    <m/>
    <m/>
    <x v="2"/>
    <m/>
  </r>
  <r>
    <x v="3"/>
    <x v="3"/>
    <s v=" VC4 ความปลอดภัย ในชีวิตและทรัพย์สิน"/>
    <s v="CSF 4.1 การลดอุบัติเหตุบนท้องถนน"/>
    <s v="KPI 4.1.1จำนวนคดีอุบัติเหตุจราจร"/>
    <x v="153"/>
    <x v="27"/>
    <n v="2175"/>
    <n v="2025"/>
    <n v="1041"/>
    <n v="1433"/>
    <n v="1647"/>
    <m/>
    <m/>
    <x v="2"/>
    <m/>
  </r>
  <r>
    <x v="3"/>
    <x v="3"/>
    <s v=" VC4 ความปลอดภัย ในชีวิตและทรัพย์สิน"/>
    <s v="CSF 4.2 การลดปัญหาอาชญากรรม"/>
    <s v="KPI 4.2.1 อัตราการเกิดอาชญากรรมรุนแรงที่ลดลง"/>
    <x v="154"/>
    <x v="2"/>
    <n v="-76"/>
    <n v="141"/>
    <n v="42"/>
    <n v="-340"/>
    <n v="-867"/>
    <m/>
    <m/>
    <x v="2"/>
    <m/>
  </r>
  <r>
    <x v="3"/>
    <x v="3"/>
    <s v=" VC4 ความปลอดภัย ในชีวิตและทรัพย์สิน"/>
    <s v="CSF 4.3 การป้องกัน รับมือ บริหารจัดการด้านภัยพิบัติหรือกรณีฉุกเฉินต่างๆในชุมชน เช่น น้ำท่วม ไฟไหม้ ฯลฯ"/>
    <s v="KPI 4.3.1 จำนวนแผน/กิจกรรมรับมือภัยพิบัติ ฉุกเฉินรวมทั้งหน่วยงาน บุคลากร เครื่องมืออุปกรณ์ที่มีความพร้อมปฏิบัติการรับมือภัยพิบัติหรือกรณีฉุกเฉินต่างๆในชุมชนเช่น ในกรณีเกิดน้ำท่วม ไฟไหม้"/>
    <x v="155"/>
    <x v="30"/>
    <n v="8"/>
    <n v="7"/>
    <n v="10"/>
    <n v="147"/>
    <m/>
    <m/>
    <m/>
    <x v="31"/>
    <m/>
  </r>
  <r>
    <x v="3"/>
    <x v="3"/>
    <s v=" VC4 ความปลอดภัย ในชีวิตและทรัพย์สิน"/>
    <s v="CSF 4.3 การป้องกัน รับมือ บริหารจัดการด้านภัยพิบัติหรือกรณีฉุกเฉินต่างๆในชุมชน เช่น น้ำท่วม ไฟไหม้ ฯลฯ"/>
    <s v="KPI 4.3.1 จำนวนแผน/กิจกรรมรับมือภัยพิบัติ ฉุกเฉินรวมทั้งหน่วยงาน บุคลากร เครื่องมืออุปกรณ์ที่มีความพร้อมปฏิบัติการรับมือภัยพิบัติหรือกรณีฉุกเฉินต่างๆในชุมชนเช่น ในกรณีเกิดน้ำท่วม ไฟไหม้"/>
    <x v="156"/>
    <x v="31"/>
    <n v="306"/>
    <n v="306"/>
    <n v="306"/>
    <n v="343"/>
    <m/>
    <m/>
    <m/>
    <x v="31"/>
    <m/>
  </r>
  <r>
    <x v="3"/>
    <x v="3"/>
    <s v=" VC4 ความปลอดภัย ในชีวิตและทรัพย์สิน"/>
    <s v="CSF 4.3 การป้องกัน รับมือ บริหารจัดการด้านภัยพิบัติหรือกรณีฉุกเฉินต่างๆในชุมชน เช่น น้ำท่วม ไฟไหม้ ฯลฯ"/>
    <s v="KPI 4.3.2 จำนวนผู้ประสบภัยที่ได้รับการช่วยเหลือจำแนกตามประเภทภัย"/>
    <x v="157"/>
    <x v="11"/>
    <n v="47732"/>
    <n v="32144"/>
    <n v="34156"/>
    <n v="114402"/>
    <n v="89988"/>
    <m/>
    <m/>
    <x v="31"/>
    <m/>
  </r>
  <r>
    <x v="3"/>
    <x v="3"/>
    <s v=" VC4 ความปลอดภัย ในชีวิตและทรัพย์สิน"/>
    <s v="CSF 4.3 การป้องกัน รับมือ บริหารจัดการด้านภัยพิบัติหรือกรณีฉุกเฉินต่างๆในชุมชน เช่น น้ำท่วม ไฟไหม้ ฯลฯ"/>
    <s v="KPI 4.3.2 จำนวนผู้ประสบภัยที่ได้รับการช่วยเหลือจำแนกตามประเภทภัย"/>
    <x v="158"/>
    <x v="32"/>
    <n v="9936"/>
    <n v="21912"/>
    <n v="261"/>
    <n v="1655"/>
    <m/>
    <m/>
    <m/>
    <x v="31"/>
    <m/>
  </r>
  <r>
    <x v="3"/>
    <x v="3"/>
    <s v=" VC4 ความปลอดภัย ในชีวิตและทรัพย์สิน"/>
    <s v="CSF 4.3 การป้องกัน รับมือ บริหารจัดการด้านภัยพิบัติหรือกรณีฉุกเฉินต่างๆในชุมชน เช่น น้ำท่วม ไฟไหม้ ฯลฯ"/>
    <s v="KPI 4.3.2 จำนวนผู้ประสบภัยที่ได้รับการช่วยเหลือจำแนกตามประเภทภัย"/>
    <x v="159"/>
    <x v="32"/>
    <n v="0"/>
    <n v="0"/>
    <n v="49"/>
    <n v="0"/>
    <m/>
    <m/>
    <m/>
    <x v="31"/>
    <m/>
  </r>
  <r>
    <x v="3"/>
    <x v="3"/>
    <s v=" VC4 ความปลอดภัย ในชีวิตและทรัพย์สิน"/>
    <s v="CSF 4.3 การป้องกัน รับมือ บริหารจัดการด้านภัยพิบัติหรือกรณีฉุกเฉินต่างๆในชุมชน เช่น น้ำท่วม ไฟไหม้ ฯลฯ"/>
    <s v="KPI 4.3.2 จำนวนผู้ประสบภัยที่ได้รับการช่วยเหลือจำแนกตามประเภทภัย"/>
    <x v="160"/>
    <x v="32"/>
    <n v="336354"/>
    <n v="304677"/>
    <n v="108142"/>
    <n v="0"/>
    <m/>
    <m/>
    <m/>
    <x v="31"/>
    <m/>
  </r>
  <r>
    <x v="3"/>
    <x v="3"/>
    <s v=" VC4 ความปลอดภัย ในชีวิตและทรัพย์สิน"/>
    <s v="CSF 4.3 การป้องกัน รับมือ บริหารจัดการด้านภัยพิบัติหรือกรณีฉุกเฉินต่างๆในชุมชน เช่น น้ำท่วม ไฟไหม้ ฯลฯ"/>
    <s v="KPI 4.3.2 จำนวนผู้ประสบภัยที่ได้รับการช่วยเหลือจำแนกตามประเภทภัย"/>
    <x v="161"/>
    <x v="32"/>
    <n v="181171"/>
    <n v="181970"/>
    <n v="171370"/>
    <n v="0"/>
    <m/>
    <m/>
    <m/>
    <x v="31"/>
    <m/>
  </r>
  <r>
    <x v="3"/>
    <x v="3"/>
    <s v=" VC4 ความปลอดภัย ในชีวิตและทรัพย์สิน"/>
    <s v="CSF 4.3 การป้องกัน รับมือ บริหารจัดการด้านภัยพิบัติหรือกรณีฉุกเฉินต่างๆในชุมชน เช่น น้ำท่วม ไฟไหม้ ฯลฯ"/>
    <s v="KPI 4.3.2 จำนวนผู้ประสบภัยที่ได้รับการช่วยเหลือจำแนกตามประเภทภัย"/>
    <x v="162"/>
    <x v="32"/>
    <n v="3"/>
    <n v="0"/>
    <n v="0"/>
    <n v="0"/>
    <m/>
    <m/>
    <m/>
    <x v="3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8" cacheId="20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172" firstHeaderRow="1" firstDataRow="1" firstDataCol="1"/>
  <pivotFields count="6">
    <pivotField axis="axisRow" showAll="0">
      <items count="6">
        <item x="3"/>
        <item x="1"/>
        <item x="2"/>
        <item x="4"/>
        <item x="0"/>
        <item t="default"/>
      </items>
    </pivotField>
    <pivotField axis="axisRow" showAll="0">
      <items count="6">
        <item x="2"/>
        <item x="4"/>
        <item x="3"/>
        <item x="1"/>
        <item x="0"/>
        <item t="default"/>
      </items>
    </pivotField>
    <pivotField axis="axisRow" showAll="0">
      <items count="21">
        <item x="15"/>
        <item x="19"/>
        <item x="1"/>
        <item x="7"/>
        <item x="13"/>
        <item x="16"/>
        <item x="8"/>
        <item x="2"/>
        <item x="17"/>
        <item x="14"/>
        <item x="9"/>
        <item x="18"/>
        <item x="3"/>
        <item x="4"/>
        <item x="10"/>
        <item x="5"/>
        <item x="11"/>
        <item x="12"/>
        <item x="6"/>
        <item x="0"/>
        <item t="default"/>
      </items>
    </pivotField>
    <pivotField axis="axisRow" showAll="0">
      <items count="59">
        <item x="23"/>
        <item x="1"/>
        <item x="21"/>
        <item x="2"/>
        <item x="22"/>
        <item x="3"/>
        <item x="4"/>
        <item x="46"/>
        <item x="24"/>
        <item x="5"/>
        <item x="52"/>
        <item x="25"/>
        <item x="6"/>
        <item x="26"/>
        <item x="7"/>
        <item x="48"/>
        <item x="27"/>
        <item x="28"/>
        <item x="53"/>
        <item x="49"/>
        <item x="8"/>
        <item x="29"/>
        <item x="30"/>
        <item x="9"/>
        <item x="10"/>
        <item x="50"/>
        <item x="11"/>
        <item x="51"/>
        <item x="55"/>
        <item x="12"/>
        <item x="56"/>
        <item x="31"/>
        <item x="57"/>
        <item x="32"/>
        <item x="33"/>
        <item x="34"/>
        <item x="35"/>
        <item x="14"/>
        <item x="15"/>
        <item x="36"/>
        <item x="37"/>
        <item x="16"/>
        <item x="17"/>
        <item x="18"/>
        <item x="39"/>
        <item x="19"/>
        <item x="40"/>
        <item x="20"/>
        <item x="41"/>
        <item x="43"/>
        <item x="44"/>
        <item x="45"/>
        <item x="47"/>
        <item x="54"/>
        <item x="13"/>
        <item x="38"/>
        <item x="42"/>
        <item x="0"/>
        <item t="default"/>
      </items>
    </pivotField>
    <pivotField axis="axisRow" showAll="0">
      <items count="82">
        <item x="1"/>
        <item x="73"/>
        <item x="25"/>
        <item x="55"/>
        <item x="56"/>
        <item x="2"/>
        <item x="26"/>
        <item x="57"/>
        <item x="27"/>
        <item x="58"/>
        <item x="28"/>
        <item x="59"/>
        <item x="29"/>
        <item x="3"/>
        <item x="4"/>
        <item x="5"/>
        <item x="30"/>
        <item x="60"/>
        <item x="61"/>
        <item x="31"/>
        <item x="6"/>
        <item x="62"/>
        <item x="63"/>
        <item x="64"/>
        <item x="65"/>
        <item x="66"/>
        <item x="7"/>
        <item x="32"/>
        <item x="67"/>
        <item x="33"/>
        <item x="34"/>
        <item x="75"/>
        <item x="68"/>
        <item x="76"/>
        <item x="35"/>
        <item x="8"/>
        <item x="9"/>
        <item x="10"/>
        <item x="36"/>
        <item x="11"/>
        <item x="12"/>
        <item x="69"/>
        <item x="13"/>
        <item x="70"/>
        <item x="14"/>
        <item x="71"/>
        <item x="15"/>
        <item x="72"/>
        <item x="77"/>
        <item x="16"/>
        <item x="37"/>
        <item x="78"/>
        <item x="79"/>
        <item x="38"/>
        <item x="80"/>
        <item x="39"/>
        <item x="40"/>
        <item x="41"/>
        <item x="42"/>
        <item x="17"/>
        <item x="43"/>
        <item x="44"/>
        <item x="45"/>
        <item x="46"/>
        <item x="18"/>
        <item x="47"/>
        <item x="19"/>
        <item x="48"/>
        <item x="49"/>
        <item x="20"/>
        <item x="21"/>
        <item x="50"/>
        <item x="22"/>
        <item x="51"/>
        <item x="23"/>
        <item x="52"/>
        <item x="24"/>
        <item x="53"/>
        <item x="54"/>
        <item x="74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171">
    <i>
      <x/>
    </i>
    <i r="1">
      <x v="2"/>
    </i>
    <i r="2">
      <x/>
    </i>
    <i r="3">
      <x v="19"/>
    </i>
    <i r="4">
      <x v="32"/>
    </i>
    <i r="3">
      <x v="25"/>
    </i>
    <i r="4">
      <x v="41"/>
    </i>
    <i r="3">
      <x v="27"/>
    </i>
    <i r="4">
      <x v="43"/>
    </i>
    <i r="4">
      <x v="45"/>
    </i>
    <i r="4">
      <x v="47"/>
    </i>
    <i r="2">
      <x v="4"/>
    </i>
    <i r="3">
      <x v="49"/>
    </i>
    <i r="4">
      <x v="3"/>
    </i>
    <i r="4">
      <x v="4"/>
    </i>
    <i r="3">
      <x v="50"/>
    </i>
    <i r="4">
      <x v="7"/>
    </i>
    <i r="3">
      <x v="51"/>
    </i>
    <i r="4">
      <x v="9"/>
    </i>
    <i r="4">
      <x v="11"/>
    </i>
    <i r="2">
      <x v="9"/>
    </i>
    <i r="3">
      <x v="7"/>
    </i>
    <i r="4">
      <x v="17"/>
    </i>
    <i r="4">
      <x v="18"/>
    </i>
    <i r="3">
      <x v="15"/>
    </i>
    <i r="4">
      <x v="28"/>
    </i>
    <i r="3">
      <x v="52"/>
    </i>
    <i r="4">
      <x v="21"/>
    </i>
    <i r="4">
      <x v="22"/>
    </i>
    <i r="4">
      <x v="23"/>
    </i>
    <i r="4">
      <x v="24"/>
    </i>
    <i r="4">
      <x v="25"/>
    </i>
    <i>
      <x v="1"/>
    </i>
    <i r="1">
      <x v="3"/>
    </i>
    <i r="2">
      <x v="2"/>
    </i>
    <i r="3">
      <x v="1"/>
    </i>
    <i r="4">
      <x/>
    </i>
    <i r="3">
      <x v="3"/>
    </i>
    <i r="4">
      <x v="5"/>
    </i>
    <i r="3">
      <x v="5"/>
    </i>
    <i r="4">
      <x v="13"/>
    </i>
    <i r="3">
      <x v="6"/>
    </i>
    <i r="4">
      <x v="14"/>
    </i>
    <i r="2">
      <x v="7"/>
    </i>
    <i r="3">
      <x v="9"/>
    </i>
    <i r="4">
      <x v="15"/>
    </i>
    <i r="3">
      <x v="12"/>
    </i>
    <i r="4">
      <x v="20"/>
    </i>
    <i r="3">
      <x v="14"/>
    </i>
    <i r="4">
      <x v="26"/>
    </i>
    <i r="2">
      <x v="12"/>
    </i>
    <i r="3">
      <x v="20"/>
    </i>
    <i r="4">
      <x v="35"/>
    </i>
    <i r="4">
      <x v="36"/>
    </i>
    <i r="4">
      <x v="37"/>
    </i>
    <i r="3">
      <x v="23"/>
    </i>
    <i r="4">
      <x v="39"/>
    </i>
    <i r="3">
      <x v="24"/>
    </i>
    <i r="4">
      <x v="40"/>
    </i>
    <i r="3">
      <x v="26"/>
    </i>
    <i r="4">
      <x v="42"/>
    </i>
    <i r="4">
      <x v="44"/>
    </i>
    <i r="4">
      <x v="46"/>
    </i>
    <i r="2">
      <x v="13"/>
    </i>
    <i r="3">
      <x v="29"/>
    </i>
    <i r="4">
      <x v="49"/>
    </i>
    <i r="3">
      <x v="54"/>
    </i>
    <i r="4">
      <x v="59"/>
    </i>
    <i r="2">
      <x v="15"/>
    </i>
    <i r="3">
      <x v="37"/>
    </i>
    <i r="4">
      <x v="64"/>
    </i>
    <i r="3">
      <x v="38"/>
    </i>
    <i r="4">
      <x v="66"/>
    </i>
    <i r="3">
      <x v="41"/>
    </i>
    <i r="4">
      <x v="69"/>
    </i>
    <i r="3">
      <x v="42"/>
    </i>
    <i r="4">
      <x v="70"/>
    </i>
    <i r="3">
      <x v="43"/>
    </i>
    <i r="4">
      <x v="72"/>
    </i>
    <i r="2">
      <x v="18"/>
    </i>
    <i r="3">
      <x v="45"/>
    </i>
    <i r="4">
      <x v="74"/>
    </i>
    <i r="3">
      <x v="47"/>
    </i>
    <i r="4">
      <x v="76"/>
    </i>
    <i>
      <x v="2"/>
    </i>
    <i r="1">
      <x/>
    </i>
    <i r="2">
      <x v="3"/>
    </i>
    <i r="3">
      <x/>
    </i>
    <i r="4">
      <x v="10"/>
    </i>
    <i r="4">
      <x v="12"/>
    </i>
    <i r="3">
      <x v="2"/>
    </i>
    <i r="4">
      <x v="2"/>
    </i>
    <i r="3">
      <x v="4"/>
    </i>
    <i r="4">
      <x v="6"/>
    </i>
    <i r="4">
      <x v="8"/>
    </i>
    <i r="2">
      <x v="6"/>
    </i>
    <i r="3">
      <x v="8"/>
    </i>
    <i r="4">
      <x v="16"/>
    </i>
    <i r="3">
      <x v="11"/>
    </i>
    <i r="4">
      <x v="19"/>
    </i>
    <i r="3">
      <x v="13"/>
    </i>
    <i r="4">
      <x v="27"/>
    </i>
    <i r="3">
      <x v="16"/>
    </i>
    <i r="4">
      <x v="29"/>
    </i>
    <i r="2">
      <x v="10"/>
    </i>
    <i r="3">
      <x v="17"/>
    </i>
    <i r="4">
      <x v="30"/>
    </i>
    <i r="3">
      <x v="21"/>
    </i>
    <i r="4">
      <x v="34"/>
    </i>
    <i r="3">
      <x v="22"/>
    </i>
    <i r="4">
      <x v="38"/>
    </i>
    <i r="2">
      <x v="14"/>
    </i>
    <i r="3">
      <x v="31"/>
    </i>
    <i r="4">
      <x v="50"/>
    </i>
    <i r="3">
      <x v="33"/>
    </i>
    <i r="4">
      <x v="53"/>
    </i>
    <i r="3">
      <x v="34"/>
    </i>
    <i r="4">
      <x v="55"/>
    </i>
    <i r="4">
      <x v="56"/>
    </i>
    <i r="4">
      <x v="57"/>
    </i>
    <i r="3">
      <x v="35"/>
    </i>
    <i r="4">
      <x v="58"/>
    </i>
    <i r="4">
      <x v="60"/>
    </i>
    <i r="4">
      <x v="61"/>
    </i>
    <i r="2">
      <x v="16"/>
    </i>
    <i r="3">
      <x v="36"/>
    </i>
    <i r="4">
      <x v="62"/>
    </i>
    <i r="4">
      <x v="63"/>
    </i>
    <i r="3">
      <x v="39"/>
    </i>
    <i r="4">
      <x v="65"/>
    </i>
    <i r="4">
      <x v="67"/>
    </i>
    <i r="3">
      <x v="40"/>
    </i>
    <i r="4">
      <x v="68"/>
    </i>
    <i r="3">
      <x v="44"/>
    </i>
    <i r="4">
      <x v="73"/>
    </i>
    <i r="3">
      <x v="55"/>
    </i>
    <i r="4">
      <x v="71"/>
    </i>
    <i r="2">
      <x v="17"/>
    </i>
    <i r="3">
      <x v="46"/>
    </i>
    <i r="4">
      <x v="75"/>
    </i>
    <i r="3">
      <x v="48"/>
    </i>
    <i r="4">
      <x v="77"/>
    </i>
    <i r="3">
      <x v="56"/>
    </i>
    <i r="4">
      <x v="78"/>
    </i>
    <i>
      <x v="3"/>
    </i>
    <i r="1">
      <x v="1"/>
    </i>
    <i r="2">
      <x v="1"/>
    </i>
    <i r="3">
      <x v="28"/>
    </i>
    <i r="4">
      <x v="48"/>
    </i>
    <i r="3">
      <x v="30"/>
    </i>
    <i r="4">
      <x v="51"/>
    </i>
    <i r="3">
      <x v="32"/>
    </i>
    <i r="4">
      <x v="52"/>
    </i>
    <i r="4">
      <x v="54"/>
    </i>
    <i r="2">
      <x v="5"/>
    </i>
    <i r="3">
      <x v="49"/>
    </i>
    <i r="4">
      <x v="1"/>
    </i>
    <i r="2">
      <x v="8"/>
    </i>
    <i r="3">
      <x v="10"/>
    </i>
    <i r="4">
      <x v="79"/>
    </i>
    <i r="2">
      <x v="11"/>
    </i>
    <i r="3">
      <x v="18"/>
    </i>
    <i r="4">
      <x v="31"/>
    </i>
    <i r="3">
      <x v="53"/>
    </i>
    <i r="4">
      <x v="33"/>
    </i>
    <i>
      <x v="4"/>
    </i>
    <i r="1">
      <x v="4"/>
    </i>
    <i r="2">
      <x v="19"/>
    </i>
    <i r="3">
      <x v="57"/>
    </i>
    <i r="4">
      <x v="80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32">
    <format dxfId="31">
      <pivotArea field="0" type="button" dataOnly="0" labelOnly="1" outline="0" axis="axisRow" fieldPosition="0"/>
    </format>
    <format dxfId="30">
      <pivotArea dataOnly="0" labelOnly="1" fieldPosition="0">
        <references count="1">
          <reference field="0" count="0"/>
        </references>
      </pivotArea>
    </format>
    <format dxfId="29">
      <pivotArea dataOnly="0" labelOnly="1" grandRow="1" outline="0" fieldPosition="0"/>
    </format>
    <format dxfId="28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7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26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5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  <x v="26"/>
            <x v="27"/>
            <x v="29"/>
            <x v="31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4"/>
            <x v="55"/>
          </reference>
        </references>
      </pivotArea>
    </format>
    <format dxfId="25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7"/>
          </reference>
          <reference field="3" count="9">
            <x v="10"/>
            <x v="18"/>
            <x v="28"/>
            <x v="30"/>
            <x v="32"/>
            <x v="49"/>
            <x v="53"/>
            <x v="56"/>
            <x v="57"/>
          </reference>
        </references>
      </pivotArea>
    </format>
    <format dxfId="24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19"/>
          </reference>
          <reference field="4" count="50">
            <x v="0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32"/>
            <x v="35"/>
            <x v="36"/>
            <x v="37"/>
            <x v="39"/>
            <x v="40"/>
            <x v="41"/>
            <x v="42"/>
            <x v="43"/>
            <x v="44"/>
            <x v="45"/>
            <x v="46"/>
            <x v="47"/>
            <x v="49"/>
            <x v="59"/>
            <x v="64"/>
            <x v="66"/>
            <x v="69"/>
            <x v="70"/>
            <x v="72"/>
            <x v="74"/>
            <x v="76"/>
          </reference>
        </references>
      </pivotArea>
    </format>
    <format dxfId="23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16"/>
          </reference>
          <reference field="4" count="31">
            <x v="1"/>
            <x v="29"/>
            <x v="30"/>
            <x v="31"/>
            <x v="33"/>
            <x v="34"/>
            <x v="38"/>
            <x v="48"/>
            <x v="50"/>
            <x v="51"/>
            <x v="52"/>
            <x v="53"/>
            <x v="54"/>
            <x v="55"/>
            <x v="56"/>
            <x v="57"/>
            <x v="58"/>
            <x v="60"/>
            <x v="61"/>
            <x v="62"/>
            <x v="63"/>
            <x v="65"/>
            <x v="67"/>
            <x v="68"/>
            <x v="71"/>
            <x v="73"/>
            <x v="75"/>
            <x v="77"/>
            <x v="78"/>
            <x v="79"/>
            <x v="80"/>
          </reference>
        </references>
      </pivotArea>
    </format>
    <format dxfId="22">
      <pivotArea type="all" dataOnly="0" outline="0" fieldPosition="0"/>
    </format>
    <format dxfId="21">
      <pivotArea outline="0" collapsedLevelsAreSubtotals="1" fieldPosition="0"/>
    </format>
    <format dxfId="20">
      <pivotArea dataOnly="0" labelOnly="1" outline="0" axis="axisValues" fieldPosition="0"/>
    </format>
    <format dxfId="19">
      <pivotArea type="all" dataOnly="0" outline="0" fieldPosition="0"/>
    </format>
    <format dxfId="18">
      <pivotArea field="0" type="button" dataOnly="0" labelOnly="1" outline="0" axis="axisRow" fieldPosition="0"/>
    </format>
    <format dxfId="17">
      <pivotArea dataOnly="0" labelOnly="1" fieldPosition="0">
        <references count="1">
          <reference field="0" count="0"/>
        </references>
      </pivotArea>
    </format>
    <format dxfId="16">
      <pivotArea dataOnly="0" labelOnly="1" grandRow="1" outline="0" fieldPosition="0"/>
    </format>
    <format dxfId="15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4">
      <pivotArea dataOnly="0" labelOnly="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0"/>
        </references>
      </pivotArea>
    </format>
    <format dxfId="13">
      <pivotArea dataOnly="0" labelOnly="1" fieldPosition="0">
        <references count="4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5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  <x v="26"/>
            <x v="27"/>
            <x v="29"/>
            <x v="31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4"/>
            <x v="55"/>
          </reference>
        </references>
      </pivotArea>
    </format>
    <format dxfId="12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7"/>
          </reference>
          <reference field="3" count="9">
            <x v="10"/>
            <x v="18"/>
            <x v="28"/>
            <x v="30"/>
            <x v="32"/>
            <x v="49"/>
            <x v="53"/>
            <x v="56"/>
            <x v="57"/>
          </reference>
        </references>
      </pivotArea>
    </format>
    <format dxfId="11">
      <pivotArea dataOnly="0" labelOnly="1" fieldPosition="0">
        <references count="5">
          <reference field="0" count="1" selected="0">
            <x v="0"/>
          </reference>
          <reference field="1" count="1" selected="0">
            <x v="2"/>
          </reference>
          <reference field="2" count="1" selected="0">
            <x v="0"/>
          </reference>
          <reference field="3" count="1" selected="0">
            <x v="19"/>
          </reference>
          <reference field="4" count="50">
            <x v="0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32"/>
            <x v="35"/>
            <x v="36"/>
            <x v="37"/>
            <x v="39"/>
            <x v="40"/>
            <x v="41"/>
            <x v="42"/>
            <x v="43"/>
            <x v="44"/>
            <x v="45"/>
            <x v="46"/>
            <x v="47"/>
            <x v="49"/>
            <x v="59"/>
            <x v="64"/>
            <x v="66"/>
            <x v="69"/>
            <x v="70"/>
            <x v="72"/>
            <x v="74"/>
            <x v="76"/>
          </reference>
        </references>
      </pivotArea>
    </format>
    <format dxfId="10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16"/>
          </reference>
          <reference field="4" count="31">
            <x v="1"/>
            <x v="29"/>
            <x v="30"/>
            <x v="31"/>
            <x v="33"/>
            <x v="34"/>
            <x v="38"/>
            <x v="48"/>
            <x v="50"/>
            <x v="51"/>
            <x v="52"/>
            <x v="53"/>
            <x v="54"/>
            <x v="55"/>
            <x v="56"/>
            <x v="57"/>
            <x v="58"/>
            <x v="60"/>
            <x v="61"/>
            <x v="62"/>
            <x v="63"/>
            <x v="65"/>
            <x v="67"/>
            <x v="68"/>
            <x v="71"/>
            <x v="73"/>
            <x v="75"/>
            <x v="77"/>
            <x v="78"/>
            <x v="79"/>
            <x v="80"/>
          </reference>
        </references>
      </pivotArea>
    </format>
    <format dxfId="9">
      <pivotArea collapsedLevelsAreSubtotals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8">
      <pivotArea dataOnly="0" labelOnly="1" fieldPosition="0">
        <references count="2">
          <reference field="0" count="1" selected="0">
            <x v="0"/>
          </reference>
          <reference field="1" count="1">
            <x v="2"/>
          </reference>
        </references>
      </pivotArea>
    </format>
    <format dxfId="7">
      <pivotArea collapsedLevelsAreSubtotals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6">
      <pivotArea dataOnly="0" labelOnly="1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5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3">
      <pivotArea collapsedLevelsAreSubtotals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2">
      <pivotArea dataOnly="0" labelOnly="1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12" cacheId="21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2:B46" firstHeaderRow="1" firstDataRow="1" firstDataCol="1"/>
  <pivotFields count="16">
    <pivotField showAll="0">
      <items count="5">
        <item x="2"/>
        <item x="0"/>
        <item x="1"/>
        <item x="3"/>
        <item t="default"/>
      </items>
    </pivotField>
    <pivotField showAll="0">
      <items count="5">
        <item x="1"/>
        <item x="3"/>
        <item x="2"/>
        <item x="0"/>
        <item t="default"/>
      </items>
    </pivotField>
    <pivotField showAll="0"/>
    <pivotField showAll="0"/>
    <pivotField showAll="0"/>
    <pivotField showAll="0">
      <items count="164">
        <item x="32"/>
        <item x="81"/>
        <item x="82"/>
        <item x="120"/>
        <item x="121"/>
        <item x="123"/>
        <item x="122"/>
        <item x="0"/>
        <item x="33"/>
        <item x="124"/>
        <item x="34"/>
        <item x="125"/>
        <item x="128"/>
        <item x="127"/>
        <item x="126"/>
        <item x="131"/>
        <item x="130"/>
        <item x="129"/>
        <item x="132"/>
        <item x="83"/>
        <item x="84"/>
        <item x="35"/>
        <item x="1"/>
        <item x="36"/>
        <item x="37"/>
        <item x="85"/>
        <item x="87"/>
        <item x="38"/>
        <item x="86"/>
        <item x="88"/>
        <item x="89"/>
        <item x="39"/>
        <item x="90"/>
        <item x="91"/>
        <item x="2"/>
        <item x="3"/>
        <item x="5"/>
        <item x="4"/>
        <item x="40"/>
        <item x="41"/>
        <item x="6"/>
        <item x="92"/>
        <item x="93"/>
        <item x="42"/>
        <item x="94"/>
        <item x="95"/>
        <item x="96"/>
        <item x="97"/>
        <item x="98"/>
        <item x="133"/>
        <item x="44"/>
        <item x="101"/>
        <item x="102"/>
        <item x="100"/>
        <item x="103"/>
        <item x="104"/>
        <item x="99"/>
        <item x="43"/>
        <item x="7"/>
        <item x="105"/>
        <item x="106"/>
        <item x="107"/>
        <item x="108"/>
        <item x="109"/>
        <item x="110"/>
        <item x="111"/>
        <item x="112"/>
        <item x="8"/>
        <item x="45"/>
        <item x="46"/>
        <item x="47"/>
        <item x="48"/>
        <item x="49"/>
        <item x="50"/>
        <item x="113"/>
        <item x="51"/>
        <item x="52"/>
        <item x="137"/>
        <item x="136"/>
        <item x="135"/>
        <item x="134"/>
        <item x="114"/>
        <item x="138"/>
        <item x="141"/>
        <item x="140"/>
        <item x="139"/>
        <item x="9"/>
        <item x="142"/>
        <item x="143"/>
        <item x="53"/>
        <item x="54"/>
        <item x="10"/>
        <item x="11"/>
        <item x="13"/>
        <item x="12"/>
        <item x="14"/>
        <item x="55"/>
        <item x="15"/>
        <item x="16"/>
        <item x="17"/>
        <item x="115"/>
        <item x="116"/>
        <item x="18"/>
        <item x="19"/>
        <item x="117"/>
        <item x="20"/>
        <item x="118"/>
        <item x="119"/>
        <item x="145"/>
        <item x="152"/>
        <item x="149"/>
        <item x="151"/>
        <item x="146"/>
        <item x="153"/>
        <item x="150"/>
        <item x="148"/>
        <item x="147"/>
        <item x="144"/>
        <item x="21"/>
        <item x="56"/>
        <item x="154"/>
        <item x="57"/>
        <item x="155"/>
        <item x="156"/>
        <item x="58"/>
        <item x="59"/>
        <item x="60"/>
        <item x="161"/>
        <item x="160"/>
        <item x="158"/>
        <item x="162"/>
        <item x="159"/>
        <item x="157"/>
        <item x="61"/>
        <item x="62"/>
        <item x="63"/>
        <item x="64"/>
        <item x="22"/>
        <item x="23"/>
        <item x="65"/>
        <item x="66"/>
        <item x="67"/>
        <item x="68"/>
        <item x="24"/>
        <item x="69"/>
        <item x="70"/>
        <item x="71"/>
        <item x="25"/>
        <item x="72"/>
        <item x="73"/>
        <item x="74"/>
        <item x="26"/>
        <item x="27"/>
        <item x="75"/>
        <item x="76"/>
        <item x="77"/>
        <item x="28"/>
        <item x="29"/>
        <item x="30"/>
        <item x="78"/>
        <item x="31"/>
        <item x="79"/>
        <item x="80"/>
        <item t="default"/>
      </items>
    </pivotField>
    <pivotField axis="axisRow" dataField="1" showAll="0">
      <items count="34">
        <item x="20"/>
        <item x="19"/>
        <item x="32"/>
        <item x="21"/>
        <item x="7"/>
        <item x="5"/>
        <item x="3"/>
        <item x="29"/>
        <item x="16"/>
        <item x="27"/>
        <item x="4"/>
        <item x="12"/>
        <item x="13"/>
        <item x="14"/>
        <item x="15"/>
        <item x="23"/>
        <item x="17"/>
        <item x="25"/>
        <item x="9"/>
        <item x="0"/>
        <item x="30"/>
        <item x="2"/>
        <item x="11"/>
        <item x="1"/>
        <item x="24"/>
        <item x="28"/>
        <item x="10"/>
        <item x="6"/>
        <item x="31"/>
        <item x="26"/>
        <item x="22"/>
        <item x="8"/>
        <item x="1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11" cacheId="21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6" firstHeaderRow="1" firstDataRow="1" firstDataCol="1"/>
  <pivotFields count="16">
    <pivotField showAll="0">
      <items count="5">
        <item x="2"/>
        <item x="0"/>
        <item x="1"/>
        <item x="3"/>
        <item t="default"/>
      </items>
    </pivotField>
    <pivotField axis="axisRow" showAll="0">
      <items count="5">
        <item x="1"/>
        <item x="3"/>
        <item x="2"/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14" cacheId="21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G1:H173" firstHeaderRow="1" firstDataRow="1" firstDataCol="1"/>
  <pivotFields count="16">
    <pivotField axis="axisRow" showAll="0">
      <items count="5">
        <item x="2"/>
        <item x="0"/>
        <item x="1"/>
        <item x="3"/>
        <item t="default"/>
      </items>
    </pivotField>
    <pivotField axis="axisRow" showAll="0">
      <items count="5">
        <item x="1"/>
        <item x="3"/>
        <item x="2"/>
        <item x="0"/>
        <item t="default"/>
      </items>
    </pivotField>
    <pivotField showAll="0"/>
    <pivotField showAll="0"/>
    <pivotField showAll="0"/>
    <pivotField axis="axisRow" dataField="1" showAll="0">
      <items count="164">
        <item x="32"/>
        <item x="81"/>
        <item x="82"/>
        <item x="120"/>
        <item x="121"/>
        <item x="123"/>
        <item x="122"/>
        <item x="0"/>
        <item x="33"/>
        <item x="124"/>
        <item x="34"/>
        <item x="125"/>
        <item x="128"/>
        <item x="127"/>
        <item x="126"/>
        <item x="131"/>
        <item x="130"/>
        <item x="129"/>
        <item x="132"/>
        <item x="83"/>
        <item x="84"/>
        <item x="35"/>
        <item x="1"/>
        <item x="36"/>
        <item x="37"/>
        <item x="85"/>
        <item x="87"/>
        <item x="38"/>
        <item x="86"/>
        <item x="88"/>
        <item x="89"/>
        <item x="39"/>
        <item x="90"/>
        <item x="91"/>
        <item x="2"/>
        <item x="3"/>
        <item x="5"/>
        <item x="4"/>
        <item x="40"/>
        <item x="41"/>
        <item x="6"/>
        <item x="92"/>
        <item x="93"/>
        <item x="42"/>
        <item x="94"/>
        <item x="95"/>
        <item x="96"/>
        <item x="97"/>
        <item x="98"/>
        <item x="133"/>
        <item x="44"/>
        <item x="101"/>
        <item x="102"/>
        <item x="100"/>
        <item x="103"/>
        <item x="104"/>
        <item x="99"/>
        <item x="43"/>
        <item x="7"/>
        <item x="105"/>
        <item x="106"/>
        <item x="107"/>
        <item x="108"/>
        <item x="109"/>
        <item x="110"/>
        <item x="111"/>
        <item x="112"/>
        <item x="8"/>
        <item x="45"/>
        <item x="46"/>
        <item x="47"/>
        <item x="48"/>
        <item x="49"/>
        <item x="50"/>
        <item x="113"/>
        <item x="51"/>
        <item x="52"/>
        <item x="137"/>
        <item x="136"/>
        <item x="135"/>
        <item x="134"/>
        <item x="114"/>
        <item x="138"/>
        <item x="141"/>
        <item x="140"/>
        <item x="139"/>
        <item x="9"/>
        <item x="142"/>
        <item x="143"/>
        <item x="53"/>
        <item x="54"/>
        <item x="10"/>
        <item x="11"/>
        <item x="13"/>
        <item x="12"/>
        <item x="14"/>
        <item x="55"/>
        <item x="15"/>
        <item x="16"/>
        <item x="17"/>
        <item x="115"/>
        <item x="116"/>
        <item x="18"/>
        <item x="19"/>
        <item x="117"/>
        <item x="20"/>
        <item x="118"/>
        <item x="119"/>
        <item x="145"/>
        <item x="152"/>
        <item x="149"/>
        <item x="151"/>
        <item x="146"/>
        <item x="153"/>
        <item x="150"/>
        <item x="148"/>
        <item x="147"/>
        <item x="144"/>
        <item x="21"/>
        <item x="56"/>
        <item x="154"/>
        <item x="57"/>
        <item x="155"/>
        <item x="156"/>
        <item x="58"/>
        <item x="59"/>
        <item x="60"/>
        <item x="161"/>
        <item x="160"/>
        <item x="158"/>
        <item x="162"/>
        <item x="159"/>
        <item x="157"/>
        <item x="61"/>
        <item x="62"/>
        <item x="63"/>
        <item x="64"/>
        <item x="22"/>
        <item x="23"/>
        <item x="65"/>
        <item x="66"/>
        <item x="67"/>
        <item x="68"/>
        <item x="24"/>
        <item x="69"/>
        <item x="70"/>
        <item x="71"/>
        <item x="25"/>
        <item x="72"/>
        <item x="73"/>
        <item x="74"/>
        <item x="26"/>
        <item x="27"/>
        <item x="75"/>
        <item x="76"/>
        <item x="77"/>
        <item x="28"/>
        <item x="29"/>
        <item x="30"/>
        <item x="78"/>
        <item x="31"/>
        <item x="79"/>
        <item x="8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0"/>
    <field x="1"/>
    <field x="5"/>
  </rowFields>
  <rowItems count="172">
    <i>
      <x/>
    </i>
    <i r="1">
      <x v="2"/>
    </i>
    <i r="2">
      <x v="1"/>
    </i>
    <i r="2">
      <x v="2"/>
    </i>
    <i r="2">
      <x v="19"/>
    </i>
    <i r="2">
      <x v="20"/>
    </i>
    <i r="2">
      <x v="25"/>
    </i>
    <i r="2">
      <x v="26"/>
    </i>
    <i r="2">
      <x v="28"/>
    </i>
    <i r="2">
      <x v="29"/>
    </i>
    <i r="2">
      <x v="30"/>
    </i>
    <i r="2">
      <x v="32"/>
    </i>
    <i r="2">
      <x v="33"/>
    </i>
    <i r="2">
      <x v="41"/>
    </i>
    <i r="2">
      <x v="42"/>
    </i>
    <i r="2">
      <x v="44"/>
    </i>
    <i r="2">
      <x v="45"/>
    </i>
    <i r="2">
      <x v="46"/>
    </i>
    <i r="2">
      <x v="47"/>
    </i>
    <i r="2">
      <x v="48"/>
    </i>
    <i r="2">
      <x v="51"/>
    </i>
    <i r="2">
      <x v="52"/>
    </i>
    <i r="2">
      <x v="53"/>
    </i>
    <i r="2">
      <x v="54"/>
    </i>
    <i r="2">
      <x v="55"/>
    </i>
    <i r="2">
      <x v="56"/>
    </i>
    <i r="2">
      <x v="59"/>
    </i>
    <i r="2">
      <x v="60"/>
    </i>
    <i r="2">
      <x v="61"/>
    </i>
    <i r="2">
      <x v="62"/>
    </i>
    <i r="2">
      <x v="63"/>
    </i>
    <i r="2">
      <x v="64"/>
    </i>
    <i r="2">
      <x v="65"/>
    </i>
    <i r="2">
      <x v="66"/>
    </i>
    <i r="2">
      <x v="74"/>
    </i>
    <i r="2">
      <x v="81"/>
    </i>
    <i r="2">
      <x v="100"/>
    </i>
    <i r="2">
      <x v="101"/>
    </i>
    <i r="2">
      <x v="104"/>
    </i>
    <i r="2">
      <x v="106"/>
    </i>
    <i r="2">
      <x v="107"/>
    </i>
    <i>
      <x v="1"/>
    </i>
    <i r="1">
      <x v="3"/>
    </i>
    <i r="2">
      <x v="7"/>
    </i>
    <i r="2">
      <x v="22"/>
    </i>
    <i r="2">
      <x v="34"/>
    </i>
    <i r="2">
      <x v="35"/>
    </i>
    <i r="2">
      <x v="36"/>
    </i>
    <i r="2">
      <x v="37"/>
    </i>
    <i r="2">
      <x v="40"/>
    </i>
    <i r="2">
      <x v="58"/>
    </i>
    <i r="2">
      <x v="67"/>
    </i>
    <i r="2">
      <x v="86"/>
    </i>
    <i r="2">
      <x v="91"/>
    </i>
    <i r="2">
      <x v="92"/>
    </i>
    <i r="2">
      <x v="93"/>
    </i>
    <i r="2">
      <x v="94"/>
    </i>
    <i r="2">
      <x v="95"/>
    </i>
    <i r="2">
      <x v="97"/>
    </i>
    <i r="2">
      <x v="98"/>
    </i>
    <i r="2">
      <x v="99"/>
    </i>
    <i r="2">
      <x v="102"/>
    </i>
    <i r="2">
      <x v="103"/>
    </i>
    <i r="2">
      <x v="105"/>
    </i>
    <i r="2">
      <x v="118"/>
    </i>
    <i r="2">
      <x v="137"/>
    </i>
    <i r="2">
      <x v="138"/>
    </i>
    <i r="2">
      <x v="143"/>
    </i>
    <i r="2">
      <x v="147"/>
    </i>
    <i r="2">
      <x v="151"/>
    </i>
    <i r="2">
      <x v="152"/>
    </i>
    <i r="2">
      <x v="156"/>
    </i>
    <i r="2">
      <x v="157"/>
    </i>
    <i r="2">
      <x v="158"/>
    </i>
    <i r="2">
      <x v="160"/>
    </i>
    <i>
      <x v="2"/>
    </i>
    <i r="1">
      <x/>
    </i>
    <i r="2">
      <x/>
    </i>
    <i r="2">
      <x v="8"/>
    </i>
    <i r="2">
      <x v="10"/>
    </i>
    <i r="2">
      <x v="21"/>
    </i>
    <i r="2">
      <x v="23"/>
    </i>
    <i r="2">
      <x v="24"/>
    </i>
    <i r="2">
      <x v="27"/>
    </i>
    <i r="2">
      <x v="31"/>
    </i>
    <i r="2">
      <x v="38"/>
    </i>
    <i r="2">
      <x v="39"/>
    </i>
    <i r="2">
      <x v="43"/>
    </i>
    <i r="2">
      <x v="50"/>
    </i>
    <i r="2">
      <x v="57"/>
    </i>
    <i r="2">
      <x v="68"/>
    </i>
    <i r="2">
      <x v="69"/>
    </i>
    <i r="2">
      <x v="70"/>
    </i>
    <i r="2">
      <x v="71"/>
    </i>
    <i r="2">
      <x v="72"/>
    </i>
    <i r="2">
      <x v="73"/>
    </i>
    <i r="2">
      <x v="75"/>
    </i>
    <i r="2">
      <x v="76"/>
    </i>
    <i r="2">
      <x v="89"/>
    </i>
    <i r="2">
      <x v="90"/>
    </i>
    <i r="2">
      <x v="96"/>
    </i>
    <i r="2">
      <x v="119"/>
    </i>
    <i r="2">
      <x v="121"/>
    </i>
    <i r="2">
      <x v="124"/>
    </i>
    <i r="2">
      <x v="125"/>
    </i>
    <i r="2">
      <x v="126"/>
    </i>
    <i r="2">
      <x v="133"/>
    </i>
    <i r="2">
      <x v="134"/>
    </i>
    <i r="2">
      <x v="135"/>
    </i>
    <i r="2">
      <x v="136"/>
    </i>
    <i r="2">
      <x v="139"/>
    </i>
    <i r="2">
      <x v="140"/>
    </i>
    <i r="2">
      <x v="141"/>
    </i>
    <i r="2">
      <x v="142"/>
    </i>
    <i r="2">
      <x v="144"/>
    </i>
    <i r="2">
      <x v="145"/>
    </i>
    <i r="2">
      <x v="146"/>
    </i>
    <i r="2">
      <x v="148"/>
    </i>
    <i r="2">
      <x v="149"/>
    </i>
    <i r="2">
      <x v="150"/>
    </i>
    <i r="2">
      <x v="153"/>
    </i>
    <i r="2">
      <x v="154"/>
    </i>
    <i r="2">
      <x v="155"/>
    </i>
    <i r="2">
      <x v="159"/>
    </i>
    <i r="2">
      <x v="161"/>
    </i>
    <i r="2">
      <x v="162"/>
    </i>
    <i>
      <x v="3"/>
    </i>
    <i r="1">
      <x v="1"/>
    </i>
    <i r="2">
      <x v="3"/>
    </i>
    <i r="2">
      <x v="4"/>
    </i>
    <i r="2">
      <x v="5"/>
    </i>
    <i r="2">
      <x v="6"/>
    </i>
    <i r="2">
      <x v="9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49"/>
    </i>
    <i r="2">
      <x v="77"/>
    </i>
    <i r="2">
      <x v="78"/>
    </i>
    <i r="2">
      <x v="79"/>
    </i>
    <i r="2">
      <x v="80"/>
    </i>
    <i r="2">
      <x v="82"/>
    </i>
    <i r="2">
      <x v="83"/>
    </i>
    <i r="2">
      <x v="84"/>
    </i>
    <i r="2">
      <x v="85"/>
    </i>
    <i r="2">
      <x v="87"/>
    </i>
    <i r="2">
      <x v="88"/>
    </i>
    <i r="2">
      <x v="108"/>
    </i>
    <i r="2">
      <x v="109"/>
    </i>
    <i r="2">
      <x v="110"/>
    </i>
    <i r="2">
      <x v="111"/>
    </i>
    <i r="2">
      <x v="112"/>
    </i>
    <i r="2">
      <x v="113"/>
    </i>
    <i r="2">
      <x v="114"/>
    </i>
    <i r="2">
      <x v="115"/>
    </i>
    <i r="2">
      <x v="116"/>
    </i>
    <i r="2">
      <x v="117"/>
    </i>
    <i r="2">
      <x v="120"/>
    </i>
    <i r="2">
      <x v="122"/>
    </i>
    <i r="2">
      <x v="123"/>
    </i>
    <i r="2">
      <x v="127"/>
    </i>
    <i r="2">
      <x v="128"/>
    </i>
    <i r="2">
      <x v="129"/>
    </i>
    <i r="2">
      <x v="130"/>
    </i>
    <i r="2">
      <x v="131"/>
    </i>
    <i r="2">
      <x v="132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13" cacheId="21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D1:E40" firstHeaderRow="1" firstDataRow="1" firstDataCol="1"/>
  <pivotFields count="16">
    <pivotField showAll="0">
      <items count="5">
        <item x="2"/>
        <item x="0"/>
        <item x="1"/>
        <item x="3"/>
        <item t="default"/>
      </items>
    </pivotField>
    <pivotField showAll="0">
      <items count="5">
        <item x="1"/>
        <item x="3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39">
        <item x="26"/>
        <item x="9"/>
        <item x="27"/>
        <item x="8"/>
        <item x="2"/>
        <item x="37"/>
        <item x="5"/>
        <item x="15"/>
        <item x="24"/>
        <item x="0"/>
        <item x="16"/>
        <item x="6"/>
        <item x="22"/>
        <item x="30"/>
        <item x="29"/>
        <item x="33"/>
        <item x="12"/>
        <item x="31"/>
        <item x="14"/>
        <item x="11"/>
        <item x="13"/>
        <item x="23"/>
        <item x="1"/>
        <item x="17"/>
        <item x="34"/>
        <item x="20"/>
        <item x="18"/>
        <item x="10"/>
        <item x="25"/>
        <item x="4"/>
        <item x="7"/>
        <item x="35"/>
        <item x="3"/>
        <item x="36"/>
        <item x="28"/>
        <item x="19"/>
        <item x="32"/>
        <item x="21"/>
        <item t="default"/>
      </items>
    </pivotField>
    <pivotField showAll="0"/>
  </pivotFields>
  <rowFields count="1">
    <field x="14"/>
  </rowFields>
  <rowItems count="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4"/>
  <sheetViews>
    <sheetView tabSelected="1" zoomScale="80" zoomScaleNormal="80" workbookViewId="0">
      <selection activeCell="N7" sqref="N7"/>
    </sheetView>
  </sheetViews>
  <sheetFormatPr defaultColWidth="9" defaultRowHeight="24"/>
  <cols>
    <col min="1" max="1" width="24.25" style="7" customWidth="1"/>
    <col min="2" max="2" width="27.25" style="7" customWidth="1"/>
    <col min="3" max="3" width="29.125" style="9" customWidth="1"/>
    <col min="4" max="4" width="30" style="7" customWidth="1"/>
    <col min="5" max="5" width="25.875" style="7" customWidth="1"/>
    <col min="6" max="6" width="35.625" style="7" customWidth="1"/>
    <col min="7" max="7" width="8.125" style="29" customWidth="1"/>
    <col min="8" max="14" width="13" style="30" customWidth="1"/>
    <col min="15" max="15" width="25.625" style="9" bestFit="1" customWidth="1"/>
    <col min="16" max="16" width="24.375" style="31" customWidth="1"/>
    <col min="17" max="16384" width="9" style="55"/>
  </cols>
  <sheetData>
    <row r="1" spans="1:16">
      <c r="A1" s="1" t="s">
        <v>0</v>
      </c>
      <c r="B1" s="2"/>
      <c r="C1" s="3"/>
      <c r="D1" s="2"/>
      <c r="E1" s="3"/>
      <c r="F1" s="3"/>
      <c r="G1" s="4"/>
      <c r="H1" s="5"/>
      <c r="I1" s="5"/>
      <c r="J1" s="5"/>
      <c r="K1" s="5"/>
      <c r="L1" s="5"/>
      <c r="M1" s="5"/>
      <c r="N1" s="5"/>
      <c r="O1" s="3"/>
      <c r="P1" s="6"/>
    </row>
    <row r="2" spans="1:16">
      <c r="C2" s="8"/>
      <c r="D2" s="9"/>
      <c r="E2" s="3"/>
      <c r="F2" s="3"/>
      <c r="G2" s="4"/>
      <c r="H2" s="5"/>
      <c r="I2" s="5"/>
      <c r="J2" s="5"/>
      <c r="K2" s="5"/>
      <c r="L2" s="5"/>
      <c r="M2" s="5"/>
      <c r="N2" s="5"/>
      <c r="O2" s="3"/>
      <c r="P2" s="6"/>
    </row>
    <row r="3" spans="1:16" ht="24.75" thickBot="1">
      <c r="D3" s="10"/>
      <c r="E3" s="10"/>
      <c r="F3" s="10"/>
      <c r="G3" s="4"/>
      <c r="H3" s="11"/>
      <c r="I3" s="11"/>
      <c r="J3" s="11"/>
      <c r="K3" s="11"/>
      <c r="L3" s="11"/>
      <c r="M3" s="11"/>
      <c r="N3" s="11"/>
      <c r="O3" s="4"/>
      <c r="P3" s="12"/>
    </row>
    <row r="4" spans="1:16" s="9" customFormat="1" ht="36" customHeight="1" thickBot="1">
      <c r="A4" s="67" t="s">
        <v>1</v>
      </c>
      <c r="B4" s="67" t="s">
        <v>2</v>
      </c>
      <c r="C4" s="67" t="s">
        <v>3</v>
      </c>
      <c r="D4" s="67" t="s">
        <v>4</v>
      </c>
      <c r="E4" s="67" t="s">
        <v>5</v>
      </c>
      <c r="F4" s="67" t="s">
        <v>6</v>
      </c>
      <c r="G4" s="71" t="s">
        <v>7</v>
      </c>
      <c r="H4" s="69" t="s">
        <v>8</v>
      </c>
      <c r="I4" s="70"/>
      <c r="J4" s="70"/>
      <c r="K4" s="70"/>
      <c r="L4" s="70"/>
      <c r="M4" s="70"/>
      <c r="N4" s="70"/>
      <c r="O4" s="67" t="s">
        <v>9</v>
      </c>
      <c r="P4" s="67" t="s">
        <v>10</v>
      </c>
    </row>
    <row r="5" spans="1:16" s="9" customFormat="1" ht="36" customHeight="1" thickBot="1">
      <c r="A5" s="68"/>
      <c r="B5" s="68"/>
      <c r="C5" s="68"/>
      <c r="D5" s="68"/>
      <c r="E5" s="68"/>
      <c r="F5" s="68"/>
      <c r="G5" s="72"/>
      <c r="H5" s="66">
        <v>2557</v>
      </c>
      <c r="I5" s="66">
        <v>2558</v>
      </c>
      <c r="J5" s="66">
        <v>2559</v>
      </c>
      <c r="K5" s="66">
        <v>2560</v>
      </c>
      <c r="L5" s="66">
        <v>2561</v>
      </c>
      <c r="M5" s="66" t="s">
        <v>416</v>
      </c>
      <c r="N5" s="66" t="s">
        <v>417</v>
      </c>
      <c r="O5" s="68"/>
      <c r="P5" s="68"/>
    </row>
    <row r="6" spans="1:16" ht="87">
      <c r="A6" s="13" t="s">
        <v>11</v>
      </c>
      <c r="B6" s="14" t="s">
        <v>12</v>
      </c>
      <c r="C6" s="14" t="s">
        <v>13</v>
      </c>
      <c r="D6" s="14" t="s">
        <v>14</v>
      </c>
      <c r="E6" s="14" t="s">
        <v>15</v>
      </c>
      <c r="F6" s="14" t="s">
        <v>16</v>
      </c>
      <c r="G6" s="33" t="s">
        <v>17</v>
      </c>
      <c r="H6" s="32">
        <v>6900000</v>
      </c>
      <c r="I6" s="32">
        <v>11467600</v>
      </c>
      <c r="J6" s="32">
        <v>18967600</v>
      </c>
      <c r="K6" s="32">
        <v>94401000</v>
      </c>
      <c r="L6" s="32">
        <v>52518998</v>
      </c>
      <c r="M6" s="32"/>
      <c r="N6" s="32"/>
      <c r="O6" s="14" t="s">
        <v>18</v>
      </c>
      <c r="P6" s="15"/>
    </row>
    <row r="7" spans="1:16" ht="152.25">
      <c r="A7" s="13" t="s">
        <v>11</v>
      </c>
      <c r="B7" s="17" t="s">
        <v>12</v>
      </c>
      <c r="C7" s="14" t="s">
        <v>13</v>
      </c>
      <c r="D7" s="17" t="s">
        <v>19</v>
      </c>
      <c r="E7" s="17" t="s">
        <v>20</v>
      </c>
      <c r="F7" s="17" t="s">
        <v>21</v>
      </c>
      <c r="G7" s="34" t="s">
        <v>22</v>
      </c>
      <c r="H7" s="20">
        <v>701</v>
      </c>
      <c r="I7" s="20">
        <v>743</v>
      </c>
      <c r="J7" s="20">
        <v>731</v>
      </c>
      <c r="K7" s="20">
        <v>954</v>
      </c>
      <c r="L7" s="20">
        <v>961</v>
      </c>
      <c r="M7" s="20"/>
      <c r="N7" s="20"/>
      <c r="O7" s="17" t="s">
        <v>18</v>
      </c>
      <c r="P7" s="19"/>
    </row>
    <row r="8" spans="1:16" ht="76.5" customHeight="1">
      <c r="A8" s="13" t="s">
        <v>11</v>
      </c>
      <c r="B8" s="17" t="s">
        <v>12</v>
      </c>
      <c r="C8" s="14" t="s">
        <v>13</v>
      </c>
      <c r="D8" s="17" t="s">
        <v>23</v>
      </c>
      <c r="E8" s="17" t="s">
        <v>24</v>
      </c>
      <c r="F8" s="17" t="s">
        <v>25</v>
      </c>
      <c r="G8" s="34" t="s">
        <v>26</v>
      </c>
      <c r="H8" s="18" t="s">
        <v>270</v>
      </c>
      <c r="I8" s="18">
        <v>800</v>
      </c>
      <c r="J8" s="18">
        <v>0</v>
      </c>
      <c r="K8" s="18">
        <v>988</v>
      </c>
      <c r="L8" s="18">
        <v>-6.1</v>
      </c>
      <c r="M8" s="18"/>
      <c r="N8" s="20"/>
      <c r="O8" s="17" t="s">
        <v>27</v>
      </c>
      <c r="P8" s="19"/>
    </row>
    <row r="9" spans="1:16" ht="87">
      <c r="A9" s="13" t="s">
        <v>11</v>
      </c>
      <c r="B9" s="17" t="s">
        <v>12</v>
      </c>
      <c r="C9" s="14" t="s">
        <v>13</v>
      </c>
      <c r="D9" s="17" t="s">
        <v>23</v>
      </c>
      <c r="E9" s="17" t="s">
        <v>24</v>
      </c>
      <c r="F9" s="62" t="s">
        <v>28</v>
      </c>
      <c r="G9" s="63" t="s">
        <v>29</v>
      </c>
      <c r="H9" s="64"/>
      <c r="I9" s="64"/>
      <c r="J9" s="64"/>
      <c r="K9" s="64"/>
      <c r="L9" s="64"/>
      <c r="M9" s="64"/>
      <c r="N9" s="64"/>
      <c r="O9" s="62" t="s">
        <v>27</v>
      </c>
      <c r="P9" s="65"/>
    </row>
    <row r="10" spans="1:16" ht="57" customHeight="1">
      <c r="A10" s="13" t="s">
        <v>11</v>
      </c>
      <c r="B10" s="17" t="s">
        <v>12</v>
      </c>
      <c r="C10" s="14" t="s">
        <v>13</v>
      </c>
      <c r="D10" s="17" t="s">
        <v>30</v>
      </c>
      <c r="E10" s="17" t="s">
        <v>31</v>
      </c>
      <c r="F10" s="17" t="s">
        <v>331</v>
      </c>
      <c r="G10" s="34" t="s">
        <v>26</v>
      </c>
      <c r="H10" s="20">
        <v>37.979999999999997</v>
      </c>
      <c r="I10" s="20">
        <v>40.29</v>
      </c>
      <c r="J10" s="20">
        <v>48.86</v>
      </c>
      <c r="K10" s="20"/>
      <c r="L10" s="20"/>
      <c r="M10" s="20"/>
      <c r="N10" s="20"/>
      <c r="O10" s="17" t="s">
        <v>32</v>
      </c>
      <c r="P10" s="19"/>
    </row>
    <row r="11" spans="1:16" ht="87">
      <c r="A11" s="13" t="s">
        <v>11</v>
      </c>
      <c r="B11" s="17" t="s">
        <v>12</v>
      </c>
      <c r="C11" s="14" t="s">
        <v>13</v>
      </c>
      <c r="D11" s="17" t="s">
        <v>30</v>
      </c>
      <c r="E11" s="17" t="s">
        <v>31</v>
      </c>
      <c r="F11" s="17" t="s">
        <v>407</v>
      </c>
      <c r="G11" s="34" t="s">
        <v>26</v>
      </c>
      <c r="H11" s="20">
        <v>26.73</v>
      </c>
      <c r="I11" s="20">
        <v>26.94</v>
      </c>
      <c r="J11" s="20">
        <v>32.630000000000003</v>
      </c>
      <c r="K11" s="20"/>
      <c r="L11" s="20"/>
      <c r="M11" s="20"/>
      <c r="N11" s="20"/>
      <c r="O11" s="17" t="s">
        <v>32</v>
      </c>
      <c r="P11" s="19"/>
    </row>
    <row r="12" spans="1:16" ht="174">
      <c r="A12" s="13" t="s">
        <v>11</v>
      </c>
      <c r="B12" s="17" t="s">
        <v>12</v>
      </c>
      <c r="C12" s="17" t="s">
        <v>33</v>
      </c>
      <c r="D12" s="17" t="s">
        <v>34</v>
      </c>
      <c r="E12" s="17" t="s">
        <v>35</v>
      </c>
      <c r="F12" s="17" t="s">
        <v>36</v>
      </c>
      <c r="G12" s="34" t="s">
        <v>37</v>
      </c>
      <c r="H12" s="20">
        <v>15442</v>
      </c>
      <c r="I12" s="20">
        <v>9785</v>
      </c>
      <c r="J12" s="20">
        <v>9140</v>
      </c>
      <c r="K12" s="20">
        <v>1389</v>
      </c>
      <c r="L12" s="20"/>
      <c r="M12" s="20"/>
      <c r="N12" s="20"/>
      <c r="O12" s="17" t="s">
        <v>38</v>
      </c>
      <c r="P12" s="19"/>
    </row>
    <row r="13" spans="1:16" ht="174">
      <c r="A13" s="13" t="s">
        <v>11</v>
      </c>
      <c r="B13" s="17" t="s">
        <v>12</v>
      </c>
      <c r="C13" s="17" t="s">
        <v>33</v>
      </c>
      <c r="D13" s="17" t="s">
        <v>39</v>
      </c>
      <c r="E13" s="17" t="s">
        <v>40</v>
      </c>
      <c r="F13" s="17" t="s">
        <v>41</v>
      </c>
      <c r="G13" s="34" t="s">
        <v>37</v>
      </c>
      <c r="H13" s="20">
        <v>550</v>
      </c>
      <c r="I13" s="20">
        <v>434</v>
      </c>
      <c r="J13" s="20">
        <v>652</v>
      </c>
      <c r="K13" s="20">
        <v>380</v>
      </c>
      <c r="L13" s="20">
        <v>215</v>
      </c>
      <c r="M13" s="20"/>
      <c r="N13" s="20"/>
      <c r="O13" s="17" t="s">
        <v>42</v>
      </c>
      <c r="P13" s="19"/>
    </row>
    <row r="14" spans="1:16" ht="87">
      <c r="A14" s="13" t="s">
        <v>11</v>
      </c>
      <c r="B14" s="17" t="s">
        <v>12</v>
      </c>
      <c r="C14" s="17" t="s">
        <v>33</v>
      </c>
      <c r="D14" s="17" t="s">
        <v>43</v>
      </c>
      <c r="E14" s="17" t="s">
        <v>44</v>
      </c>
      <c r="F14" s="17" t="s">
        <v>45</v>
      </c>
      <c r="G14" s="34" t="s">
        <v>46</v>
      </c>
      <c r="H14" s="20">
        <v>50</v>
      </c>
      <c r="I14" s="20">
        <v>53</v>
      </c>
      <c r="J14" s="20">
        <v>60</v>
      </c>
      <c r="K14" s="20">
        <v>72</v>
      </c>
      <c r="L14" s="20">
        <v>92</v>
      </c>
      <c r="M14" s="20"/>
      <c r="N14" s="20"/>
      <c r="O14" s="17" t="s">
        <v>18</v>
      </c>
      <c r="P14" s="19"/>
    </row>
    <row r="15" spans="1:16" ht="87">
      <c r="A15" s="13" t="s">
        <v>11</v>
      </c>
      <c r="B15" s="17" t="s">
        <v>12</v>
      </c>
      <c r="C15" s="17" t="s">
        <v>47</v>
      </c>
      <c r="D15" s="17" t="s">
        <v>48</v>
      </c>
      <c r="E15" s="17" t="s">
        <v>49</v>
      </c>
      <c r="F15" s="17" t="s">
        <v>50</v>
      </c>
      <c r="G15" s="34" t="s">
        <v>26</v>
      </c>
      <c r="H15" s="20">
        <v>6.3672045355429567</v>
      </c>
      <c r="I15" s="20">
        <v>-15.211152111521114</v>
      </c>
      <c r="J15" s="20">
        <v>0.72533849129593808</v>
      </c>
      <c r="K15" s="20">
        <v>-56.601056168987036</v>
      </c>
      <c r="L15" s="20">
        <v>-28.1</v>
      </c>
      <c r="M15" s="20"/>
      <c r="N15" s="20"/>
      <c r="O15" s="17" t="s">
        <v>51</v>
      </c>
      <c r="P15" s="19"/>
    </row>
    <row r="16" spans="1:16" ht="87">
      <c r="A16" s="13" t="s">
        <v>11</v>
      </c>
      <c r="B16" s="17" t="s">
        <v>12</v>
      </c>
      <c r="C16" s="17" t="s">
        <v>47</v>
      </c>
      <c r="D16" s="17" t="s">
        <v>48</v>
      </c>
      <c r="E16" s="17" t="s">
        <v>52</v>
      </c>
      <c r="F16" s="17" t="s">
        <v>53</v>
      </c>
      <c r="G16" s="34" t="s">
        <v>26</v>
      </c>
      <c r="H16" s="20" t="s">
        <v>54</v>
      </c>
      <c r="I16" s="20">
        <v>-10.871016998336373</v>
      </c>
      <c r="J16" s="20">
        <v>-54.860412274644979</v>
      </c>
      <c r="K16" s="20">
        <v>-42.660204377045389</v>
      </c>
      <c r="L16" s="20">
        <v>11.5</v>
      </c>
      <c r="M16" s="20"/>
      <c r="N16" s="20"/>
      <c r="O16" s="17" t="s">
        <v>51</v>
      </c>
      <c r="P16" s="19"/>
    </row>
    <row r="17" spans="1:16" ht="87">
      <c r="A17" s="13" t="s">
        <v>11</v>
      </c>
      <c r="B17" s="17" t="s">
        <v>12</v>
      </c>
      <c r="C17" s="17" t="s">
        <v>47</v>
      </c>
      <c r="D17" s="17" t="s">
        <v>48</v>
      </c>
      <c r="E17" s="17" t="s">
        <v>55</v>
      </c>
      <c r="F17" s="17" t="s">
        <v>56</v>
      </c>
      <c r="G17" s="34" t="s">
        <v>57</v>
      </c>
      <c r="H17" s="20">
        <v>21</v>
      </c>
      <c r="I17" s="20">
        <v>17</v>
      </c>
      <c r="J17" s="20">
        <v>26</v>
      </c>
      <c r="K17" s="20">
        <v>4</v>
      </c>
      <c r="L17" s="20">
        <v>14</v>
      </c>
      <c r="M17" s="20"/>
      <c r="N17" s="20"/>
      <c r="O17" s="17" t="s">
        <v>51</v>
      </c>
      <c r="P17" s="19"/>
    </row>
    <row r="18" spans="1:16" ht="57" customHeight="1">
      <c r="A18" s="13" t="s">
        <v>11</v>
      </c>
      <c r="B18" s="17" t="s">
        <v>12</v>
      </c>
      <c r="C18" s="17" t="s">
        <v>47</v>
      </c>
      <c r="D18" s="17" t="s">
        <v>58</v>
      </c>
      <c r="E18" s="17" t="s">
        <v>59</v>
      </c>
      <c r="F18" s="17" t="s">
        <v>399</v>
      </c>
      <c r="G18" s="34" t="s">
        <v>398</v>
      </c>
      <c r="H18" s="20">
        <v>17.405000000000001</v>
      </c>
      <c r="I18" s="20">
        <v>11.55</v>
      </c>
      <c r="J18" s="20">
        <v>17.899999999999999</v>
      </c>
      <c r="K18" s="20">
        <v>25.2</v>
      </c>
      <c r="L18" s="20">
        <v>2.7</v>
      </c>
      <c r="M18" s="20"/>
      <c r="N18" s="20"/>
      <c r="O18" s="17" t="s">
        <v>60</v>
      </c>
      <c r="P18" s="19"/>
    </row>
    <row r="19" spans="1:16" s="54" customFormat="1" ht="87">
      <c r="A19" s="50" t="s">
        <v>11</v>
      </c>
      <c r="B19" s="51" t="s">
        <v>12</v>
      </c>
      <c r="C19" s="51" t="s">
        <v>47</v>
      </c>
      <c r="D19" s="51" t="s">
        <v>58</v>
      </c>
      <c r="E19" s="51" t="s">
        <v>59</v>
      </c>
      <c r="F19" s="51" t="s">
        <v>400</v>
      </c>
      <c r="G19" s="48" t="s">
        <v>398</v>
      </c>
      <c r="H19" s="49">
        <v>51.923000000000002</v>
      </c>
      <c r="I19" s="49">
        <v>20.707000000000001</v>
      </c>
      <c r="J19" s="49">
        <v>11.596</v>
      </c>
      <c r="K19" s="49">
        <v>21.43</v>
      </c>
      <c r="L19" s="49">
        <v>35.898000000000003</v>
      </c>
      <c r="M19" s="49"/>
      <c r="N19" s="49"/>
      <c r="O19" s="17" t="s">
        <v>60</v>
      </c>
      <c r="P19" s="52"/>
    </row>
    <row r="20" spans="1:16" s="54" customFormat="1" ht="87">
      <c r="A20" s="50" t="s">
        <v>11</v>
      </c>
      <c r="B20" s="51" t="s">
        <v>12</v>
      </c>
      <c r="C20" s="51" t="s">
        <v>47</v>
      </c>
      <c r="D20" s="51" t="s">
        <v>58</v>
      </c>
      <c r="E20" s="51" t="s">
        <v>59</v>
      </c>
      <c r="F20" s="51" t="s">
        <v>401</v>
      </c>
      <c r="G20" s="48" t="s">
        <v>85</v>
      </c>
      <c r="H20" s="49">
        <v>4</v>
      </c>
      <c r="I20" s="49">
        <v>4</v>
      </c>
      <c r="J20" s="49">
        <v>8</v>
      </c>
      <c r="K20" s="49">
        <v>16</v>
      </c>
      <c r="L20" s="49">
        <v>15</v>
      </c>
      <c r="M20" s="49"/>
      <c r="N20" s="49"/>
      <c r="O20" s="17" t="s">
        <v>60</v>
      </c>
      <c r="P20" s="52"/>
    </row>
    <row r="21" spans="1:16" ht="57" customHeight="1">
      <c r="A21" s="13" t="s">
        <v>11</v>
      </c>
      <c r="B21" s="17" t="s">
        <v>12</v>
      </c>
      <c r="C21" s="17" t="s">
        <v>47</v>
      </c>
      <c r="D21" s="17" t="s">
        <v>61</v>
      </c>
      <c r="E21" s="17" t="s">
        <v>62</v>
      </c>
      <c r="F21" s="17" t="s">
        <v>63</v>
      </c>
      <c r="G21" s="34" t="s">
        <v>64</v>
      </c>
      <c r="H21" s="20">
        <v>51646.421666666669</v>
      </c>
      <c r="I21" s="20">
        <v>50239.642499999994</v>
      </c>
      <c r="J21" s="20">
        <v>50445.93</v>
      </c>
      <c r="K21" s="20">
        <v>50446.04</v>
      </c>
      <c r="L21" s="20">
        <v>53231.83</v>
      </c>
      <c r="M21" s="20"/>
      <c r="N21" s="20"/>
      <c r="O21" s="17" t="s">
        <v>65</v>
      </c>
      <c r="P21" s="19"/>
    </row>
    <row r="22" spans="1:16" ht="87">
      <c r="A22" s="13" t="s">
        <v>11</v>
      </c>
      <c r="B22" s="17" t="s">
        <v>12</v>
      </c>
      <c r="C22" s="17" t="s">
        <v>47</v>
      </c>
      <c r="D22" s="17" t="s">
        <v>61</v>
      </c>
      <c r="E22" s="17" t="s">
        <v>62</v>
      </c>
      <c r="F22" s="17" t="s">
        <v>66</v>
      </c>
      <c r="G22" s="34" t="s">
        <v>64</v>
      </c>
      <c r="H22" s="20">
        <v>25170.910833333332</v>
      </c>
      <c r="I22" s="20">
        <v>26682.849166666667</v>
      </c>
      <c r="J22" s="20">
        <v>26682.849166666667</v>
      </c>
      <c r="K22" s="20">
        <v>44301.57</v>
      </c>
      <c r="L22" s="20">
        <v>51741.49</v>
      </c>
      <c r="M22" s="20"/>
      <c r="N22" s="20"/>
      <c r="O22" s="17" t="s">
        <v>65</v>
      </c>
      <c r="P22" s="19"/>
    </row>
    <row r="23" spans="1:16" ht="87">
      <c r="A23" s="13" t="s">
        <v>11</v>
      </c>
      <c r="B23" s="17" t="s">
        <v>12</v>
      </c>
      <c r="C23" s="17" t="s">
        <v>47</v>
      </c>
      <c r="D23" s="17" t="s">
        <v>61</v>
      </c>
      <c r="E23" s="17" t="s">
        <v>62</v>
      </c>
      <c r="F23" s="17" t="s">
        <v>67</v>
      </c>
      <c r="G23" s="34" t="s">
        <v>26</v>
      </c>
      <c r="H23" s="20">
        <v>38.612113591735444</v>
      </c>
      <c r="I23" s="20">
        <v>41.965766044878471</v>
      </c>
      <c r="J23" s="20">
        <v>41.794156304251565</v>
      </c>
      <c r="K23" s="20">
        <v>81.328308712692191</v>
      </c>
      <c r="L23" s="20">
        <v>82.090057514063062</v>
      </c>
      <c r="M23" s="20"/>
      <c r="N23" s="20"/>
      <c r="O23" s="17" t="s">
        <v>65</v>
      </c>
      <c r="P23" s="19"/>
    </row>
    <row r="24" spans="1:16" ht="57" customHeight="1">
      <c r="A24" s="13" t="s">
        <v>11</v>
      </c>
      <c r="B24" s="17" t="s">
        <v>12</v>
      </c>
      <c r="C24" s="17" t="s">
        <v>47</v>
      </c>
      <c r="D24" s="17" t="s">
        <v>68</v>
      </c>
      <c r="E24" s="17" t="s">
        <v>69</v>
      </c>
      <c r="F24" s="17" t="s">
        <v>70</v>
      </c>
      <c r="G24" s="34" t="s">
        <v>26</v>
      </c>
      <c r="H24" s="20">
        <v>90.4</v>
      </c>
      <c r="I24" s="20">
        <v>91.3</v>
      </c>
      <c r="J24" s="20">
        <v>92.56</v>
      </c>
      <c r="K24" s="20">
        <v>99.21</v>
      </c>
      <c r="L24" s="20">
        <v>99.07</v>
      </c>
      <c r="M24" s="20"/>
      <c r="N24" s="20"/>
      <c r="O24" s="17" t="s">
        <v>71</v>
      </c>
      <c r="P24" s="19"/>
    </row>
    <row r="25" spans="1:16" ht="87">
      <c r="A25" s="13" t="s">
        <v>11</v>
      </c>
      <c r="B25" s="17" t="s">
        <v>12</v>
      </c>
      <c r="C25" s="17" t="s">
        <v>47</v>
      </c>
      <c r="D25" s="17" t="s">
        <v>68</v>
      </c>
      <c r="E25" s="17" t="s">
        <v>72</v>
      </c>
      <c r="F25" s="17" t="s">
        <v>73</v>
      </c>
      <c r="G25" s="34" t="s">
        <v>26</v>
      </c>
      <c r="H25" s="20">
        <v>19.2</v>
      </c>
      <c r="I25" s="20">
        <v>19.8</v>
      </c>
      <c r="J25" s="20">
        <v>20.5</v>
      </c>
      <c r="K25" s="20">
        <v>21.34</v>
      </c>
      <c r="L25" s="20">
        <v>21.72</v>
      </c>
      <c r="M25" s="20"/>
      <c r="N25" s="20"/>
      <c r="O25" s="17" t="s">
        <v>74</v>
      </c>
      <c r="P25" s="19"/>
    </row>
    <row r="26" spans="1:16" ht="87">
      <c r="A26" s="13" t="s">
        <v>11</v>
      </c>
      <c r="B26" s="17" t="s">
        <v>12</v>
      </c>
      <c r="C26" s="17" t="s">
        <v>47</v>
      </c>
      <c r="D26" s="17" t="s">
        <v>68</v>
      </c>
      <c r="E26" s="17" t="s">
        <v>75</v>
      </c>
      <c r="F26" s="17" t="s">
        <v>76</v>
      </c>
      <c r="G26" s="34" t="s">
        <v>26</v>
      </c>
      <c r="H26" s="20">
        <v>42.4</v>
      </c>
      <c r="I26" s="20">
        <v>43.4</v>
      </c>
      <c r="J26" s="20">
        <v>50.5</v>
      </c>
      <c r="K26" s="20">
        <v>52.26</v>
      </c>
      <c r="L26" s="20">
        <v>53.5</v>
      </c>
      <c r="M26" s="20"/>
      <c r="N26" s="20"/>
      <c r="O26" s="17" t="s">
        <v>77</v>
      </c>
      <c r="P26" s="19"/>
    </row>
    <row r="27" spans="1:16" ht="108.75">
      <c r="A27" s="13" t="s">
        <v>11</v>
      </c>
      <c r="B27" s="17" t="s">
        <v>12</v>
      </c>
      <c r="C27" s="17" t="s">
        <v>78</v>
      </c>
      <c r="D27" s="17" t="s">
        <v>79</v>
      </c>
      <c r="E27" s="17" t="s">
        <v>80</v>
      </c>
      <c r="F27" s="17" t="s">
        <v>81</v>
      </c>
      <c r="G27" s="34" t="s">
        <v>37</v>
      </c>
      <c r="H27" s="20">
        <v>20</v>
      </c>
      <c r="I27" s="20">
        <v>43</v>
      </c>
      <c r="J27" s="20">
        <v>52</v>
      </c>
      <c r="K27" s="20">
        <v>1824</v>
      </c>
      <c r="L27" s="20">
        <v>1313</v>
      </c>
      <c r="M27" s="20"/>
      <c r="N27" s="20"/>
      <c r="O27" s="17" t="s">
        <v>27</v>
      </c>
      <c r="P27" s="19"/>
    </row>
    <row r="28" spans="1:16" ht="57" customHeight="1">
      <c r="A28" s="13" t="s">
        <v>11</v>
      </c>
      <c r="B28" s="17" t="s">
        <v>12</v>
      </c>
      <c r="C28" s="17" t="s">
        <v>78</v>
      </c>
      <c r="D28" s="17" t="s">
        <v>82</v>
      </c>
      <c r="E28" s="17" t="s">
        <v>83</v>
      </c>
      <c r="F28" s="17" t="s">
        <v>84</v>
      </c>
      <c r="G28" s="34" t="s">
        <v>85</v>
      </c>
      <c r="H28" s="20"/>
      <c r="I28" s="20"/>
      <c r="J28" s="20">
        <v>105</v>
      </c>
      <c r="K28" s="20">
        <v>108</v>
      </c>
      <c r="L28" s="20">
        <v>142</v>
      </c>
      <c r="M28" s="20"/>
      <c r="N28" s="20"/>
      <c r="O28" s="17" t="s">
        <v>18</v>
      </c>
      <c r="P28" s="19"/>
    </row>
    <row r="29" spans="1:16" ht="87">
      <c r="A29" s="13" t="s">
        <v>11</v>
      </c>
      <c r="B29" s="17" t="s">
        <v>12</v>
      </c>
      <c r="C29" s="17" t="s">
        <v>78</v>
      </c>
      <c r="D29" s="17" t="s">
        <v>82</v>
      </c>
      <c r="E29" s="17" t="s">
        <v>83</v>
      </c>
      <c r="F29" s="17" t="s">
        <v>86</v>
      </c>
      <c r="G29" s="34" t="s">
        <v>85</v>
      </c>
      <c r="H29" s="20">
        <v>550</v>
      </c>
      <c r="I29" s="20">
        <v>620</v>
      </c>
      <c r="J29" s="20">
        <v>620</v>
      </c>
      <c r="K29" s="20">
        <v>621</v>
      </c>
      <c r="L29" s="20">
        <v>759</v>
      </c>
      <c r="M29" s="20"/>
      <c r="N29" s="20"/>
      <c r="O29" s="17" t="s">
        <v>18</v>
      </c>
      <c r="P29" s="19"/>
    </row>
    <row r="30" spans="1:16" ht="87">
      <c r="A30" s="13" t="s">
        <v>11</v>
      </c>
      <c r="B30" s="17" t="s">
        <v>12</v>
      </c>
      <c r="C30" s="17" t="s">
        <v>87</v>
      </c>
      <c r="D30" s="17" t="s">
        <v>88</v>
      </c>
      <c r="E30" s="17" t="s">
        <v>89</v>
      </c>
      <c r="F30" s="17" t="s">
        <v>90</v>
      </c>
      <c r="G30" s="34" t="s">
        <v>85</v>
      </c>
      <c r="H30" s="20">
        <v>784</v>
      </c>
      <c r="I30" s="20">
        <v>820</v>
      </c>
      <c r="J30" s="20">
        <v>840</v>
      </c>
      <c r="K30" s="20">
        <v>927</v>
      </c>
      <c r="L30" s="20">
        <v>934</v>
      </c>
      <c r="M30" s="20"/>
      <c r="N30" s="20"/>
      <c r="O30" s="17" t="s">
        <v>42</v>
      </c>
      <c r="P30" s="19"/>
    </row>
    <row r="31" spans="1:16" ht="87">
      <c r="A31" s="13" t="s">
        <v>11</v>
      </c>
      <c r="B31" s="17" t="s">
        <v>12</v>
      </c>
      <c r="C31" s="17" t="s">
        <v>87</v>
      </c>
      <c r="D31" s="17" t="s">
        <v>91</v>
      </c>
      <c r="E31" s="17" t="s">
        <v>92</v>
      </c>
      <c r="F31" s="17" t="s">
        <v>93</v>
      </c>
      <c r="G31" s="34" t="s">
        <v>85</v>
      </c>
      <c r="H31" s="20">
        <v>701</v>
      </c>
      <c r="I31" s="20">
        <v>743</v>
      </c>
      <c r="J31" s="20">
        <v>731</v>
      </c>
      <c r="K31" s="20">
        <v>954</v>
      </c>
      <c r="L31" s="20">
        <v>961</v>
      </c>
      <c r="M31" s="20"/>
      <c r="N31" s="20"/>
      <c r="O31" s="17" t="s">
        <v>18</v>
      </c>
      <c r="P31" s="19"/>
    </row>
    <row r="32" spans="1:16" ht="152.25">
      <c r="A32" s="13" t="s">
        <v>11</v>
      </c>
      <c r="B32" s="17" t="s">
        <v>12</v>
      </c>
      <c r="C32" s="17" t="s">
        <v>87</v>
      </c>
      <c r="D32" s="17" t="s">
        <v>94</v>
      </c>
      <c r="E32" s="17" t="s">
        <v>95</v>
      </c>
      <c r="F32" s="17" t="s">
        <v>96</v>
      </c>
      <c r="G32" s="34" t="s">
        <v>85</v>
      </c>
      <c r="H32" s="20">
        <v>150</v>
      </c>
      <c r="I32" s="20">
        <v>202</v>
      </c>
      <c r="J32" s="20">
        <v>268</v>
      </c>
      <c r="K32" s="20">
        <v>499</v>
      </c>
      <c r="L32" s="20"/>
      <c r="M32" s="20"/>
      <c r="N32" s="20"/>
      <c r="O32" s="17" t="s">
        <v>42</v>
      </c>
      <c r="P32" s="19"/>
    </row>
    <row r="33" spans="1:16" ht="87">
      <c r="A33" s="13" t="s">
        <v>11</v>
      </c>
      <c r="B33" s="17" t="s">
        <v>12</v>
      </c>
      <c r="C33" s="17" t="s">
        <v>87</v>
      </c>
      <c r="D33" s="17" t="s">
        <v>97</v>
      </c>
      <c r="E33" s="17" t="s">
        <v>98</v>
      </c>
      <c r="F33" s="17" t="s">
        <v>99</v>
      </c>
      <c r="G33" s="34" t="s">
        <v>100</v>
      </c>
      <c r="H33" s="20">
        <v>6639.7155160000002</v>
      </c>
      <c r="I33" s="20">
        <v>7334.9902270000002</v>
      </c>
      <c r="J33" s="20">
        <v>8327.0545540000003</v>
      </c>
      <c r="K33" s="20">
        <v>10247.357875</v>
      </c>
      <c r="L33" s="20">
        <v>13042.04</v>
      </c>
      <c r="M33" s="20"/>
      <c r="N33" s="20"/>
      <c r="O33" s="17" t="s">
        <v>101</v>
      </c>
      <c r="P33" s="19"/>
    </row>
    <row r="34" spans="1:16" ht="87">
      <c r="A34" s="13" t="s">
        <v>11</v>
      </c>
      <c r="B34" s="17" t="s">
        <v>12</v>
      </c>
      <c r="C34" s="17" t="s">
        <v>87</v>
      </c>
      <c r="D34" s="17" t="s">
        <v>102</v>
      </c>
      <c r="E34" s="17" t="s">
        <v>103</v>
      </c>
      <c r="F34" s="17" t="s">
        <v>104</v>
      </c>
      <c r="G34" s="34" t="s">
        <v>105</v>
      </c>
      <c r="H34" s="20"/>
      <c r="I34" s="20"/>
      <c r="J34" s="20" t="s">
        <v>106</v>
      </c>
      <c r="K34" s="20">
        <v>257</v>
      </c>
      <c r="L34" s="20"/>
      <c r="M34" s="20"/>
      <c r="N34" s="20"/>
      <c r="O34" s="17" t="s">
        <v>38</v>
      </c>
      <c r="P34" s="19"/>
    </row>
    <row r="35" spans="1:16" ht="57" customHeight="1">
      <c r="A35" s="13" t="s">
        <v>11</v>
      </c>
      <c r="B35" s="17" t="s">
        <v>12</v>
      </c>
      <c r="C35" s="17" t="s">
        <v>107</v>
      </c>
      <c r="D35" s="17" t="s">
        <v>108</v>
      </c>
      <c r="E35" s="17" t="s">
        <v>109</v>
      </c>
      <c r="F35" s="17" t="s">
        <v>110</v>
      </c>
      <c r="G35" s="34" t="s">
        <v>37</v>
      </c>
      <c r="H35" s="20">
        <v>8773486</v>
      </c>
      <c r="I35" s="20">
        <v>9286307</v>
      </c>
      <c r="J35" s="20">
        <v>9623958</v>
      </c>
      <c r="K35" s="20">
        <v>10390801</v>
      </c>
      <c r="L35" s="20">
        <v>10863150</v>
      </c>
      <c r="M35" s="20"/>
      <c r="N35" s="20"/>
      <c r="O35" s="17" t="s">
        <v>18</v>
      </c>
      <c r="P35" s="19"/>
    </row>
    <row r="36" spans="1:16" ht="87">
      <c r="A36" s="13" t="s">
        <v>11</v>
      </c>
      <c r="B36" s="17" t="s">
        <v>12</v>
      </c>
      <c r="C36" s="17" t="s">
        <v>107</v>
      </c>
      <c r="D36" s="17" t="s">
        <v>108</v>
      </c>
      <c r="E36" s="17" t="s">
        <v>109</v>
      </c>
      <c r="F36" s="17" t="s">
        <v>111</v>
      </c>
      <c r="G36" s="34" t="s">
        <v>100</v>
      </c>
      <c r="H36" s="20">
        <v>73757.45</v>
      </c>
      <c r="I36" s="20">
        <v>82570</v>
      </c>
      <c r="J36" s="20">
        <v>90137.279999999999</v>
      </c>
      <c r="K36" s="20">
        <v>99070.42</v>
      </c>
      <c r="L36" s="20">
        <v>107625.32</v>
      </c>
      <c r="M36" s="20"/>
      <c r="N36" s="20"/>
      <c r="O36" s="17" t="s">
        <v>18</v>
      </c>
      <c r="P36" s="19"/>
    </row>
    <row r="37" spans="1:16" ht="108.75">
      <c r="A37" s="13" t="s">
        <v>11</v>
      </c>
      <c r="B37" s="17" t="s">
        <v>12</v>
      </c>
      <c r="C37" s="17" t="s">
        <v>107</v>
      </c>
      <c r="D37" s="17" t="s">
        <v>112</v>
      </c>
      <c r="E37" s="17" t="s">
        <v>113</v>
      </c>
      <c r="F37" s="17" t="s">
        <v>114</v>
      </c>
      <c r="G37" s="34" t="s">
        <v>115</v>
      </c>
      <c r="H37" s="20">
        <v>54</v>
      </c>
      <c r="I37" s="20">
        <v>32</v>
      </c>
      <c r="J37" s="20">
        <v>36</v>
      </c>
      <c r="K37" s="20">
        <v>43</v>
      </c>
      <c r="L37" s="20">
        <v>48</v>
      </c>
      <c r="M37" s="20"/>
      <c r="N37" s="20"/>
      <c r="O37" s="17" t="s">
        <v>116</v>
      </c>
      <c r="P37" s="19"/>
    </row>
    <row r="38" spans="1:16" ht="56.25" customHeight="1">
      <c r="A38" s="16" t="s">
        <v>117</v>
      </c>
      <c r="B38" s="17" t="s">
        <v>118</v>
      </c>
      <c r="C38" s="17" t="s">
        <v>119</v>
      </c>
      <c r="D38" s="17" t="s">
        <v>120</v>
      </c>
      <c r="E38" s="17" t="s">
        <v>121</v>
      </c>
      <c r="F38" s="17" t="s">
        <v>122</v>
      </c>
      <c r="G38" s="34" t="s">
        <v>29</v>
      </c>
      <c r="H38" s="20">
        <v>34</v>
      </c>
      <c r="I38" s="20">
        <v>34</v>
      </c>
      <c r="J38" s="20">
        <v>87</v>
      </c>
      <c r="K38" s="20">
        <v>120</v>
      </c>
      <c r="L38" s="20"/>
      <c r="M38" s="20"/>
      <c r="N38" s="20"/>
      <c r="O38" s="17" t="s">
        <v>123</v>
      </c>
      <c r="P38" s="19"/>
    </row>
    <row r="39" spans="1:16" ht="87">
      <c r="A39" s="16" t="s">
        <v>117</v>
      </c>
      <c r="B39" s="17" t="s">
        <v>118</v>
      </c>
      <c r="C39" s="17" t="s">
        <v>119</v>
      </c>
      <c r="D39" s="17" t="s">
        <v>120</v>
      </c>
      <c r="E39" s="17" t="s">
        <v>121</v>
      </c>
      <c r="F39" s="17" t="s">
        <v>124</v>
      </c>
      <c r="G39" s="34" t="s">
        <v>125</v>
      </c>
      <c r="H39" s="20">
        <v>2720</v>
      </c>
      <c r="I39" s="20">
        <v>3050</v>
      </c>
      <c r="J39" s="20">
        <v>2610</v>
      </c>
      <c r="K39" s="20">
        <v>3215</v>
      </c>
      <c r="L39" s="20"/>
      <c r="M39" s="20"/>
      <c r="N39" s="20"/>
      <c r="O39" s="17" t="s">
        <v>123</v>
      </c>
      <c r="P39" s="19"/>
    </row>
    <row r="40" spans="1:16" ht="87">
      <c r="A40" s="16" t="s">
        <v>117</v>
      </c>
      <c r="B40" s="17" t="s">
        <v>118</v>
      </c>
      <c r="C40" s="17" t="s">
        <v>119</v>
      </c>
      <c r="D40" s="17" t="s">
        <v>120</v>
      </c>
      <c r="E40" s="17" t="s">
        <v>121</v>
      </c>
      <c r="F40" s="17" t="s">
        <v>126</v>
      </c>
      <c r="G40" s="34" t="s">
        <v>125</v>
      </c>
      <c r="H40" s="20">
        <v>361817</v>
      </c>
      <c r="I40" s="20">
        <v>375803</v>
      </c>
      <c r="J40" s="20">
        <v>370105</v>
      </c>
      <c r="K40" s="20">
        <v>373071</v>
      </c>
      <c r="L40" s="20">
        <v>377136</v>
      </c>
      <c r="M40" s="20"/>
      <c r="N40" s="20"/>
      <c r="O40" s="17" t="s">
        <v>101</v>
      </c>
      <c r="P40" s="19"/>
    </row>
    <row r="41" spans="1:16" ht="56.25" customHeight="1">
      <c r="A41" s="16" t="s">
        <v>117</v>
      </c>
      <c r="B41" s="17" t="s">
        <v>118</v>
      </c>
      <c r="C41" s="17" t="s">
        <v>119</v>
      </c>
      <c r="D41" s="17" t="s">
        <v>127</v>
      </c>
      <c r="E41" s="17" t="s">
        <v>128</v>
      </c>
      <c r="F41" s="17" t="s">
        <v>129</v>
      </c>
      <c r="G41" s="34" t="s">
        <v>29</v>
      </c>
      <c r="H41" s="20" t="s">
        <v>54</v>
      </c>
      <c r="I41" s="20">
        <v>455</v>
      </c>
      <c r="J41" s="20">
        <v>87</v>
      </c>
      <c r="K41" s="20">
        <v>105</v>
      </c>
      <c r="L41" s="20"/>
      <c r="M41" s="20"/>
      <c r="N41" s="20"/>
      <c r="O41" s="17" t="s">
        <v>123</v>
      </c>
      <c r="P41" s="19"/>
    </row>
    <row r="42" spans="1:16" ht="87">
      <c r="A42" s="16" t="s">
        <v>117</v>
      </c>
      <c r="B42" s="17" t="s">
        <v>118</v>
      </c>
      <c r="C42" s="17" t="s">
        <v>119</v>
      </c>
      <c r="D42" s="17" t="s">
        <v>127</v>
      </c>
      <c r="E42" s="17" t="s">
        <v>128</v>
      </c>
      <c r="F42" s="17" t="s">
        <v>130</v>
      </c>
      <c r="G42" s="34" t="s">
        <v>131</v>
      </c>
      <c r="H42" s="20" t="s">
        <v>54</v>
      </c>
      <c r="I42" s="20">
        <v>662685</v>
      </c>
      <c r="J42" s="20">
        <v>1082572</v>
      </c>
      <c r="K42" s="20">
        <v>1202702</v>
      </c>
      <c r="L42" s="20">
        <v>1227702</v>
      </c>
      <c r="M42" s="20"/>
      <c r="N42" s="20"/>
      <c r="O42" s="17" t="s">
        <v>132</v>
      </c>
      <c r="P42" s="19"/>
    </row>
    <row r="43" spans="1:16" ht="87">
      <c r="A43" s="16" t="s">
        <v>117</v>
      </c>
      <c r="B43" s="17" t="s">
        <v>118</v>
      </c>
      <c r="C43" s="17" t="s">
        <v>119</v>
      </c>
      <c r="D43" s="17" t="s">
        <v>127</v>
      </c>
      <c r="E43" s="17" t="s">
        <v>128</v>
      </c>
      <c r="F43" s="17" t="s">
        <v>133</v>
      </c>
      <c r="G43" s="34" t="s">
        <v>125</v>
      </c>
      <c r="H43" s="20">
        <v>732313</v>
      </c>
      <c r="I43" s="20">
        <v>751765</v>
      </c>
      <c r="J43" s="20">
        <v>768555</v>
      </c>
      <c r="K43" s="20">
        <v>785999</v>
      </c>
      <c r="L43" s="20">
        <v>802063</v>
      </c>
      <c r="M43" s="20"/>
      <c r="N43" s="20"/>
      <c r="O43" s="17" t="s">
        <v>134</v>
      </c>
      <c r="P43" s="19"/>
    </row>
    <row r="44" spans="1:16" ht="87">
      <c r="A44" s="16" t="s">
        <v>117</v>
      </c>
      <c r="B44" s="17" t="s">
        <v>118</v>
      </c>
      <c r="C44" s="17" t="s">
        <v>119</v>
      </c>
      <c r="D44" s="17" t="s">
        <v>127</v>
      </c>
      <c r="E44" s="17" t="s">
        <v>135</v>
      </c>
      <c r="F44" s="17" t="s">
        <v>136</v>
      </c>
      <c r="G44" s="34" t="s">
        <v>85</v>
      </c>
      <c r="H44" s="20">
        <v>613</v>
      </c>
      <c r="I44" s="20">
        <v>699</v>
      </c>
      <c r="J44" s="20">
        <v>596</v>
      </c>
      <c r="K44" s="20">
        <v>722</v>
      </c>
      <c r="L44" s="20">
        <v>718</v>
      </c>
      <c r="M44" s="20"/>
      <c r="N44" s="20"/>
      <c r="O44" s="17" t="s">
        <v>137</v>
      </c>
      <c r="P44" s="19"/>
    </row>
    <row r="45" spans="1:16" ht="108.75">
      <c r="A45" s="16" t="s">
        <v>117</v>
      </c>
      <c r="B45" s="17" t="s">
        <v>118</v>
      </c>
      <c r="C45" s="17" t="s">
        <v>119</v>
      </c>
      <c r="D45" s="17" t="s">
        <v>138</v>
      </c>
      <c r="E45" s="17" t="s">
        <v>140</v>
      </c>
      <c r="F45" s="17" t="s">
        <v>141</v>
      </c>
      <c r="G45" s="34" t="s">
        <v>37</v>
      </c>
      <c r="H45" s="20">
        <v>7</v>
      </c>
      <c r="I45" s="20">
        <v>35</v>
      </c>
      <c r="J45" s="20">
        <v>31</v>
      </c>
      <c r="K45" s="20">
        <v>137</v>
      </c>
      <c r="L45" s="20"/>
      <c r="M45" s="20"/>
      <c r="N45" s="20"/>
      <c r="O45" s="17" t="s">
        <v>123</v>
      </c>
      <c r="P45" s="19"/>
    </row>
    <row r="46" spans="1:16" ht="87">
      <c r="A46" s="16" t="s">
        <v>117</v>
      </c>
      <c r="B46" s="17" t="s">
        <v>118</v>
      </c>
      <c r="C46" s="17" t="s">
        <v>142</v>
      </c>
      <c r="D46" s="17" t="s">
        <v>143</v>
      </c>
      <c r="E46" s="17" t="s">
        <v>144</v>
      </c>
      <c r="F46" s="17" t="s">
        <v>408</v>
      </c>
      <c r="G46" s="34" t="s">
        <v>37</v>
      </c>
      <c r="H46" s="20">
        <v>146569</v>
      </c>
      <c r="I46" s="20">
        <v>163352</v>
      </c>
      <c r="J46" s="20">
        <v>221437</v>
      </c>
      <c r="K46" s="20">
        <v>198306</v>
      </c>
      <c r="L46" s="20">
        <v>409627</v>
      </c>
      <c r="M46" s="20"/>
      <c r="N46" s="20"/>
      <c r="O46" s="17" t="s">
        <v>145</v>
      </c>
      <c r="P46" s="19"/>
    </row>
    <row r="47" spans="1:16" ht="87">
      <c r="A47" s="16" t="s">
        <v>117</v>
      </c>
      <c r="B47" s="17" t="s">
        <v>118</v>
      </c>
      <c r="C47" s="17" t="s">
        <v>142</v>
      </c>
      <c r="D47" s="17" t="s">
        <v>143</v>
      </c>
      <c r="E47" s="17" t="s">
        <v>144</v>
      </c>
      <c r="F47" s="17" t="s">
        <v>409</v>
      </c>
      <c r="G47" s="34" t="s">
        <v>37</v>
      </c>
      <c r="H47" s="20">
        <v>51413</v>
      </c>
      <c r="I47" s="20">
        <v>44242</v>
      </c>
      <c r="J47" s="20">
        <v>80440</v>
      </c>
      <c r="K47" s="20">
        <v>23738</v>
      </c>
      <c r="L47" s="20">
        <v>95089</v>
      </c>
      <c r="M47" s="20"/>
      <c r="N47" s="20"/>
      <c r="O47" s="17" t="s">
        <v>145</v>
      </c>
      <c r="P47" s="19"/>
    </row>
    <row r="48" spans="1:16" ht="87">
      <c r="A48" s="16" t="s">
        <v>117</v>
      </c>
      <c r="B48" s="17" t="s">
        <v>118</v>
      </c>
      <c r="C48" s="17" t="s">
        <v>142</v>
      </c>
      <c r="D48" s="17" t="s">
        <v>143</v>
      </c>
      <c r="E48" s="17" t="s">
        <v>144</v>
      </c>
      <c r="F48" s="17" t="s">
        <v>146</v>
      </c>
      <c r="G48" s="34" t="s">
        <v>26</v>
      </c>
      <c r="H48" s="20">
        <v>100</v>
      </c>
      <c r="I48" s="20">
        <v>100</v>
      </c>
      <c r="J48" s="20">
        <v>100</v>
      </c>
      <c r="K48" s="20">
        <v>100</v>
      </c>
      <c r="L48" s="20">
        <v>100</v>
      </c>
      <c r="M48" s="20"/>
      <c r="N48" s="20"/>
      <c r="O48" s="17" t="s">
        <v>145</v>
      </c>
      <c r="P48" s="19"/>
    </row>
    <row r="49" spans="1:16" ht="37.5" customHeight="1">
      <c r="A49" s="16" t="s">
        <v>117</v>
      </c>
      <c r="B49" s="17" t="s">
        <v>118</v>
      </c>
      <c r="C49" s="17" t="s">
        <v>142</v>
      </c>
      <c r="D49" s="17" t="s">
        <v>147</v>
      </c>
      <c r="E49" s="17" t="s">
        <v>148</v>
      </c>
      <c r="F49" s="17" t="s">
        <v>332</v>
      </c>
      <c r="G49" s="34" t="s">
        <v>85</v>
      </c>
      <c r="H49" s="20">
        <v>23</v>
      </c>
      <c r="I49" s="20">
        <v>75</v>
      </c>
      <c r="J49" s="20">
        <v>70</v>
      </c>
      <c r="K49" s="20">
        <v>72</v>
      </c>
      <c r="L49" s="20"/>
      <c r="M49" s="20"/>
      <c r="N49" s="20"/>
      <c r="O49" s="17" t="s">
        <v>123</v>
      </c>
      <c r="P49" s="19"/>
    </row>
    <row r="50" spans="1:16" ht="87">
      <c r="A50" s="16" t="s">
        <v>117</v>
      </c>
      <c r="B50" s="17" t="s">
        <v>118</v>
      </c>
      <c r="C50" s="17" t="s">
        <v>142</v>
      </c>
      <c r="D50" s="17" t="s">
        <v>147</v>
      </c>
      <c r="E50" s="17" t="s">
        <v>148</v>
      </c>
      <c r="F50" s="17" t="s">
        <v>333</v>
      </c>
      <c r="G50" s="34" t="s">
        <v>312</v>
      </c>
      <c r="H50" s="20">
        <v>210</v>
      </c>
      <c r="I50" s="20">
        <v>210</v>
      </c>
      <c r="J50" s="20">
        <v>210</v>
      </c>
      <c r="K50" s="20">
        <v>210</v>
      </c>
      <c r="L50" s="20"/>
      <c r="M50" s="20"/>
      <c r="N50" s="20"/>
      <c r="O50" s="17" t="s">
        <v>123</v>
      </c>
      <c r="P50" s="19"/>
    </row>
    <row r="51" spans="1:16" ht="56.25" customHeight="1">
      <c r="A51" s="16" t="s">
        <v>117</v>
      </c>
      <c r="B51" s="17" t="s">
        <v>118</v>
      </c>
      <c r="C51" s="17" t="s">
        <v>142</v>
      </c>
      <c r="D51" s="17" t="s">
        <v>149</v>
      </c>
      <c r="E51" s="17" t="s">
        <v>150</v>
      </c>
      <c r="F51" s="17" t="s">
        <v>151</v>
      </c>
      <c r="G51" s="34" t="s">
        <v>85</v>
      </c>
      <c r="H51" s="20">
        <v>54</v>
      </c>
      <c r="I51" s="20">
        <v>55</v>
      </c>
      <c r="J51" s="20">
        <v>56</v>
      </c>
      <c r="K51" s="20">
        <v>56</v>
      </c>
      <c r="L51" s="20">
        <v>56</v>
      </c>
      <c r="M51" s="20"/>
      <c r="N51" s="20"/>
      <c r="O51" s="17" t="s">
        <v>152</v>
      </c>
      <c r="P51" s="19"/>
    </row>
    <row r="52" spans="1:16" ht="87">
      <c r="A52" s="16" t="s">
        <v>117</v>
      </c>
      <c r="B52" s="17" t="s">
        <v>118</v>
      </c>
      <c r="C52" s="17" t="s">
        <v>142</v>
      </c>
      <c r="D52" s="17" t="s">
        <v>149</v>
      </c>
      <c r="E52" s="17" t="s">
        <v>150</v>
      </c>
      <c r="F52" s="17" t="s">
        <v>153</v>
      </c>
      <c r="G52" s="34" t="s">
        <v>26</v>
      </c>
      <c r="H52" s="20">
        <v>35</v>
      </c>
      <c r="I52" s="20">
        <v>36</v>
      </c>
      <c r="J52" s="20">
        <v>36</v>
      </c>
      <c r="K52" s="20">
        <v>36</v>
      </c>
      <c r="L52" s="20">
        <v>20</v>
      </c>
      <c r="M52" s="20"/>
      <c r="N52" s="20"/>
      <c r="O52" s="17" t="s">
        <v>152</v>
      </c>
      <c r="P52" s="19"/>
    </row>
    <row r="53" spans="1:16" ht="87">
      <c r="A53" s="16" t="s">
        <v>117</v>
      </c>
      <c r="B53" s="17" t="s">
        <v>118</v>
      </c>
      <c r="C53" s="17" t="s">
        <v>142</v>
      </c>
      <c r="D53" s="17" t="s">
        <v>149</v>
      </c>
      <c r="E53" s="17" t="s">
        <v>150</v>
      </c>
      <c r="F53" s="17" t="s">
        <v>154</v>
      </c>
      <c r="G53" s="34" t="s">
        <v>26</v>
      </c>
      <c r="H53" s="20">
        <v>65</v>
      </c>
      <c r="I53" s="20">
        <v>65</v>
      </c>
      <c r="J53" s="20">
        <v>65</v>
      </c>
      <c r="K53" s="20">
        <v>65</v>
      </c>
      <c r="L53" s="20">
        <v>65</v>
      </c>
      <c r="M53" s="20"/>
      <c r="N53" s="20"/>
      <c r="O53" s="17" t="s">
        <v>152</v>
      </c>
      <c r="P53" s="19"/>
    </row>
    <row r="54" spans="1:16" ht="87">
      <c r="A54" s="16" t="s">
        <v>117</v>
      </c>
      <c r="B54" s="17" t="s">
        <v>118</v>
      </c>
      <c r="C54" s="17" t="s">
        <v>142</v>
      </c>
      <c r="D54" s="17" t="s">
        <v>149</v>
      </c>
      <c r="E54" s="17" t="s">
        <v>150</v>
      </c>
      <c r="F54" s="17" t="s">
        <v>155</v>
      </c>
      <c r="G54" s="34" t="s">
        <v>37</v>
      </c>
      <c r="H54" s="20">
        <v>565995</v>
      </c>
      <c r="I54" s="20">
        <v>572673</v>
      </c>
      <c r="J54" s="20">
        <v>217762</v>
      </c>
      <c r="K54" s="20">
        <v>314000</v>
      </c>
      <c r="L54" s="20">
        <v>202393</v>
      </c>
      <c r="M54" s="20"/>
      <c r="N54" s="20"/>
      <c r="O54" s="17" t="s">
        <v>152</v>
      </c>
      <c r="P54" s="19"/>
    </row>
    <row r="55" spans="1:16" ht="87">
      <c r="A55" s="16" t="s">
        <v>117</v>
      </c>
      <c r="B55" s="17" t="s">
        <v>118</v>
      </c>
      <c r="C55" s="17" t="s">
        <v>142</v>
      </c>
      <c r="D55" s="17" t="s">
        <v>149</v>
      </c>
      <c r="E55" s="17" t="s">
        <v>150</v>
      </c>
      <c r="F55" s="17" t="s">
        <v>156</v>
      </c>
      <c r="G55" s="34" t="s">
        <v>26</v>
      </c>
      <c r="H55" s="20">
        <v>43.70859462541037</v>
      </c>
      <c r="I55" s="20">
        <v>40.33416659748422</v>
      </c>
      <c r="J55" s="20">
        <v>36.961652226490827</v>
      </c>
      <c r="K55" s="20">
        <v>32.4</v>
      </c>
      <c r="L55" s="20">
        <v>27.2</v>
      </c>
      <c r="M55" s="20"/>
      <c r="N55" s="20"/>
      <c r="O55" s="17" t="s">
        <v>77</v>
      </c>
      <c r="P55" s="19"/>
    </row>
    <row r="56" spans="1:16" ht="87">
      <c r="A56" s="16" t="s">
        <v>117</v>
      </c>
      <c r="B56" s="17" t="s">
        <v>118</v>
      </c>
      <c r="C56" s="17" t="s">
        <v>142</v>
      </c>
      <c r="D56" s="17" t="s">
        <v>149</v>
      </c>
      <c r="E56" s="17" t="s">
        <v>150</v>
      </c>
      <c r="F56" s="17" t="s">
        <v>157</v>
      </c>
      <c r="G56" s="34" t="s">
        <v>26</v>
      </c>
      <c r="H56" s="20">
        <v>42.367588806542294</v>
      </c>
      <c r="I56" s="20">
        <v>43.375181027405475</v>
      </c>
      <c r="J56" s="20">
        <v>50.479986637418556</v>
      </c>
      <c r="K56" s="20">
        <v>52.262735811140857</v>
      </c>
      <c r="L56" s="20">
        <v>53.5</v>
      </c>
      <c r="M56" s="20"/>
      <c r="N56" s="20"/>
      <c r="O56" s="17" t="s">
        <v>77</v>
      </c>
      <c r="P56" s="19"/>
    </row>
    <row r="57" spans="1:16" ht="87">
      <c r="A57" s="16" t="s">
        <v>117</v>
      </c>
      <c r="B57" s="17" t="s">
        <v>118</v>
      </c>
      <c r="C57" s="17" t="s">
        <v>142</v>
      </c>
      <c r="D57" s="17" t="s">
        <v>158</v>
      </c>
      <c r="E57" s="17" t="s">
        <v>159</v>
      </c>
      <c r="F57" s="17" t="s">
        <v>160</v>
      </c>
      <c r="G57" s="34" t="s">
        <v>37</v>
      </c>
      <c r="H57" s="20">
        <v>149561</v>
      </c>
      <c r="I57" s="20">
        <v>123129</v>
      </c>
      <c r="J57" s="20">
        <v>102164</v>
      </c>
      <c r="K57" s="20">
        <v>116365</v>
      </c>
      <c r="L57" s="20">
        <v>154841</v>
      </c>
      <c r="M57" s="20"/>
      <c r="N57" s="20"/>
      <c r="O57" s="17" t="s">
        <v>152</v>
      </c>
      <c r="P57" s="19"/>
    </row>
    <row r="58" spans="1:16" ht="108.75">
      <c r="A58" s="16" t="s">
        <v>117</v>
      </c>
      <c r="B58" s="17" t="s">
        <v>118</v>
      </c>
      <c r="C58" s="17" t="s">
        <v>161</v>
      </c>
      <c r="D58" s="17" t="s">
        <v>162</v>
      </c>
      <c r="E58" s="17" t="s">
        <v>163</v>
      </c>
      <c r="F58" s="17" t="s">
        <v>164</v>
      </c>
      <c r="G58" s="34" t="s">
        <v>8</v>
      </c>
      <c r="H58" s="64" t="s">
        <v>165</v>
      </c>
      <c r="I58" s="20">
        <v>30</v>
      </c>
      <c r="J58" s="20">
        <v>84</v>
      </c>
      <c r="K58" s="20">
        <v>3</v>
      </c>
      <c r="L58" s="20">
        <v>2</v>
      </c>
      <c r="M58" s="20"/>
      <c r="N58" s="20"/>
      <c r="O58" s="17" t="s">
        <v>27</v>
      </c>
      <c r="P58" s="19"/>
    </row>
    <row r="59" spans="1:16" ht="37.5" customHeight="1">
      <c r="A59" s="16" t="s">
        <v>117</v>
      </c>
      <c r="B59" s="17" t="s">
        <v>118</v>
      </c>
      <c r="C59" s="17" t="s">
        <v>161</v>
      </c>
      <c r="D59" s="17" t="s">
        <v>166</v>
      </c>
      <c r="E59" s="17" t="s">
        <v>167</v>
      </c>
      <c r="F59" s="17" t="s">
        <v>334</v>
      </c>
      <c r="G59" s="34" t="s">
        <v>168</v>
      </c>
      <c r="H59" s="20">
        <v>98</v>
      </c>
      <c r="I59" s="20">
        <v>60</v>
      </c>
      <c r="J59" s="20">
        <v>77</v>
      </c>
      <c r="K59" s="20">
        <v>76</v>
      </c>
      <c r="L59" s="20">
        <v>96</v>
      </c>
      <c r="M59" s="20"/>
      <c r="N59" s="20"/>
      <c r="O59" s="17" t="s">
        <v>169</v>
      </c>
      <c r="P59" s="19"/>
    </row>
    <row r="60" spans="1:16" ht="87">
      <c r="A60" s="16" t="s">
        <v>117</v>
      </c>
      <c r="B60" s="17" t="s">
        <v>118</v>
      </c>
      <c r="C60" s="17" t="s">
        <v>161</v>
      </c>
      <c r="D60" s="17" t="s">
        <v>166</v>
      </c>
      <c r="E60" s="17" t="s">
        <v>167</v>
      </c>
      <c r="F60" s="62" t="s">
        <v>335</v>
      </c>
      <c r="G60" s="63"/>
      <c r="H60" s="64">
        <v>0</v>
      </c>
      <c r="I60" s="64">
        <v>0</v>
      </c>
      <c r="J60" s="64">
        <v>0</v>
      </c>
      <c r="K60" s="64">
        <v>0</v>
      </c>
      <c r="L60" s="64" t="s">
        <v>270</v>
      </c>
      <c r="M60" s="64"/>
      <c r="N60" s="64"/>
      <c r="O60" s="62" t="s">
        <v>169</v>
      </c>
      <c r="P60" s="65"/>
    </row>
    <row r="61" spans="1:16" ht="87">
      <c r="A61" s="16" t="s">
        <v>117</v>
      </c>
      <c r="B61" s="17" t="s">
        <v>118</v>
      </c>
      <c r="C61" s="17" t="s">
        <v>161</v>
      </c>
      <c r="D61" s="17" t="s">
        <v>170</v>
      </c>
      <c r="E61" s="17" t="s">
        <v>171</v>
      </c>
      <c r="F61" s="17" t="s">
        <v>172</v>
      </c>
      <c r="G61" s="34" t="s">
        <v>37</v>
      </c>
      <c r="H61" s="20">
        <v>213</v>
      </c>
      <c r="I61" s="20">
        <v>202</v>
      </c>
      <c r="J61" s="20">
        <v>133</v>
      </c>
      <c r="K61" s="20">
        <v>62</v>
      </c>
      <c r="L61" s="20">
        <v>548</v>
      </c>
      <c r="M61" s="20"/>
      <c r="N61" s="20"/>
      <c r="O61" s="17" t="s">
        <v>169</v>
      </c>
      <c r="P61" s="19"/>
    </row>
    <row r="62" spans="1:16" ht="108.75">
      <c r="A62" s="16" t="s">
        <v>117</v>
      </c>
      <c r="B62" s="17" t="s">
        <v>118</v>
      </c>
      <c r="C62" s="17" t="s">
        <v>173</v>
      </c>
      <c r="D62" s="17" t="s">
        <v>174</v>
      </c>
      <c r="E62" s="17" t="s">
        <v>175</v>
      </c>
      <c r="F62" s="17" t="s">
        <v>176</v>
      </c>
      <c r="G62" s="34" t="s">
        <v>85</v>
      </c>
      <c r="H62" s="20">
        <v>454</v>
      </c>
      <c r="I62" s="20">
        <v>444</v>
      </c>
      <c r="J62" s="20">
        <v>446</v>
      </c>
      <c r="K62" s="20">
        <v>546</v>
      </c>
      <c r="L62" s="20">
        <v>750</v>
      </c>
      <c r="M62" s="20"/>
      <c r="N62" s="20"/>
      <c r="O62" s="17" t="s">
        <v>42</v>
      </c>
      <c r="P62" s="19"/>
    </row>
    <row r="63" spans="1:16" ht="56.25" customHeight="1">
      <c r="A63" s="16" t="s">
        <v>117</v>
      </c>
      <c r="B63" s="17" t="s">
        <v>118</v>
      </c>
      <c r="C63" s="17" t="s">
        <v>173</v>
      </c>
      <c r="D63" s="17" t="s">
        <v>177</v>
      </c>
      <c r="E63" s="17" t="s">
        <v>178</v>
      </c>
      <c r="F63" s="17" t="s">
        <v>179</v>
      </c>
      <c r="G63" s="34" t="s">
        <v>180</v>
      </c>
      <c r="H63" s="20">
        <v>37.479999999999997</v>
      </c>
      <c r="I63" s="20">
        <v>44.93</v>
      </c>
      <c r="J63" s="20">
        <v>72.42</v>
      </c>
      <c r="K63" s="20">
        <v>86.27</v>
      </c>
      <c r="L63" s="20">
        <v>82.97</v>
      </c>
      <c r="M63" s="20"/>
      <c r="N63" s="20"/>
      <c r="O63" s="17" t="s">
        <v>42</v>
      </c>
      <c r="P63" s="19"/>
    </row>
    <row r="64" spans="1:16" ht="87">
      <c r="A64" s="16" t="s">
        <v>117</v>
      </c>
      <c r="B64" s="17" t="s">
        <v>118</v>
      </c>
      <c r="C64" s="17" t="s">
        <v>173</v>
      </c>
      <c r="D64" s="17" t="s">
        <v>177</v>
      </c>
      <c r="E64" s="17" t="s">
        <v>178</v>
      </c>
      <c r="F64" s="17" t="s">
        <v>181</v>
      </c>
      <c r="G64" s="34" t="s">
        <v>180</v>
      </c>
      <c r="H64" s="20">
        <v>45.87</v>
      </c>
      <c r="I64" s="20">
        <v>47.94</v>
      </c>
      <c r="J64" s="20">
        <v>76.33</v>
      </c>
      <c r="K64" s="20">
        <v>87.07</v>
      </c>
      <c r="L64" s="20">
        <v>82.8</v>
      </c>
      <c r="M64" s="20"/>
      <c r="N64" s="20"/>
      <c r="O64" s="17" t="s">
        <v>42</v>
      </c>
      <c r="P64" s="19"/>
    </row>
    <row r="65" spans="1:16" ht="87">
      <c r="A65" s="16" t="s">
        <v>117</v>
      </c>
      <c r="B65" s="17" t="s">
        <v>118</v>
      </c>
      <c r="C65" s="17" t="s">
        <v>173</v>
      </c>
      <c r="D65" s="17" t="s">
        <v>177</v>
      </c>
      <c r="E65" s="17" t="s">
        <v>178</v>
      </c>
      <c r="F65" s="17" t="s">
        <v>182</v>
      </c>
      <c r="G65" s="34" t="s">
        <v>180</v>
      </c>
      <c r="H65" s="20">
        <v>19.98</v>
      </c>
      <c r="I65" s="20">
        <v>13.05</v>
      </c>
      <c r="J65" s="20">
        <v>16.64</v>
      </c>
      <c r="K65" s="20">
        <v>18.47</v>
      </c>
      <c r="L65" s="20">
        <v>18.670000000000002</v>
      </c>
      <c r="M65" s="20"/>
      <c r="N65" s="20"/>
      <c r="O65" s="17" t="s">
        <v>42</v>
      </c>
      <c r="P65" s="19"/>
    </row>
    <row r="66" spans="1:16" ht="87">
      <c r="A66" s="16" t="s">
        <v>117</v>
      </c>
      <c r="B66" s="17" t="s">
        <v>118</v>
      </c>
      <c r="C66" s="17" t="s">
        <v>173</v>
      </c>
      <c r="D66" s="17" t="s">
        <v>177</v>
      </c>
      <c r="E66" s="17" t="s">
        <v>178</v>
      </c>
      <c r="F66" s="17" t="s">
        <v>183</v>
      </c>
      <c r="G66" s="34" t="s">
        <v>180</v>
      </c>
      <c r="H66" s="20">
        <v>45.34</v>
      </c>
      <c r="I66" s="20">
        <v>18.73</v>
      </c>
      <c r="J66" s="20">
        <v>22.76</v>
      </c>
      <c r="K66" s="20">
        <v>23.28</v>
      </c>
      <c r="L66" s="20">
        <v>24.1</v>
      </c>
      <c r="M66" s="20"/>
      <c r="N66" s="20"/>
      <c r="O66" s="17" t="s">
        <v>42</v>
      </c>
      <c r="P66" s="19"/>
    </row>
    <row r="67" spans="1:16" ht="93.75" customHeight="1">
      <c r="A67" s="16" t="s">
        <v>117</v>
      </c>
      <c r="B67" s="17" t="s">
        <v>118</v>
      </c>
      <c r="C67" s="17" t="s">
        <v>173</v>
      </c>
      <c r="D67" s="17" t="s">
        <v>184</v>
      </c>
      <c r="E67" s="17" t="s">
        <v>185</v>
      </c>
      <c r="F67" s="17" t="s">
        <v>186</v>
      </c>
      <c r="G67" s="34" t="s">
        <v>37</v>
      </c>
      <c r="H67" s="20">
        <v>164846</v>
      </c>
      <c r="I67" s="20">
        <v>182478</v>
      </c>
      <c r="J67" s="20">
        <v>181295</v>
      </c>
      <c r="K67" s="20">
        <v>228308</v>
      </c>
      <c r="L67" s="20">
        <v>227834</v>
      </c>
      <c r="M67" s="20"/>
      <c r="N67" s="20"/>
      <c r="O67" s="17" t="s">
        <v>42</v>
      </c>
      <c r="P67" s="19"/>
    </row>
    <row r="68" spans="1:16" ht="87">
      <c r="A68" s="16" t="s">
        <v>117</v>
      </c>
      <c r="B68" s="17" t="s">
        <v>118</v>
      </c>
      <c r="C68" s="17" t="s">
        <v>173</v>
      </c>
      <c r="D68" s="17" t="s">
        <v>184</v>
      </c>
      <c r="E68" s="17" t="s">
        <v>187</v>
      </c>
      <c r="F68" s="17" t="s">
        <v>188</v>
      </c>
      <c r="G68" s="34" t="s">
        <v>37</v>
      </c>
      <c r="H68" s="20">
        <v>173886</v>
      </c>
      <c r="I68" s="20">
        <v>187623</v>
      </c>
      <c r="J68" s="20">
        <v>139499</v>
      </c>
      <c r="K68" s="20">
        <v>249318</v>
      </c>
      <c r="L68" s="20">
        <v>262589</v>
      </c>
      <c r="M68" s="20"/>
      <c r="N68" s="20"/>
      <c r="O68" s="17" t="s">
        <v>189</v>
      </c>
      <c r="P68" s="19"/>
    </row>
    <row r="69" spans="1:16" ht="87">
      <c r="A69" s="16" t="s">
        <v>117</v>
      </c>
      <c r="B69" s="17" t="s">
        <v>118</v>
      </c>
      <c r="C69" s="17" t="s">
        <v>173</v>
      </c>
      <c r="D69" s="17" t="s">
        <v>184</v>
      </c>
      <c r="E69" s="17" t="s">
        <v>190</v>
      </c>
      <c r="F69" s="17" t="s">
        <v>191</v>
      </c>
      <c r="G69" s="34" t="s">
        <v>37</v>
      </c>
      <c r="H69" s="20">
        <v>1520</v>
      </c>
      <c r="I69" s="20">
        <v>1870</v>
      </c>
      <c r="J69" s="20">
        <v>1765</v>
      </c>
      <c r="K69" s="20">
        <v>2198</v>
      </c>
      <c r="L69" s="20"/>
      <c r="M69" s="20"/>
      <c r="N69" s="20"/>
      <c r="O69" s="17" t="s">
        <v>123</v>
      </c>
      <c r="P69" s="19"/>
    </row>
    <row r="70" spans="1:16" ht="87">
      <c r="A70" s="16" t="s">
        <v>117</v>
      </c>
      <c r="B70" s="17" t="s">
        <v>118</v>
      </c>
      <c r="C70" s="17" t="s">
        <v>173</v>
      </c>
      <c r="D70" s="17" t="s">
        <v>192</v>
      </c>
      <c r="E70" s="17" t="s">
        <v>193</v>
      </c>
      <c r="F70" s="17" t="s">
        <v>194</v>
      </c>
      <c r="G70" s="34" t="s">
        <v>26</v>
      </c>
      <c r="H70" s="20">
        <v>20.83</v>
      </c>
      <c r="I70" s="20">
        <v>29.17</v>
      </c>
      <c r="J70" s="20">
        <v>38.090000000000003</v>
      </c>
      <c r="K70" s="20">
        <v>57.14</v>
      </c>
      <c r="L70" s="20">
        <v>85.71</v>
      </c>
      <c r="M70" s="20"/>
      <c r="N70" s="20"/>
      <c r="O70" s="17" t="s">
        <v>42</v>
      </c>
      <c r="P70" s="19"/>
    </row>
    <row r="71" spans="1:16" ht="87">
      <c r="A71" s="16" t="s">
        <v>117</v>
      </c>
      <c r="B71" s="17" t="s">
        <v>118</v>
      </c>
      <c r="C71" s="17" t="s">
        <v>173</v>
      </c>
      <c r="D71" s="17" t="s">
        <v>192</v>
      </c>
      <c r="E71" s="17" t="s">
        <v>195</v>
      </c>
      <c r="F71" s="17" t="s">
        <v>196</v>
      </c>
      <c r="G71" s="34" t="s">
        <v>37</v>
      </c>
      <c r="H71" s="20">
        <v>34604</v>
      </c>
      <c r="I71" s="20">
        <v>34647</v>
      </c>
      <c r="J71" s="20">
        <v>34862</v>
      </c>
      <c r="K71" s="20">
        <v>34948</v>
      </c>
      <c r="L71" s="20">
        <v>34721</v>
      </c>
      <c r="M71" s="20"/>
      <c r="N71" s="20"/>
      <c r="O71" s="17" t="s">
        <v>42</v>
      </c>
      <c r="P71" s="19"/>
    </row>
    <row r="72" spans="1:16" ht="37.5" customHeight="1">
      <c r="A72" s="16" t="s">
        <v>117</v>
      </c>
      <c r="B72" s="17" t="s">
        <v>118</v>
      </c>
      <c r="C72" s="17" t="s">
        <v>173</v>
      </c>
      <c r="D72" s="17" t="s">
        <v>192</v>
      </c>
      <c r="E72" s="17" t="s">
        <v>197</v>
      </c>
      <c r="F72" s="17" t="s">
        <v>337</v>
      </c>
      <c r="G72" s="34" t="s">
        <v>198</v>
      </c>
      <c r="H72" s="20">
        <v>3.9</v>
      </c>
      <c r="I72" s="20">
        <v>3.91</v>
      </c>
      <c r="J72" s="20">
        <v>3.72</v>
      </c>
      <c r="K72" s="20">
        <v>4</v>
      </c>
      <c r="L72" s="20"/>
      <c r="M72" s="20"/>
      <c r="N72" s="20"/>
      <c r="O72" s="17" t="s">
        <v>42</v>
      </c>
      <c r="P72" s="19"/>
    </row>
    <row r="73" spans="1:16" ht="87">
      <c r="A73" s="16" t="s">
        <v>117</v>
      </c>
      <c r="B73" s="17" t="s">
        <v>118</v>
      </c>
      <c r="C73" s="17" t="s">
        <v>173</v>
      </c>
      <c r="D73" s="17" t="s">
        <v>192</v>
      </c>
      <c r="E73" s="17" t="s">
        <v>197</v>
      </c>
      <c r="F73" s="17" t="s">
        <v>338</v>
      </c>
      <c r="G73" s="34" t="s">
        <v>336</v>
      </c>
      <c r="H73" s="20">
        <v>4.03</v>
      </c>
      <c r="I73" s="20">
        <v>4.47</v>
      </c>
      <c r="J73" s="20">
        <v>4.29</v>
      </c>
      <c r="K73" s="20">
        <v>4.16</v>
      </c>
      <c r="L73" s="20"/>
      <c r="M73" s="20"/>
      <c r="N73" s="20"/>
      <c r="O73" s="17"/>
      <c r="P73" s="19"/>
    </row>
    <row r="74" spans="1:16" ht="37.5" customHeight="1">
      <c r="A74" s="16" t="s">
        <v>117</v>
      </c>
      <c r="B74" s="17" t="s">
        <v>118</v>
      </c>
      <c r="C74" s="17" t="s">
        <v>199</v>
      </c>
      <c r="D74" s="17" t="s">
        <v>200</v>
      </c>
      <c r="E74" s="17" t="s">
        <v>201</v>
      </c>
      <c r="F74" s="17" t="s">
        <v>202</v>
      </c>
      <c r="G74" s="34" t="s">
        <v>100</v>
      </c>
      <c r="H74" s="20">
        <v>123597.621552</v>
      </c>
      <c r="I74" s="20">
        <v>127880.600213</v>
      </c>
      <c r="J74" s="20">
        <v>133229.17618800001</v>
      </c>
      <c r="K74" s="20">
        <v>139542.48323495904</v>
      </c>
      <c r="L74" s="20">
        <v>146216.87746322661</v>
      </c>
      <c r="M74" s="20"/>
      <c r="N74" s="20"/>
      <c r="O74" s="17" t="s">
        <v>203</v>
      </c>
      <c r="P74" s="19"/>
    </row>
    <row r="75" spans="1:16" ht="87">
      <c r="A75" s="16" t="s">
        <v>117</v>
      </c>
      <c r="B75" s="17" t="s">
        <v>118</v>
      </c>
      <c r="C75" s="17" t="s">
        <v>199</v>
      </c>
      <c r="D75" s="17" t="s">
        <v>200</v>
      </c>
      <c r="E75" s="17" t="s">
        <v>201</v>
      </c>
      <c r="F75" s="17" t="s">
        <v>204</v>
      </c>
      <c r="G75" s="34" t="s">
        <v>37</v>
      </c>
      <c r="H75" s="20">
        <v>958858</v>
      </c>
      <c r="I75" s="20">
        <v>1009183</v>
      </c>
      <c r="J75" s="20">
        <v>1005753</v>
      </c>
      <c r="K75" s="20">
        <v>996644</v>
      </c>
      <c r="L75" s="20">
        <v>1041165</v>
      </c>
      <c r="M75" s="20"/>
      <c r="N75" s="20"/>
      <c r="O75" s="17" t="s">
        <v>77</v>
      </c>
      <c r="P75" s="19"/>
    </row>
    <row r="76" spans="1:16" ht="87">
      <c r="A76" s="16" t="s">
        <v>117</v>
      </c>
      <c r="B76" s="17" t="s">
        <v>118</v>
      </c>
      <c r="C76" s="17" t="s">
        <v>199</v>
      </c>
      <c r="D76" s="17" t="s">
        <v>200</v>
      </c>
      <c r="E76" s="17" t="s">
        <v>205</v>
      </c>
      <c r="F76" s="17" t="s">
        <v>206</v>
      </c>
      <c r="G76" s="34" t="s">
        <v>17</v>
      </c>
      <c r="H76" s="20">
        <v>300</v>
      </c>
      <c r="I76" s="20">
        <v>300</v>
      </c>
      <c r="J76" s="20">
        <v>300</v>
      </c>
      <c r="K76" s="20">
        <v>308</v>
      </c>
      <c r="L76" s="20">
        <v>320</v>
      </c>
      <c r="M76" s="20"/>
      <c r="N76" s="20"/>
      <c r="O76" s="17" t="s">
        <v>207</v>
      </c>
      <c r="P76" s="19"/>
    </row>
    <row r="77" spans="1:16" ht="87">
      <c r="A77" s="16" t="s">
        <v>117</v>
      </c>
      <c r="B77" s="17" t="s">
        <v>118</v>
      </c>
      <c r="C77" s="17" t="s">
        <v>199</v>
      </c>
      <c r="D77" s="17" t="s">
        <v>208</v>
      </c>
      <c r="E77" s="17" t="s">
        <v>209</v>
      </c>
      <c r="F77" s="17" t="s">
        <v>210</v>
      </c>
      <c r="G77" s="34" t="s">
        <v>211</v>
      </c>
      <c r="H77" s="20">
        <v>152</v>
      </c>
      <c r="I77" s="20">
        <v>108</v>
      </c>
      <c r="J77" s="20">
        <v>130</v>
      </c>
      <c r="K77" s="20">
        <v>142</v>
      </c>
      <c r="L77" s="20">
        <v>154</v>
      </c>
      <c r="M77" s="20"/>
      <c r="N77" s="20"/>
      <c r="O77" s="17" t="s">
        <v>212</v>
      </c>
      <c r="P77" s="19"/>
    </row>
    <row r="78" spans="1:16" ht="87">
      <c r="A78" s="16" t="s">
        <v>117</v>
      </c>
      <c r="B78" s="17" t="s">
        <v>118</v>
      </c>
      <c r="C78" s="17" t="s">
        <v>199</v>
      </c>
      <c r="D78" s="17" t="s">
        <v>208</v>
      </c>
      <c r="E78" s="17" t="s">
        <v>213</v>
      </c>
      <c r="F78" s="17" t="s">
        <v>214</v>
      </c>
      <c r="G78" s="34" t="s">
        <v>85</v>
      </c>
      <c r="H78" s="20">
        <v>24</v>
      </c>
      <c r="I78" s="20">
        <v>30</v>
      </c>
      <c r="J78" s="20">
        <v>30</v>
      </c>
      <c r="K78" s="20">
        <v>30</v>
      </c>
      <c r="L78" s="20">
        <v>30</v>
      </c>
      <c r="M78" s="20"/>
      <c r="N78" s="20"/>
      <c r="O78" s="17" t="s">
        <v>101</v>
      </c>
      <c r="P78" s="19"/>
    </row>
    <row r="79" spans="1:16" ht="37.5" customHeight="1">
      <c r="A79" s="16" t="s">
        <v>117</v>
      </c>
      <c r="B79" s="17" t="s">
        <v>118</v>
      </c>
      <c r="C79" s="17" t="s">
        <v>199</v>
      </c>
      <c r="D79" s="17" t="s">
        <v>215</v>
      </c>
      <c r="E79" s="17" t="s">
        <v>216</v>
      </c>
      <c r="F79" s="17" t="s">
        <v>217</v>
      </c>
      <c r="G79" s="34" t="s">
        <v>218</v>
      </c>
      <c r="H79" s="20">
        <v>2131</v>
      </c>
      <c r="I79" s="20">
        <v>3292</v>
      </c>
      <c r="J79" s="20">
        <v>4480</v>
      </c>
      <c r="K79" s="20">
        <v>5372</v>
      </c>
      <c r="L79" s="20">
        <v>5942</v>
      </c>
      <c r="M79" s="20"/>
      <c r="N79" s="20"/>
      <c r="O79" s="17" t="s">
        <v>101</v>
      </c>
      <c r="P79" s="19"/>
    </row>
    <row r="80" spans="1:16" ht="87">
      <c r="A80" s="16" t="s">
        <v>117</v>
      </c>
      <c r="B80" s="17" t="s">
        <v>118</v>
      </c>
      <c r="C80" s="17" t="s">
        <v>199</v>
      </c>
      <c r="D80" s="17" t="s">
        <v>215</v>
      </c>
      <c r="E80" s="17" t="s">
        <v>216</v>
      </c>
      <c r="F80" s="17" t="s">
        <v>219</v>
      </c>
      <c r="G80" s="34" t="s">
        <v>37</v>
      </c>
      <c r="H80" s="20">
        <v>2131</v>
      </c>
      <c r="I80" s="20">
        <v>95770</v>
      </c>
      <c r="J80" s="20">
        <v>106109</v>
      </c>
      <c r="K80" s="20">
        <v>112320</v>
      </c>
      <c r="L80" s="20">
        <v>137435</v>
      </c>
      <c r="M80" s="20"/>
      <c r="N80" s="20"/>
      <c r="O80" s="17" t="s">
        <v>101</v>
      </c>
      <c r="P80" s="19"/>
    </row>
    <row r="81" spans="1:16" ht="37.5" customHeight="1">
      <c r="A81" s="16" t="s">
        <v>117</v>
      </c>
      <c r="B81" s="17" t="s">
        <v>118</v>
      </c>
      <c r="C81" s="17" t="s">
        <v>199</v>
      </c>
      <c r="D81" s="17" t="s">
        <v>220</v>
      </c>
      <c r="E81" s="17" t="s">
        <v>221</v>
      </c>
      <c r="F81" s="17" t="s">
        <v>222</v>
      </c>
      <c r="G81" s="34" t="s">
        <v>85</v>
      </c>
      <c r="H81" s="20">
        <v>29</v>
      </c>
      <c r="I81" s="20">
        <v>29</v>
      </c>
      <c r="J81" s="20">
        <v>29</v>
      </c>
      <c r="K81" s="20">
        <v>29</v>
      </c>
      <c r="L81" s="20">
        <v>49</v>
      </c>
      <c r="M81" s="20"/>
      <c r="N81" s="20"/>
      <c r="O81" s="17" t="s">
        <v>223</v>
      </c>
      <c r="P81" s="19"/>
    </row>
    <row r="82" spans="1:16" ht="87">
      <c r="A82" s="16" t="s">
        <v>117</v>
      </c>
      <c r="B82" s="17" t="s">
        <v>118</v>
      </c>
      <c r="C82" s="17" t="s">
        <v>199</v>
      </c>
      <c r="D82" s="17" t="s">
        <v>220</v>
      </c>
      <c r="E82" s="17" t="s">
        <v>221</v>
      </c>
      <c r="F82" s="17" t="s">
        <v>224</v>
      </c>
      <c r="G82" s="34" t="s">
        <v>37</v>
      </c>
      <c r="H82" s="20">
        <v>69698</v>
      </c>
      <c r="I82" s="20">
        <v>69698</v>
      </c>
      <c r="J82" s="20">
        <v>73377</v>
      </c>
      <c r="K82" s="20">
        <v>76066</v>
      </c>
      <c r="L82" s="20">
        <v>133498</v>
      </c>
      <c r="M82" s="20"/>
      <c r="N82" s="20"/>
      <c r="O82" s="17" t="s">
        <v>223</v>
      </c>
      <c r="P82" s="19"/>
    </row>
    <row r="83" spans="1:16" ht="87">
      <c r="A83" s="16" t="s">
        <v>117</v>
      </c>
      <c r="B83" s="17" t="s">
        <v>118</v>
      </c>
      <c r="C83" s="17" t="s">
        <v>199</v>
      </c>
      <c r="D83" s="17" t="s">
        <v>225</v>
      </c>
      <c r="E83" s="17" t="s">
        <v>226</v>
      </c>
      <c r="F83" s="17" t="s">
        <v>227</v>
      </c>
      <c r="G83" s="34" t="s">
        <v>26</v>
      </c>
      <c r="H83" s="20">
        <v>1.1599999999999999</v>
      </c>
      <c r="I83" s="20">
        <v>0.99</v>
      </c>
      <c r="J83" s="20">
        <v>1.32</v>
      </c>
      <c r="K83" s="20">
        <v>1.47</v>
      </c>
      <c r="L83" s="20">
        <v>0.72</v>
      </c>
      <c r="M83" s="20"/>
      <c r="N83" s="20"/>
      <c r="O83" s="17" t="s">
        <v>77</v>
      </c>
      <c r="P83" s="19"/>
    </row>
    <row r="84" spans="1:16" ht="87">
      <c r="A84" s="16" t="s">
        <v>117</v>
      </c>
      <c r="B84" s="17" t="s">
        <v>118</v>
      </c>
      <c r="C84" s="17" t="s">
        <v>228</v>
      </c>
      <c r="D84" s="17" t="s">
        <v>229</v>
      </c>
      <c r="E84" s="17" t="s">
        <v>230</v>
      </c>
      <c r="F84" s="17" t="s">
        <v>231</v>
      </c>
      <c r="G84" s="34" t="s">
        <v>26</v>
      </c>
      <c r="H84" s="20">
        <v>19.2</v>
      </c>
      <c r="I84" s="20">
        <v>19.8</v>
      </c>
      <c r="J84" s="20">
        <v>20.5</v>
      </c>
      <c r="K84" s="20">
        <v>21.34</v>
      </c>
      <c r="L84" s="20">
        <v>21.72</v>
      </c>
      <c r="M84" s="20"/>
      <c r="N84" s="20"/>
      <c r="O84" s="17" t="s">
        <v>232</v>
      </c>
      <c r="P84" s="19"/>
    </row>
    <row r="85" spans="1:16" ht="87">
      <c r="A85" s="16" t="s">
        <v>117</v>
      </c>
      <c r="B85" s="17" t="s">
        <v>118</v>
      </c>
      <c r="C85" s="17" t="s">
        <v>228</v>
      </c>
      <c r="D85" s="17" t="s">
        <v>233</v>
      </c>
      <c r="E85" s="17" t="s">
        <v>234</v>
      </c>
      <c r="F85" s="17" t="s">
        <v>235</v>
      </c>
      <c r="G85" s="34" t="s">
        <v>26</v>
      </c>
      <c r="H85" s="20">
        <v>90.4</v>
      </c>
      <c r="I85" s="20">
        <v>91.3</v>
      </c>
      <c r="J85" s="20">
        <v>92.56</v>
      </c>
      <c r="K85" s="20">
        <v>99.21</v>
      </c>
      <c r="L85" s="20">
        <v>99.07</v>
      </c>
      <c r="M85" s="20"/>
      <c r="N85" s="20"/>
      <c r="O85" s="17" t="s">
        <v>236</v>
      </c>
      <c r="P85" s="19"/>
    </row>
    <row r="86" spans="1:16" ht="87">
      <c r="A86" s="16" t="s">
        <v>117</v>
      </c>
      <c r="B86" s="17" t="s">
        <v>118</v>
      </c>
      <c r="C86" s="17" t="s">
        <v>228</v>
      </c>
      <c r="D86" s="17" t="s">
        <v>237</v>
      </c>
      <c r="E86" s="17" t="s">
        <v>238</v>
      </c>
      <c r="F86" s="17" t="s">
        <v>239</v>
      </c>
      <c r="G86" s="34" t="s">
        <v>26</v>
      </c>
      <c r="H86" s="20">
        <v>42.4</v>
      </c>
      <c r="I86" s="20">
        <v>43.4</v>
      </c>
      <c r="J86" s="20">
        <v>50.5</v>
      </c>
      <c r="K86" s="20">
        <v>52.26</v>
      </c>
      <c r="L86" s="20">
        <v>53.53</v>
      </c>
      <c r="M86" s="20"/>
      <c r="N86" s="20"/>
      <c r="O86" s="17" t="s">
        <v>77</v>
      </c>
      <c r="P86" s="19"/>
    </row>
    <row r="87" spans="1:16" ht="87">
      <c r="A87" s="16" t="s">
        <v>240</v>
      </c>
      <c r="B87" s="17" t="s">
        <v>241</v>
      </c>
      <c r="C87" s="17" t="s">
        <v>242</v>
      </c>
      <c r="D87" s="17" t="s">
        <v>243</v>
      </c>
      <c r="E87" s="17" t="s">
        <v>244</v>
      </c>
      <c r="F87" s="17" t="s">
        <v>339</v>
      </c>
      <c r="G87" s="34" t="s">
        <v>245</v>
      </c>
      <c r="H87" s="20">
        <v>4145759.87</v>
      </c>
      <c r="I87" s="20">
        <v>3706637.06</v>
      </c>
      <c r="J87" s="20">
        <v>3708880.04</v>
      </c>
      <c r="K87" s="20">
        <v>3725633.82</v>
      </c>
      <c r="L87" s="20">
        <v>3743844.16</v>
      </c>
      <c r="M87" s="20"/>
      <c r="N87" s="20"/>
      <c r="O87" s="17" t="s">
        <v>246</v>
      </c>
      <c r="P87" s="19"/>
    </row>
    <row r="88" spans="1:16" ht="87">
      <c r="A88" s="16" t="s">
        <v>240</v>
      </c>
      <c r="B88" s="17" t="s">
        <v>241</v>
      </c>
      <c r="C88" s="17" t="s">
        <v>242</v>
      </c>
      <c r="D88" s="17" t="s">
        <v>243</v>
      </c>
      <c r="E88" s="17" t="s">
        <v>244</v>
      </c>
      <c r="F88" s="17" t="s">
        <v>340</v>
      </c>
      <c r="G88" s="34" t="s">
        <v>245</v>
      </c>
      <c r="H88" s="20">
        <v>738870.54</v>
      </c>
      <c r="I88" s="20">
        <v>759194.12</v>
      </c>
      <c r="J88" s="20">
        <v>757598.66</v>
      </c>
      <c r="K88" s="20">
        <v>725854.66</v>
      </c>
      <c r="L88" s="20">
        <v>752210.49</v>
      </c>
      <c r="M88" s="20"/>
      <c r="N88" s="20"/>
      <c r="O88" s="17" t="s">
        <v>246</v>
      </c>
      <c r="P88" s="19"/>
    </row>
    <row r="89" spans="1:16" ht="87">
      <c r="A89" s="16" t="s">
        <v>240</v>
      </c>
      <c r="B89" s="17" t="s">
        <v>241</v>
      </c>
      <c r="C89" s="17" t="s">
        <v>242</v>
      </c>
      <c r="D89" s="17" t="s">
        <v>243</v>
      </c>
      <c r="E89" s="17" t="s">
        <v>247</v>
      </c>
      <c r="F89" s="17" t="s">
        <v>248</v>
      </c>
      <c r="G89" s="34" t="s">
        <v>245</v>
      </c>
      <c r="H89" s="20">
        <v>9694549.9100000001</v>
      </c>
      <c r="I89" s="20">
        <v>9678957.4800000004</v>
      </c>
      <c r="J89" s="20">
        <v>9680150.6400000006</v>
      </c>
      <c r="K89" s="20">
        <v>9680150.6400000006</v>
      </c>
      <c r="L89" s="20">
        <v>9669932.1300000008</v>
      </c>
      <c r="M89" s="20"/>
      <c r="N89" s="20"/>
      <c r="O89" s="17" t="s">
        <v>249</v>
      </c>
      <c r="P89" s="19"/>
    </row>
    <row r="90" spans="1:16" ht="87">
      <c r="A90" s="16" t="s">
        <v>240</v>
      </c>
      <c r="B90" s="17" t="s">
        <v>241</v>
      </c>
      <c r="C90" s="17" t="s">
        <v>242</v>
      </c>
      <c r="D90" s="17" t="s">
        <v>243</v>
      </c>
      <c r="E90" s="17" t="s">
        <v>247</v>
      </c>
      <c r="F90" s="17" t="s">
        <v>250</v>
      </c>
      <c r="G90" s="34" t="s">
        <v>251</v>
      </c>
      <c r="H90" s="20">
        <v>20107.057000000001</v>
      </c>
      <c r="I90" s="20">
        <v>20107.057000000001</v>
      </c>
      <c r="J90" s="20">
        <v>20107.057000000001</v>
      </c>
      <c r="K90" s="20">
        <v>20107.060000000001</v>
      </c>
      <c r="L90" s="20">
        <v>20107.060000000001</v>
      </c>
      <c r="M90" s="20"/>
      <c r="N90" s="20"/>
      <c r="O90" s="17" t="s">
        <v>252</v>
      </c>
      <c r="P90" s="19"/>
    </row>
    <row r="91" spans="1:16" ht="87">
      <c r="A91" s="16" t="s">
        <v>240</v>
      </c>
      <c r="B91" s="17" t="s">
        <v>241</v>
      </c>
      <c r="C91" s="17" t="s">
        <v>242</v>
      </c>
      <c r="D91" s="17" t="s">
        <v>253</v>
      </c>
      <c r="E91" s="17" t="s">
        <v>254</v>
      </c>
      <c r="F91" s="17" t="s">
        <v>342</v>
      </c>
      <c r="G91" s="34" t="s">
        <v>115</v>
      </c>
      <c r="H91" s="20">
        <v>0</v>
      </c>
      <c r="I91" s="20">
        <v>0</v>
      </c>
      <c r="J91" s="20">
        <v>0</v>
      </c>
      <c r="K91" s="20">
        <v>6</v>
      </c>
      <c r="L91" s="20"/>
      <c r="M91" s="20"/>
      <c r="N91" s="20"/>
      <c r="O91" s="17" t="s">
        <v>255</v>
      </c>
      <c r="P91" s="19"/>
    </row>
    <row r="92" spans="1:16" ht="87">
      <c r="A92" s="16" t="s">
        <v>240</v>
      </c>
      <c r="B92" s="17" t="s">
        <v>241</v>
      </c>
      <c r="C92" s="17" t="s">
        <v>242</v>
      </c>
      <c r="D92" s="17" t="s">
        <v>253</v>
      </c>
      <c r="E92" s="17" t="s">
        <v>254</v>
      </c>
      <c r="F92" s="17" t="s">
        <v>343</v>
      </c>
      <c r="G92" s="34" t="s">
        <v>341</v>
      </c>
      <c r="H92" s="20">
        <v>0</v>
      </c>
      <c r="I92" s="20">
        <v>0</v>
      </c>
      <c r="J92" s="20">
        <v>0</v>
      </c>
      <c r="K92" s="20">
        <v>32</v>
      </c>
      <c r="L92" s="20"/>
      <c r="M92" s="20"/>
      <c r="N92" s="20"/>
      <c r="O92" s="17" t="s">
        <v>255</v>
      </c>
      <c r="P92" s="19"/>
    </row>
    <row r="93" spans="1:16" ht="87">
      <c r="A93" s="16" t="s">
        <v>240</v>
      </c>
      <c r="B93" s="17" t="s">
        <v>241</v>
      </c>
      <c r="C93" s="17" t="s">
        <v>242</v>
      </c>
      <c r="D93" s="17" t="s">
        <v>253</v>
      </c>
      <c r="E93" s="17" t="s">
        <v>254</v>
      </c>
      <c r="F93" s="17" t="s">
        <v>344</v>
      </c>
      <c r="G93" s="34" t="s">
        <v>37</v>
      </c>
      <c r="H93" s="20">
        <v>0</v>
      </c>
      <c r="I93" s="20">
        <v>0</v>
      </c>
      <c r="J93" s="20">
        <v>0</v>
      </c>
      <c r="K93" s="20">
        <v>11428</v>
      </c>
      <c r="L93" s="20"/>
      <c r="M93" s="20"/>
      <c r="N93" s="20"/>
      <c r="O93" s="17" t="s">
        <v>255</v>
      </c>
      <c r="P93" s="19"/>
    </row>
    <row r="94" spans="1:16" ht="56.25" customHeight="1">
      <c r="A94" s="16" t="s">
        <v>240</v>
      </c>
      <c r="B94" s="17" t="s">
        <v>241</v>
      </c>
      <c r="C94" s="17" t="s">
        <v>242</v>
      </c>
      <c r="D94" s="17" t="s">
        <v>256</v>
      </c>
      <c r="E94" s="17" t="s">
        <v>257</v>
      </c>
      <c r="F94" s="17" t="s">
        <v>258</v>
      </c>
      <c r="G94" s="34" t="s">
        <v>245</v>
      </c>
      <c r="H94" s="20">
        <v>3316.143</v>
      </c>
      <c r="I94" s="20">
        <v>1388.3620000000001</v>
      </c>
      <c r="J94" s="20">
        <v>1184.2940000000001</v>
      </c>
      <c r="K94" s="20">
        <v>772.226</v>
      </c>
      <c r="L94" s="20">
        <v>203.33</v>
      </c>
      <c r="M94" s="20"/>
      <c r="N94" s="20"/>
      <c r="O94" s="17" t="s">
        <v>246</v>
      </c>
      <c r="P94" s="19"/>
    </row>
    <row r="95" spans="1:16" ht="87">
      <c r="A95" s="16" t="s">
        <v>240</v>
      </c>
      <c r="B95" s="17" t="s">
        <v>241</v>
      </c>
      <c r="C95" s="17" t="s">
        <v>242</v>
      </c>
      <c r="D95" s="17" t="s">
        <v>256</v>
      </c>
      <c r="E95" s="17" t="s">
        <v>257</v>
      </c>
      <c r="F95" s="17" t="s">
        <v>259</v>
      </c>
      <c r="G95" s="34" t="s">
        <v>260</v>
      </c>
      <c r="H95" s="20">
        <v>544</v>
      </c>
      <c r="I95" s="20">
        <v>361</v>
      </c>
      <c r="J95" s="20">
        <v>293</v>
      </c>
      <c r="K95" s="20">
        <v>237</v>
      </c>
      <c r="L95" s="20">
        <v>118</v>
      </c>
      <c r="M95" s="20"/>
      <c r="N95" s="20"/>
      <c r="O95" s="17" t="s">
        <v>246</v>
      </c>
      <c r="P95" s="19"/>
    </row>
    <row r="96" spans="1:16" ht="56.25" customHeight="1">
      <c r="A96" s="16" t="s">
        <v>240</v>
      </c>
      <c r="B96" s="17" t="s">
        <v>241</v>
      </c>
      <c r="C96" s="17" t="s">
        <v>242</v>
      </c>
      <c r="D96" s="17" t="s">
        <v>256</v>
      </c>
      <c r="E96" s="17" t="s">
        <v>261</v>
      </c>
      <c r="F96" s="17" t="s">
        <v>345</v>
      </c>
      <c r="G96" s="34" t="s">
        <v>347</v>
      </c>
      <c r="H96" s="20">
        <v>5635.4</v>
      </c>
      <c r="I96" s="20">
        <v>3969.79</v>
      </c>
      <c r="J96" s="20">
        <v>4718.09</v>
      </c>
      <c r="K96" s="20">
        <v>3591.5</v>
      </c>
      <c r="L96" s="20">
        <v>4127.3599999999997</v>
      </c>
      <c r="M96" s="20"/>
      <c r="N96" s="20"/>
      <c r="O96" s="17" t="s">
        <v>262</v>
      </c>
      <c r="P96" s="19"/>
    </row>
    <row r="97" spans="1:16" ht="87">
      <c r="A97" s="16" t="s">
        <v>240</v>
      </c>
      <c r="B97" s="17" t="s">
        <v>241</v>
      </c>
      <c r="C97" s="17" t="s">
        <v>242</v>
      </c>
      <c r="D97" s="17" t="s">
        <v>256</v>
      </c>
      <c r="E97" s="17" t="s">
        <v>261</v>
      </c>
      <c r="F97" s="17" t="s">
        <v>346</v>
      </c>
      <c r="G97" s="34" t="s">
        <v>17</v>
      </c>
      <c r="H97" s="20">
        <v>45083200</v>
      </c>
      <c r="I97" s="20">
        <v>34140194</v>
      </c>
      <c r="J97" s="20">
        <v>39521412</v>
      </c>
      <c r="K97" s="20">
        <v>28732000</v>
      </c>
      <c r="L97" s="20">
        <v>33018880</v>
      </c>
      <c r="M97" s="20"/>
      <c r="N97" s="20"/>
      <c r="O97" s="17" t="s">
        <v>262</v>
      </c>
      <c r="P97" s="19"/>
    </row>
    <row r="98" spans="1:16" ht="56.25" customHeight="1">
      <c r="A98" s="16" t="s">
        <v>240</v>
      </c>
      <c r="B98" s="17" t="s">
        <v>241</v>
      </c>
      <c r="C98" s="17" t="s">
        <v>263</v>
      </c>
      <c r="D98" s="17" t="s">
        <v>264</v>
      </c>
      <c r="E98" s="17" t="s">
        <v>265</v>
      </c>
      <c r="F98" s="17" t="s">
        <v>348</v>
      </c>
      <c r="G98" s="34" t="s">
        <v>245</v>
      </c>
      <c r="H98" s="20">
        <v>1942</v>
      </c>
      <c r="I98" s="20">
        <v>851</v>
      </c>
      <c r="J98" s="20">
        <v>1221</v>
      </c>
      <c r="K98" s="20">
        <v>2389</v>
      </c>
      <c r="L98" s="20">
        <v>2078</v>
      </c>
      <c r="M98" s="20"/>
      <c r="N98" s="20"/>
      <c r="O98" s="17" t="s">
        <v>266</v>
      </c>
      <c r="P98" s="19"/>
    </row>
    <row r="99" spans="1:16" ht="87">
      <c r="A99" s="16" t="s">
        <v>240</v>
      </c>
      <c r="B99" s="17" t="s">
        <v>241</v>
      </c>
      <c r="C99" s="17" t="s">
        <v>263</v>
      </c>
      <c r="D99" s="17" t="s">
        <v>264</v>
      </c>
      <c r="E99" s="17" t="s">
        <v>265</v>
      </c>
      <c r="F99" s="17" t="s">
        <v>349</v>
      </c>
      <c r="G99" s="34" t="s">
        <v>350</v>
      </c>
      <c r="H99" s="20"/>
      <c r="I99" s="20">
        <v>286</v>
      </c>
      <c r="J99" s="20">
        <v>136</v>
      </c>
      <c r="K99" s="20">
        <v>133</v>
      </c>
      <c r="L99" s="20">
        <v>746</v>
      </c>
      <c r="M99" s="20"/>
      <c r="N99" s="20"/>
      <c r="O99" s="17" t="s">
        <v>266</v>
      </c>
      <c r="P99" s="19"/>
    </row>
    <row r="100" spans="1:16" s="54" customFormat="1" ht="87">
      <c r="A100" s="53" t="s">
        <v>240</v>
      </c>
      <c r="B100" s="51" t="s">
        <v>241</v>
      </c>
      <c r="C100" s="51" t="s">
        <v>263</v>
      </c>
      <c r="D100" s="51" t="s">
        <v>264</v>
      </c>
      <c r="E100" s="51" t="s">
        <v>267</v>
      </c>
      <c r="F100" s="51" t="s">
        <v>402</v>
      </c>
      <c r="G100" s="48" t="s">
        <v>245</v>
      </c>
      <c r="H100" s="49">
        <v>541504</v>
      </c>
      <c r="I100" s="49">
        <v>541509</v>
      </c>
      <c r="J100" s="49">
        <v>541763</v>
      </c>
      <c r="K100" s="49">
        <v>541859</v>
      </c>
      <c r="L100" s="49"/>
      <c r="M100" s="49"/>
      <c r="N100" s="49"/>
      <c r="O100" s="51" t="s">
        <v>410</v>
      </c>
      <c r="P100" s="52"/>
    </row>
    <row r="101" spans="1:16" s="54" customFormat="1" ht="87">
      <c r="A101" s="53" t="s">
        <v>240</v>
      </c>
      <c r="B101" s="51" t="s">
        <v>241</v>
      </c>
      <c r="C101" s="51" t="s">
        <v>263</v>
      </c>
      <c r="D101" s="51" t="s">
        <v>264</v>
      </c>
      <c r="E101" s="51" t="s">
        <v>267</v>
      </c>
      <c r="F101" s="51" t="s">
        <v>403</v>
      </c>
      <c r="G101" s="48" t="s">
        <v>245</v>
      </c>
      <c r="H101" s="49">
        <v>209476</v>
      </c>
      <c r="I101" s="49">
        <v>209421</v>
      </c>
      <c r="J101" s="49">
        <v>209241</v>
      </c>
      <c r="K101" s="49">
        <v>209475</v>
      </c>
      <c r="L101" s="49"/>
      <c r="M101" s="49"/>
      <c r="N101" s="49"/>
      <c r="O101" s="51" t="s">
        <v>410</v>
      </c>
      <c r="P101" s="52"/>
    </row>
    <row r="102" spans="1:16" s="54" customFormat="1" ht="87">
      <c r="A102" s="53" t="s">
        <v>240</v>
      </c>
      <c r="B102" s="51" t="s">
        <v>241</v>
      </c>
      <c r="C102" s="51" t="s">
        <v>263</v>
      </c>
      <c r="D102" s="51" t="s">
        <v>264</v>
      </c>
      <c r="E102" s="51" t="s">
        <v>267</v>
      </c>
      <c r="F102" s="51" t="s">
        <v>404</v>
      </c>
      <c r="G102" s="48" t="s">
        <v>245</v>
      </c>
      <c r="H102" s="49">
        <v>708353</v>
      </c>
      <c r="I102" s="49">
        <v>708197</v>
      </c>
      <c r="J102" s="49">
        <v>707725</v>
      </c>
      <c r="K102" s="49">
        <v>707857</v>
      </c>
      <c r="L102" s="49"/>
      <c r="M102" s="49"/>
      <c r="N102" s="49"/>
      <c r="O102" s="51" t="s">
        <v>410</v>
      </c>
      <c r="P102" s="52"/>
    </row>
    <row r="103" spans="1:16" s="54" customFormat="1" ht="87">
      <c r="A103" s="53" t="s">
        <v>240</v>
      </c>
      <c r="B103" s="51" t="s">
        <v>241</v>
      </c>
      <c r="C103" s="51" t="s">
        <v>263</v>
      </c>
      <c r="D103" s="51" t="s">
        <v>264</v>
      </c>
      <c r="E103" s="51" t="s">
        <v>267</v>
      </c>
      <c r="F103" s="51" t="s">
        <v>405</v>
      </c>
      <c r="G103" s="48" t="s">
        <v>245</v>
      </c>
      <c r="H103" s="49">
        <v>122911</v>
      </c>
      <c r="I103" s="49">
        <v>122851</v>
      </c>
      <c r="J103" s="49">
        <v>123039</v>
      </c>
      <c r="K103" s="49">
        <v>122947</v>
      </c>
      <c r="L103" s="49"/>
      <c r="M103" s="49"/>
      <c r="N103" s="49"/>
      <c r="O103" s="51" t="s">
        <v>410</v>
      </c>
      <c r="P103" s="52"/>
    </row>
    <row r="104" spans="1:16" s="54" customFormat="1" ht="87">
      <c r="A104" s="53" t="s">
        <v>240</v>
      </c>
      <c r="B104" s="51" t="s">
        <v>241</v>
      </c>
      <c r="C104" s="51" t="s">
        <v>263</v>
      </c>
      <c r="D104" s="51" t="s">
        <v>264</v>
      </c>
      <c r="E104" s="51" t="s">
        <v>267</v>
      </c>
      <c r="F104" s="51" t="s">
        <v>406</v>
      </c>
      <c r="G104" s="48" t="s">
        <v>245</v>
      </c>
      <c r="H104" s="49">
        <v>247970</v>
      </c>
      <c r="I104" s="49">
        <v>247997</v>
      </c>
      <c r="J104" s="49">
        <v>248383</v>
      </c>
      <c r="K104" s="49">
        <v>248338</v>
      </c>
      <c r="L104" s="49"/>
      <c r="M104" s="49"/>
      <c r="N104" s="49"/>
      <c r="O104" s="51" t="s">
        <v>410</v>
      </c>
      <c r="P104" s="52"/>
    </row>
    <row r="105" spans="1:16" ht="56.25" customHeight="1">
      <c r="A105" s="16" t="s">
        <v>240</v>
      </c>
      <c r="B105" s="17" t="s">
        <v>241</v>
      </c>
      <c r="C105" s="17" t="s">
        <v>263</v>
      </c>
      <c r="D105" s="17" t="s">
        <v>268</v>
      </c>
      <c r="E105" s="17" t="s">
        <v>269</v>
      </c>
      <c r="F105" s="17" t="s">
        <v>412</v>
      </c>
      <c r="G105" s="34" t="s">
        <v>245</v>
      </c>
      <c r="H105" s="20">
        <v>4582021.8276959993</v>
      </c>
      <c r="I105" s="20">
        <v>4092430.1943480005</v>
      </c>
      <c r="J105" s="20">
        <v>4071358.153473</v>
      </c>
      <c r="K105" s="20">
        <v>4088537.361</v>
      </c>
      <c r="L105" s="20">
        <v>4109220.2050000001</v>
      </c>
      <c r="M105" s="20"/>
      <c r="N105" s="20"/>
      <c r="O105" s="17" t="s">
        <v>246</v>
      </c>
      <c r="P105" s="19"/>
    </row>
    <row r="106" spans="1:16" ht="87">
      <c r="A106" s="16" t="s">
        <v>240</v>
      </c>
      <c r="B106" s="17" t="s">
        <v>241</v>
      </c>
      <c r="C106" s="17" t="s">
        <v>263</v>
      </c>
      <c r="D106" s="17" t="s">
        <v>268</v>
      </c>
      <c r="E106" s="17" t="s">
        <v>269</v>
      </c>
      <c r="F106" s="17" t="s">
        <v>413</v>
      </c>
      <c r="G106" s="34" t="s">
        <v>245</v>
      </c>
      <c r="H106" s="20" t="s">
        <v>270</v>
      </c>
      <c r="I106" s="20">
        <v>9601.3479729999981</v>
      </c>
      <c r="J106" s="20">
        <v>9601.3497509999997</v>
      </c>
      <c r="K106" s="20">
        <v>9601.3468599999978</v>
      </c>
      <c r="L106" s="20">
        <v>9601.3467930000006</v>
      </c>
      <c r="M106" s="20"/>
      <c r="N106" s="20"/>
      <c r="O106" s="17" t="s">
        <v>246</v>
      </c>
      <c r="P106" s="19"/>
    </row>
    <row r="107" spans="1:16" ht="87">
      <c r="A107" s="16" t="s">
        <v>240</v>
      </c>
      <c r="B107" s="17" t="s">
        <v>241</v>
      </c>
      <c r="C107" s="17" t="s">
        <v>263</v>
      </c>
      <c r="D107" s="17" t="s">
        <v>268</v>
      </c>
      <c r="E107" s="17" t="s">
        <v>269</v>
      </c>
      <c r="F107" s="17" t="s">
        <v>351</v>
      </c>
      <c r="G107" s="34" t="s">
        <v>245</v>
      </c>
      <c r="H107" s="20">
        <v>782572.12422200001</v>
      </c>
      <c r="I107" s="20">
        <v>800933.94564399961</v>
      </c>
      <c r="J107" s="20">
        <v>797970.98236900009</v>
      </c>
      <c r="K107" s="20">
        <v>797970.69858799991</v>
      </c>
      <c r="L107" s="20">
        <v>795247.39069999999</v>
      </c>
      <c r="M107" s="20"/>
      <c r="N107" s="20"/>
      <c r="O107" s="17" t="s">
        <v>246</v>
      </c>
      <c r="P107" s="19"/>
    </row>
    <row r="108" spans="1:16" ht="87">
      <c r="A108" s="16" t="s">
        <v>240</v>
      </c>
      <c r="B108" s="17" t="s">
        <v>241</v>
      </c>
      <c r="C108" s="17" t="s">
        <v>263</v>
      </c>
      <c r="D108" s="17" t="s">
        <v>268</v>
      </c>
      <c r="E108" s="17" t="s">
        <v>269</v>
      </c>
      <c r="F108" s="17" t="s">
        <v>352</v>
      </c>
      <c r="G108" s="34" t="s">
        <v>245</v>
      </c>
      <c r="H108" s="20">
        <v>166185.547899</v>
      </c>
      <c r="I108" s="20">
        <v>160822.07144100004</v>
      </c>
      <c r="J108" s="20">
        <v>177274.87447899999</v>
      </c>
      <c r="K108" s="20">
        <v>357443.32916800003</v>
      </c>
      <c r="L108" s="20">
        <v>360166.63819999999</v>
      </c>
      <c r="M108" s="20"/>
      <c r="N108" s="20"/>
      <c r="O108" s="17" t="s">
        <v>246</v>
      </c>
      <c r="P108" s="19"/>
    </row>
    <row r="109" spans="1:16" ht="87">
      <c r="A109" s="16" t="s">
        <v>240</v>
      </c>
      <c r="B109" s="17" t="s">
        <v>241</v>
      </c>
      <c r="C109" s="17" t="s">
        <v>263</v>
      </c>
      <c r="D109" s="17" t="s">
        <v>268</v>
      </c>
      <c r="E109" s="17" t="s">
        <v>269</v>
      </c>
      <c r="F109" s="17" t="s">
        <v>353</v>
      </c>
      <c r="G109" s="34" t="s">
        <v>245</v>
      </c>
      <c r="H109" s="20" t="s">
        <v>270</v>
      </c>
      <c r="I109" s="20" t="s">
        <v>270</v>
      </c>
      <c r="J109" s="20" t="s">
        <v>270</v>
      </c>
      <c r="K109" s="20">
        <v>0.178263</v>
      </c>
      <c r="L109" s="20">
        <v>0.17826500000000001</v>
      </c>
      <c r="M109" s="20"/>
      <c r="N109" s="20"/>
      <c r="O109" s="17" t="s">
        <v>246</v>
      </c>
      <c r="P109" s="19"/>
    </row>
    <row r="110" spans="1:16" ht="87">
      <c r="A110" s="16" t="s">
        <v>240</v>
      </c>
      <c r="B110" s="17" t="s">
        <v>241</v>
      </c>
      <c r="C110" s="17" t="s">
        <v>263</v>
      </c>
      <c r="D110" s="17" t="s">
        <v>268</v>
      </c>
      <c r="E110" s="17" t="s">
        <v>269</v>
      </c>
      <c r="F110" s="17" t="s">
        <v>354</v>
      </c>
      <c r="G110" s="34" t="s">
        <v>245</v>
      </c>
      <c r="H110" s="20">
        <v>43.008108999999997</v>
      </c>
      <c r="I110" s="20">
        <v>43.008108999999997</v>
      </c>
      <c r="J110" s="20">
        <v>43.008108999999997</v>
      </c>
      <c r="K110" s="20">
        <v>362.96214000000003</v>
      </c>
      <c r="L110" s="20">
        <v>562.15</v>
      </c>
      <c r="M110" s="20"/>
      <c r="N110" s="20"/>
      <c r="O110" s="17" t="s">
        <v>246</v>
      </c>
      <c r="P110" s="19"/>
    </row>
    <row r="111" spans="1:16" ht="56.25" customHeight="1">
      <c r="A111" s="16" t="s">
        <v>240</v>
      </c>
      <c r="B111" s="17" t="s">
        <v>241</v>
      </c>
      <c r="C111" s="17" t="s">
        <v>263</v>
      </c>
      <c r="D111" s="17" t="s">
        <v>268</v>
      </c>
      <c r="E111" s="17" t="s">
        <v>271</v>
      </c>
      <c r="F111" s="17" t="s">
        <v>272</v>
      </c>
      <c r="G111" s="34" t="s">
        <v>245</v>
      </c>
      <c r="H111" s="20">
        <v>4212750.6457819985</v>
      </c>
      <c r="I111" s="20">
        <v>4135042.059533</v>
      </c>
      <c r="J111" s="20">
        <v>4153169.472147</v>
      </c>
      <c r="K111" s="20">
        <v>4665554.1370000001</v>
      </c>
      <c r="L111" s="20">
        <v>4665101.1770000001</v>
      </c>
      <c r="M111" s="20"/>
      <c r="N111" s="20"/>
      <c r="O111" s="17" t="s">
        <v>246</v>
      </c>
      <c r="P111" s="19"/>
    </row>
    <row r="112" spans="1:16" ht="87">
      <c r="A112" s="16" t="s">
        <v>240</v>
      </c>
      <c r="B112" s="17" t="s">
        <v>241</v>
      </c>
      <c r="C112" s="17" t="s">
        <v>263</v>
      </c>
      <c r="D112" s="17" t="s">
        <v>268</v>
      </c>
      <c r="E112" s="17" t="s">
        <v>271</v>
      </c>
      <c r="F112" s="17" t="s">
        <v>395</v>
      </c>
      <c r="G112" s="34" t="s">
        <v>245</v>
      </c>
      <c r="H112" s="20">
        <v>20107.057000000001</v>
      </c>
      <c r="I112" s="20">
        <v>20107.057000000001</v>
      </c>
      <c r="J112" s="20">
        <v>20107.057000000001</v>
      </c>
      <c r="K112" s="20">
        <v>20107.057000000001</v>
      </c>
      <c r="L112" s="20">
        <v>20107.057000000001</v>
      </c>
      <c r="M112" s="20"/>
      <c r="N112" s="20"/>
      <c r="O112" s="17" t="s">
        <v>252</v>
      </c>
      <c r="P112" s="19"/>
    </row>
    <row r="113" spans="1:16" ht="87">
      <c r="A113" s="16" t="s">
        <v>240</v>
      </c>
      <c r="B113" s="17" t="s">
        <v>241</v>
      </c>
      <c r="C113" s="17" t="s">
        <v>263</v>
      </c>
      <c r="D113" s="17" t="s">
        <v>268</v>
      </c>
      <c r="E113" s="17" t="s">
        <v>271</v>
      </c>
      <c r="F113" s="17" t="s">
        <v>396</v>
      </c>
      <c r="G113" s="34" t="s">
        <v>245</v>
      </c>
      <c r="H113" s="20">
        <v>513119</v>
      </c>
      <c r="I113" s="20">
        <v>513120</v>
      </c>
      <c r="J113" s="20">
        <v>513120</v>
      </c>
      <c r="K113" s="20">
        <v>513120</v>
      </c>
      <c r="L113" s="20">
        <v>513120</v>
      </c>
      <c r="M113" s="20"/>
      <c r="N113" s="20"/>
      <c r="O113" s="17" t="s">
        <v>252</v>
      </c>
      <c r="P113" s="19"/>
    </row>
    <row r="114" spans="1:16" ht="56.25" customHeight="1">
      <c r="A114" s="16" t="s">
        <v>240</v>
      </c>
      <c r="B114" s="17" t="s">
        <v>241</v>
      </c>
      <c r="C114" s="17" t="s">
        <v>263</v>
      </c>
      <c r="D114" s="17" t="s">
        <v>268</v>
      </c>
      <c r="E114" s="17" t="s">
        <v>273</v>
      </c>
      <c r="F114" s="17" t="s">
        <v>274</v>
      </c>
      <c r="G114" s="34" t="s">
        <v>245</v>
      </c>
      <c r="H114" s="20">
        <v>4967204.7510000002</v>
      </c>
      <c r="I114" s="20">
        <v>4561680.2869999995</v>
      </c>
      <c r="J114" s="20">
        <v>4576154.0049999999</v>
      </c>
      <c r="K114" s="20">
        <v>4759899.1969999997</v>
      </c>
      <c r="L114" s="20">
        <v>4784126.9589999998</v>
      </c>
      <c r="M114" s="20"/>
      <c r="N114" s="20"/>
      <c r="O114" s="17" t="s">
        <v>246</v>
      </c>
      <c r="P114" s="19"/>
    </row>
    <row r="115" spans="1:16" ht="87">
      <c r="A115" s="16" t="s">
        <v>240</v>
      </c>
      <c r="B115" s="17" t="s">
        <v>241</v>
      </c>
      <c r="C115" s="17" t="s">
        <v>263</v>
      </c>
      <c r="D115" s="17" t="s">
        <v>268</v>
      </c>
      <c r="E115" s="17" t="s">
        <v>273</v>
      </c>
      <c r="F115" s="17" t="s">
        <v>275</v>
      </c>
      <c r="G115" s="34" t="s">
        <v>245</v>
      </c>
      <c r="H115" s="20">
        <v>5530779.4998169998</v>
      </c>
      <c r="I115" s="20">
        <v>5063787.5594060002</v>
      </c>
      <c r="J115" s="20">
        <v>5056248.3681809995</v>
      </c>
      <c r="K115" s="20">
        <v>5253915.876019001</v>
      </c>
      <c r="L115" s="20">
        <v>5274598.7211109996</v>
      </c>
      <c r="M115" s="20"/>
      <c r="N115" s="20"/>
      <c r="O115" s="17" t="s">
        <v>246</v>
      </c>
      <c r="P115" s="19"/>
    </row>
    <row r="116" spans="1:16" ht="87">
      <c r="A116" s="16" t="s">
        <v>240</v>
      </c>
      <c r="B116" s="17" t="s">
        <v>241</v>
      </c>
      <c r="C116" s="17" t="s">
        <v>263</v>
      </c>
      <c r="D116" s="17" t="s">
        <v>268</v>
      </c>
      <c r="E116" s="17" t="s">
        <v>276</v>
      </c>
      <c r="F116" s="17" t="s">
        <v>277</v>
      </c>
      <c r="G116" s="34" t="s">
        <v>245</v>
      </c>
      <c r="H116" s="20">
        <f>189.97+0+0</f>
        <v>189.97</v>
      </c>
      <c r="I116" s="20">
        <f>571.25+0+0</f>
        <v>571.25</v>
      </c>
      <c r="J116" s="20">
        <f>150.15+1850+0</f>
        <v>2000.15</v>
      </c>
      <c r="K116" s="20">
        <f>882.78+7650+0</f>
        <v>8532.7800000000007</v>
      </c>
      <c r="L116" s="20">
        <f>1989.56+7650+100</f>
        <v>9739.56</v>
      </c>
      <c r="M116" s="20"/>
      <c r="N116" s="20"/>
      <c r="O116" s="17" t="s">
        <v>246</v>
      </c>
      <c r="P116" s="19"/>
    </row>
    <row r="117" spans="1:16" ht="87">
      <c r="A117" s="16" t="s">
        <v>240</v>
      </c>
      <c r="B117" s="17" t="s">
        <v>241</v>
      </c>
      <c r="C117" s="17" t="s">
        <v>263</v>
      </c>
      <c r="D117" s="17" t="s">
        <v>268</v>
      </c>
      <c r="E117" s="17" t="s">
        <v>276</v>
      </c>
      <c r="F117" s="17" t="s">
        <v>278</v>
      </c>
      <c r="G117" s="34" t="s">
        <v>245</v>
      </c>
      <c r="H117" s="20">
        <v>681.38300000000004</v>
      </c>
      <c r="I117" s="20">
        <v>3050.3020000000001</v>
      </c>
      <c r="J117" s="20">
        <v>983.322</v>
      </c>
      <c r="K117" s="20">
        <v>1982.338</v>
      </c>
      <c r="L117" s="20">
        <v>1333.77</v>
      </c>
      <c r="M117" s="20"/>
      <c r="N117" s="20"/>
      <c r="O117" s="17" t="s">
        <v>249</v>
      </c>
      <c r="P117" s="19"/>
    </row>
    <row r="118" spans="1:16" ht="87">
      <c r="A118" s="16" t="s">
        <v>240</v>
      </c>
      <c r="B118" s="17" t="s">
        <v>241</v>
      </c>
      <c r="C118" s="17" t="s">
        <v>263</v>
      </c>
      <c r="D118" s="17" t="s">
        <v>268</v>
      </c>
      <c r="E118" s="17" t="s">
        <v>279</v>
      </c>
      <c r="F118" s="17" t="s">
        <v>280</v>
      </c>
      <c r="G118" s="34" t="s">
        <v>245</v>
      </c>
      <c r="H118" s="20">
        <v>304.51</v>
      </c>
      <c r="I118" s="20">
        <v>551</v>
      </c>
      <c r="J118" s="20">
        <v>707.83</v>
      </c>
      <c r="K118" s="20">
        <v>1575.88</v>
      </c>
      <c r="L118" s="20">
        <v>1771.13</v>
      </c>
      <c r="M118" s="20"/>
      <c r="N118" s="20"/>
      <c r="O118" s="17" t="s">
        <v>246</v>
      </c>
      <c r="P118" s="19"/>
    </row>
    <row r="119" spans="1:16" ht="87">
      <c r="A119" s="16" t="s">
        <v>240</v>
      </c>
      <c r="B119" s="17" t="s">
        <v>241</v>
      </c>
      <c r="C119" s="17" t="s">
        <v>263</v>
      </c>
      <c r="D119" s="17" t="s">
        <v>281</v>
      </c>
      <c r="E119" s="17" t="s">
        <v>282</v>
      </c>
      <c r="F119" s="17" t="s">
        <v>283</v>
      </c>
      <c r="G119" s="34" t="s">
        <v>245</v>
      </c>
      <c r="H119" s="20">
        <v>2213.1799999999998</v>
      </c>
      <c r="I119" s="20">
        <v>4084.28</v>
      </c>
      <c r="J119" s="20">
        <v>15983.4</v>
      </c>
      <c r="K119" s="20">
        <v>306425.03200000001</v>
      </c>
      <c r="L119" s="20">
        <v>78123.33</v>
      </c>
      <c r="M119" s="20"/>
      <c r="N119" s="20"/>
      <c r="O119" s="17" t="s">
        <v>284</v>
      </c>
      <c r="P119" s="19"/>
    </row>
    <row r="120" spans="1:16" ht="87">
      <c r="A120" s="16" t="s">
        <v>240</v>
      </c>
      <c r="B120" s="17" t="s">
        <v>241</v>
      </c>
      <c r="C120" s="17" t="s">
        <v>285</v>
      </c>
      <c r="D120" s="17" t="s">
        <v>286</v>
      </c>
      <c r="E120" s="17" t="s">
        <v>287</v>
      </c>
      <c r="F120" s="17" t="s">
        <v>288</v>
      </c>
      <c r="G120" s="34" t="s">
        <v>245</v>
      </c>
      <c r="H120" s="20"/>
      <c r="I120" s="20"/>
      <c r="J120" s="20"/>
      <c r="K120" s="20">
        <v>2083.75</v>
      </c>
      <c r="L120" s="20">
        <v>3242.7</v>
      </c>
      <c r="M120" s="20"/>
      <c r="N120" s="20"/>
      <c r="O120" s="17" t="s">
        <v>284</v>
      </c>
      <c r="P120" s="19"/>
    </row>
    <row r="121" spans="1:16" ht="56.25" customHeight="1">
      <c r="A121" s="16" t="s">
        <v>240</v>
      </c>
      <c r="B121" s="17" t="s">
        <v>241</v>
      </c>
      <c r="C121" s="17" t="s">
        <v>285</v>
      </c>
      <c r="D121" s="17" t="s">
        <v>289</v>
      </c>
      <c r="E121" s="17" t="s">
        <v>290</v>
      </c>
      <c r="F121" s="17" t="s">
        <v>291</v>
      </c>
      <c r="G121" s="34" t="s">
        <v>115</v>
      </c>
      <c r="H121" s="20">
        <v>937</v>
      </c>
      <c r="I121" s="20">
        <v>1179</v>
      </c>
      <c r="J121" s="20">
        <v>1652</v>
      </c>
      <c r="K121" s="20">
        <v>1408</v>
      </c>
      <c r="L121" s="20">
        <v>1223</v>
      </c>
      <c r="M121" s="20"/>
      <c r="N121" s="20"/>
      <c r="O121" s="17" t="s">
        <v>292</v>
      </c>
      <c r="P121" s="19"/>
    </row>
    <row r="122" spans="1:16" ht="87">
      <c r="A122" s="16" t="s">
        <v>240</v>
      </c>
      <c r="B122" s="17" t="s">
        <v>241</v>
      </c>
      <c r="C122" s="17" t="s">
        <v>285</v>
      </c>
      <c r="D122" s="17" t="s">
        <v>289</v>
      </c>
      <c r="E122" s="17" t="s">
        <v>290</v>
      </c>
      <c r="F122" s="17" t="s">
        <v>293</v>
      </c>
      <c r="G122" s="34" t="s">
        <v>245</v>
      </c>
      <c r="H122" s="20">
        <v>9043.5</v>
      </c>
      <c r="I122" s="20">
        <v>12598.37</v>
      </c>
      <c r="J122" s="20">
        <v>23777.09</v>
      </c>
      <c r="K122" s="20">
        <v>22054.87</v>
      </c>
      <c r="L122" s="20">
        <v>15055.05</v>
      </c>
      <c r="M122" s="20"/>
      <c r="N122" s="20"/>
      <c r="O122" s="17" t="s">
        <v>292</v>
      </c>
      <c r="P122" s="19"/>
    </row>
    <row r="123" spans="1:16" ht="75" customHeight="1">
      <c r="A123" s="16" t="s">
        <v>240</v>
      </c>
      <c r="B123" s="17" t="s">
        <v>241</v>
      </c>
      <c r="C123" s="17" t="s">
        <v>285</v>
      </c>
      <c r="D123" s="17" t="s">
        <v>294</v>
      </c>
      <c r="E123" s="17" t="s">
        <v>295</v>
      </c>
      <c r="F123" s="17" t="s">
        <v>296</v>
      </c>
      <c r="G123" s="34" t="s">
        <v>26</v>
      </c>
      <c r="H123" s="20">
        <v>6.3672045355429567</v>
      </c>
      <c r="I123" s="20">
        <v>-15.211152111521114</v>
      </c>
      <c r="J123" s="20">
        <v>0.72533849129593797</v>
      </c>
      <c r="K123" s="20">
        <v>-56.601056168987036</v>
      </c>
      <c r="L123" s="20">
        <v>-28.1</v>
      </c>
      <c r="M123" s="20"/>
      <c r="N123" s="20"/>
      <c r="O123" s="17" t="s">
        <v>249</v>
      </c>
      <c r="P123" s="19"/>
    </row>
    <row r="124" spans="1:16" ht="130.5">
      <c r="A124" s="16" t="s">
        <v>240</v>
      </c>
      <c r="B124" s="17" t="s">
        <v>241</v>
      </c>
      <c r="C124" s="17" t="s">
        <v>285</v>
      </c>
      <c r="D124" s="17" t="s">
        <v>294</v>
      </c>
      <c r="E124" s="17" t="s">
        <v>297</v>
      </c>
      <c r="F124" s="17" t="s">
        <v>298</v>
      </c>
      <c r="G124" s="34" t="s">
        <v>26</v>
      </c>
      <c r="H124" s="20" t="s">
        <v>54</v>
      </c>
      <c r="I124" s="20">
        <v>-10.871016998336373</v>
      </c>
      <c r="J124" s="20">
        <v>-54.860412274644979</v>
      </c>
      <c r="K124" s="20">
        <v>-42.660204377045389</v>
      </c>
      <c r="L124" s="20">
        <v>11.5</v>
      </c>
      <c r="M124" s="20"/>
      <c r="N124" s="20"/>
      <c r="O124" s="17" t="s">
        <v>249</v>
      </c>
      <c r="P124" s="19"/>
    </row>
    <row r="125" spans="1:16" ht="130.5">
      <c r="A125" s="16" t="s">
        <v>240</v>
      </c>
      <c r="B125" s="17" t="s">
        <v>241</v>
      </c>
      <c r="C125" s="17" t="s">
        <v>285</v>
      </c>
      <c r="D125" s="17" t="s">
        <v>294</v>
      </c>
      <c r="E125" s="17" t="s">
        <v>299</v>
      </c>
      <c r="F125" s="17" t="s">
        <v>300</v>
      </c>
      <c r="G125" s="34" t="s">
        <v>57</v>
      </c>
      <c r="H125" s="20">
        <v>344</v>
      </c>
      <c r="I125" s="20">
        <v>348</v>
      </c>
      <c r="J125" s="20">
        <v>340</v>
      </c>
      <c r="K125" s="20">
        <v>361</v>
      </c>
      <c r="L125" s="20">
        <v>351</v>
      </c>
      <c r="M125" s="20"/>
      <c r="N125" s="20"/>
      <c r="O125" s="17" t="s">
        <v>249</v>
      </c>
      <c r="P125" s="19"/>
    </row>
    <row r="126" spans="1:16" ht="65.25">
      <c r="A126" s="16" t="s">
        <v>301</v>
      </c>
      <c r="B126" s="17" t="s">
        <v>302</v>
      </c>
      <c r="C126" s="17" t="s">
        <v>303</v>
      </c>
      <c r="D126" s="17" t="s">
        <v>243</v>
      </c>
      <c r="E126" s="17" t="s">
        <v>304</v>
      </c>
      <c r="F126" s="17" t="s">
        <v>397</v>
      </c>
      <c r="G126" s="34" t="s">
        <v>105</v>
      </c>
      <c r="H126" s="20">
        <v>735</v>
      </c>
      <c r="I126" s="20">
        <v>449</v>
      </c>
      <c r="J126" s="20">
        <v>341</v>
      </c>
      <c r="K126" s="20">
        <v>784</v>
      </c>
      <c r="L126" s="20">
        <v>959</v>
      </c>
      <c r="M126" s="20"/>
      <c r="N126" s="20"/>
      <c r="O126" s="17" t="s">
        <v>305</v>
      </c>
      <c r="P126" s="19"/>
    </row>
    <row r="127" spans="1:16" ht="65.25">
      <c r="A127" s="16" t="s">
        <v>301</v>
      </c>
      <c r="B127" s="17" t="s">
        <v>302</v>
      </c>
      <c r="C127" s="17" t="s">
        <v>303</v>
      </c>
      <c r="D127" s="17" t="s">
        <v>243</v>
      </c>
      <c r="E127" s="17" t="s">
        <v>304</v>
      </c>
      <c r="F127" s="17" t="s">
        <v>355</v>
      </c>
      <c r="G127" s="34" t="s">
        <v>105</v>
      </c>
      <c r="H127" s="20">
        <v>1078</v>
      </c>
      <c r="I127" s="20">
        <v>1050</v>
      </c>
      <c r="J127" s="20">
        <v>1329</v>
      </c>
      <c r="K127" s="20">
        <v>1081</v>
      </c>
      <c r="L127" s="20">
        <v>1915</v>
      </c>
      <c r="M127" s="20"/>
      <c r="N127" s="20"/>
      <c r="O127" s="17" t="s">
        <v>305</v>
      </c>
      <c r="P127" s="19"/>
    </row>
    <row r="128" spans="1:16" ht="65.25">
      <c r="A128" s="16" t="s">
        <v>301</v>
      </c>
      <c r="B128" s="17" t="s">
        <v>302</v>
      </c>
      <c r="C128" s="17" t="s">
        <v>303</v>
      </c>
      <c r="D128" s="17" t="s">
        <v>243</v>
      </c>
      <c r="E128" s="17" t="s">
        <v>304</v>
      </c>
      <c r="F128" s="17" t="s">
        <v>356</v>
      </c>
      <c r="G128" s="34" t="s">
        <v>105</v>
      </c>
      <c r="H128" s="20">
        <v>2341</v>
      </c>
      <c r="I128" s="20">
        <v>1907</v>
      </c>
      <c r="J128" s="20">
        <v>1604</v>
      </c>
      <c r="K128" s="20">
        <v>2287</v>
      </c>
      <c r="L128" s="20">
        <v>2282</v>
      </c>
      <c r="M128" s="20"/>
      <c r="N128" s="20"/>
      <c r="O128" s="17" t="s">
        <v>305</v>
      </c>
      <c r="P128" s="19"/>
    </row>
    <row r="129" spans="1:16" ht="65.25">
      <c r="A129" s="16" t="s">
        <v>301</v>
      </c>
      <c r="B129" s="17" t="s">
        <v>302</v>
      </c>
      <c r="C129" s="17" t="s">
        <v>303</v>
      </c>
      <c r="D129" s="17" t="s">
        <v>243</v>
      </c>
      <c r="E129" s="17" t="s">
        <v>304</v>
      </c>
      <c r="F129" s="17" t="s">
        <v>357</v>
      </c>
      <c r="G129" s="34" t="s">
        <v>105</v>
      </c>
      <c r="H129" s="20">
        <v>7834</v>
      </c>
      <c r="I129" s="20">
        <v>3078</v>
      </c>
      <c r="J129" s="20">
        <v>2870</v>
      </c>
      <c r="K129" s="20">
        <v>4280</v>
      </c>
      <c r="L129" s="20">
        <v>5604</v>
      </c>
      <c r="M129" s="20"/>
      <c r="N129" s="20"/>
      <c r="O129" s="17" t="s">
        <v>305</v>
      </c>
      <c r="P129" s="19"/>
    </row>
    <row r="130" spans="1:16" ht="65.25">
      <c r="A130" s="16" t="s">
        <v>301</v>
      </c>
      <c r="B130" s="17" t="s">
        <v>302</v>
      </c>
      <c r="C130" s="17" t="s">
        <v>303</v>
      </c>
      <c r="D130" s="17" t="s">
        <v>243</v>
      </c>
      <c r="E130" s="17" t="s">
        <v>304</v>
      </c>
      <c r="F130" s="17" t="s">
        <v>306</v>
      </c>
      <c r="G130" s="48" t="s">
        <v>26</v>
      </c>
      <c r="H130" s="49">
        <v>508.5</v>
      </c>
      <c r="I130" s="49">
        <v>394.04</v>
      </c>
      <c r="J130" s="49">
        <v>349.07</v>
      </c>
      <c r="K130" s="49">
        <v>374.97</v>
      </c>
      <c r="L130" s="49">
        <v>577.49</v>
      </c>
      <c r="M130" s="20"/>
      <c r="N130" s="20"/>
      <c r="O130" s="17" t="s">
        <v>42</v>
      </c>
      <c r="P130" s="19"/>
    </row>
    <row r="131" spans="1:16" ht="65.25">
      <c r="A131" s="16" t="s">
        <v>301</v>
      </c>
      <c r="B131" s="17" t="s">
        <v>302</v>
      </c>
      <c r="C131" s="17" t="s">
        <v>303</v>
      </c>
      <c r="D131" s="17" t="s">
        <v>243</v>
      </c>
      <c r="E131" s="17" t="s">
        <v>304</v>
      </c>
      <c r="F131" s="17" t="s">
        <v>307</v>
      </c>
      <c r="G131" s="34" t="s">
        <v>17</v>
      </c>
      <c r="H131" s="20">
        <v>18878827</v>
      </c>
      <c r="I131" s="20">
        <v>73877163</v>
      </c>
      <c r="J131" s="20">
        <v>83290000</v>
      </c>
      <c r="K131" s="20">
        <v>43218176</v>
      </c>
      <c r="L131" s="20">
        <v>41011186</v>
      </c>
      <c r="M131" s="20"/>
      <c r="N131" s="20"/>
      <c r="O131" s="17" t="s">
        <v>32</v>
      </c>
      <c r="P131" s="19"/>
    </row>
    <row r="132" spans="1:16" ht="37.5" customHeight="1">
      <c r="A132" s="16" t="s">
        <v>301</v>
      </c>
      <c r="B132" s="17" t="s">
        <v>302</v>
      </c>
      <c r="C132" s="17" t="s">
        <v>303</v>
      </c>
      <c r="D132" s="17" t="s">
        <v>243</v>
      </c>
      <c r="E132" s="17" t="s">
        <v>304</v>
      </c>
      <c r="F132" s="17" t="s">
        <v>358</v>
      </c>
      <c r="G132" s="34" t="s">
        <v>105</v>
      </c>
      <c r="H132" s="20">
        <v>3734</v>
      </c>
      <c r="I132" s="20">
        <v>3189</v>
      </c>
      <c r="J132" s="20">
        <v>3414</v>
      </c>
      <c r="K132" s="20">
        <v>3308</v>
      </c>
      <c r="L132" s="20">
        <v>5157</v>
      </c>
      <c r="M132" s="20"/>
      <c r="N132" s="20"/>
      <c r="O132" s="17" t="s">
        <v>42</v>
      </c>
      <c r="P132" s="19"/>
    </row>
    <row r="133" spans="1:16" ht="65.25">
      <c r="A133" s="16" t="s">
        <v>301</v>
      </c>
      <c r="B133" s="17" t="s">
        <v>302</v>
      </c>
      <c r="C133" s="17" t="s">
        <v>303</v>
      </c>
      <c r="D133" s="17" t="s">
        <v>243</v>
      </c>
      <c r="E133" s="17" t="s">
        <v>304</v>
      </c>
      <c r="F133" s="17" t="s">
        <v>359</v>
      </c>
      <c r="G133" s="34" t="s">
        <v>105</v>
      </c>
      <c r="H133" s="20">
        <v>3838</v>
      </c>
      <c r="I133" s="20">
        <v>2712</v>
      </c>
      <c r="J133" s="20">
        <v>1699</v>
      </c>
      <c r="K133" s="20">
        <v>1967</v>
      </c>
      <c r="L133" s="20">
        <v>3288</v>
      </c>
      <c r="M133" s="20"/>
      <c r="N133" s="20"/>
      <c r="O133" s="17" t="s">
        <v>42</v>
      </c>
      <c r="P133" s="19"/>
    </row>
    <row r="134" spans="1:16" ht="65.25">
      <c r="A134" s="16" t="s">
        <v>301</v>
      </c>
      <c r="B134" s="17" t="s">
        <v>302</v>
      </c>
      <c r="C134" s="17" t="s">
        <v>303</v>
      </c>
      <c r="D134" s="17" t="s">
        <v>243</v>
      </c>
      <c r="E134" s="17" t="s">
        <v>304</v>
      </c>
      <c r="F134" s="17" t="s">
        <v>360</v>
      </c>
      <c r="G134" s="34" t="s">
        <v>105</v>
      </c>
      <c r="H134" s="20">
        <v>961</v>
      </c>
      <c r="I134" s="20">
        <v>838</v>
      </c>
      <c r="J134" s="20">
        <v>946</v>
      </c>
      <c r="K134" s="20">
        <v>925</v>
      </c>
      <c r="L134" s="20">
        <v>911</v>
      </c>
      <c r="M134" s="20"/>
      <c r="N134" s="20"/>
      <c r="O134" s="17" t="s">
        <v>42</v>
      </c>
      <c r="P134" s="19"/>
    </row>
    <row r="135" spans="1:16" ht="65.25">
      <c r="A135" s="16" t="s">
        <v>301</v>
      </c>
      <c r="B135" s="17" t="s">
        <v>302</v>
      </c>
      <c r="C135" s="17" t="s">
        <v>303</v>
      </c>
      <c r="D135" s="17" t="s">
        <v>243</v>
      </c>
      <c r="E135" s="17" t="s">
        <v>304</v>
      </c>
      <c r="F135" s="17" t="s">
        <v>361</v>
      </c>
      <c r="G135" s="34" t="s">
        <v>105</v>
      </c>
      <c r="H135" s="20">
        <v>4039</v>
      </c>
      <c r="I135" s="20">
        <v>2943</v>
      </c>
      <c r="J135" s="20">
        <v>1449</v>
      </c>
      <c r="K135" s="20">
        <v>2577</v>
      </c>
      <c r="L135" s="20">
        <v>2603</v>
      </c>
      <c r="M135" s="20"/>
      <c r="N135" s="20"/>
      <c r="O135" s="17" t="s">
        <v>42</v>
      </c>
      <c r="P135" s="19"/>
    </row>
    <row r="136" spans="1:16" ht="65.25">
      <c r="A136" s="16" t="s">
        <v>301</v>
      </c>
      <c r="B136" s="17" t="s">
        <v>302</v>
      </c>
      <c r="C136" s="17" t="s">
        <v>303</v>
      </c>
      <c r="D136" s="17" t="s">
        <v>243</v>
      </c>
      <c r="E136" s="17" t="s">
        <v>304</v>
      </c>
      <c r="F136" s="17" t="s">
        <v>362</v>
      </c>
      <c r="G136" s="34" t="s">
        <v>105</v>
      </c>
      <c r="H136" s="20">
        <v>265</v>
      </c>
      <c r="I136" s="20">
        <v>312</v>
      </c>
      <c r="J136" s="20">
        <v>335</v>
      </c>
      <c r="K136" s="20">
        <v>211</v>
      </c>
      <c r="L136" s="20">
        <v>169</v>
      </c>
      <c r="M136" s="20"/>
      <c r="N136" s="20"/>
      <c r="O136" s="17" t="s">
        <v>42</v>
      </c>
      <c r="P136" s="19"/>
    </row>
    <row r="137" spans="1:16" ht="65.25">
      <c r="A137" s="16" t="s">
        <v>301</v>
      </c>
      <c r="B137" s="17" t="s">
        <v>302</v>
      </c>
      <c r="C137" s="17" t="s">
        <v>303</v>
      </c>
      <c r="D137" s="17" t="s">
        <v>243</v>
      </c>
      <c r="E137" s="17" t="s">
        <v>304</v>
      </c>
      <c r="F137" s="17" t="s">
        <v>363</v>
      </c>
      <c r="G137" s="34" t="s">
        <v>105</v>
      </c>
      <c r="H137" s="20">
        <v>670</v>
      </c>
      <c r="I137" s="20">
        <v>513</v>
      </c>
      <c r="J137" s="20">
        <v>932</v>
      </c>
      <c r="K137" s="20">
        <v>118</v>
      </c>
      <c r="L137" s="20">
        <v>506</v>
      </c>
      <c r="M137" s="20"/>
      <c r="N137" s="20"/>
      <c r="O137" s="17" t="s">
        <v>42</v>
      </c>
      <c r="P137" s="19"/>
    </row>
    <row r="138" spans="1:16" ht="65.25">
      <c r="A138" s="16" t="s">
        <v>301</v>
      </c>
      <c r="B138" s="17" t="s">
        <v>302</v>
      </c>
      <c r="C138" s="17" t="s">
        <v>303</v>
      </c>
      <c r="D138" s="17" t="s">
        <v>243</v>
      </c>
      <c r="E138" s="17" t="s">
        <v>304</v>
      </c>
      <c r="F138" s="17" t="s">
        <v>364</v>
      </c>
      <c r="G138" s="34" t="s">
        <v>105</v>
      </c>
      <c r="H138" s="20">
        <v>342</v>
      </c>
      <c r="I138" s="20">
        <v>205</v>
      </c>
      <c r="J138" s="20">
        <v>395</v>
      </c>
      <c r="K138" s="20">
        <v>357</v>
      </c>
      <c r="L138" s="20">
        <v>92</v>
      </c>
      <c r="M138" s="20"/>
      <c r="N138" s="20"/>
      <c r="O138" s="17" t="s">
        <v>42</v>
      </c>
      <c r="P138" s="19"/>
    </row>
    <row r="139" spans="1:16" ht="87">
      <c r="A139" s="16" t="s">
        <v>301</v>
      </c>
      <c r="B139" s="17" t="s">
        <v>302</v>
      </c>
      <c r="C139" s="17" t="s">
        <v>308</v>
      </c>
      <c r="D139" s="17" t="s">
        <v>309</v>
      </c>
      <c r="E139" s="17" t="s">
        <v>310</v>
      </c>
      <c r="F139" s="17" t="s">
        <v>311</v>
      </c>
      <c r="G139" s="34" t="s">
        <v>312</v>
      </c>
      <c r="H139" s="20" t="s">
        <v>54</v>
      </c>
      <c r="I139" s="20">
        <v>5338</v>
      </c>
      <c r="J139" s="20">
        <v>6188</v>
      </c>
      <c r="K139" s="20">
        <v>2364</v>
      </c>
      <c r="L139" s="20">
        <v>2844</v>
      </c>
      <c r="M139" s="20"/>
      <c r="N139" s="20"/>
      <c r="O139" s="17" t="s">
        <v>32</v>
      </c>
      <c r="P139" s="19"/>
    </row>
    <row r="140" spans="1:16" ht="37.5" customHeight="1">
      <c r="A140" s="16" t="s">
        <v>301</v>
      </c>
      <c r="B140" s="17" t="s">
        <v>302</v>
      </c>
      <c r="C140" s="17" t="s">
        <v>313</v>
      </c>
      <c r="D140" s="17" t="s">
        <v>314</v>
      </c>
      <c r="E140" s="17" t="s">
        <v>315</v>
      </c>
      <c r="F140" s="17" t="s">
        <v>365</v>
      </c>
      <c r="G140" s="34" t="s">
        <v>37</v>
      </c>
      <c r="H140" s="20" t="s">
        <v>54</v>
      </c>
      <c r="I140" s="20">
        <v>5338</v>
      </c>
      <c r="J140" s="20">
        <v>6188</v>
      </c>
      <c r="K140" s="20">
        <v>2364</v>
      </c>
      <c r="L140" s="20">
        <v>2844</v>
      </c>
      <c r="M140" s="20"/>
      <c r="N140" s="20"/>
      <c r="O140" s="17" t="s">
        <v>32</v>
      </c>
      <c r="P140" s="19"/>
    </row>
    <row r="141" spans="1:16" ht="65.25">
      <c r="A141" s="16" t="s">
        <v>301</v>
      </c>
      <c r="B141" s="17" t="s">
        <v>302</v>
      </c>
      <c r="C141" s="17" t="s">
        <v>313</v>
      </c>
      <c r="D141" s="17" t="s">
        <v>314</v>
      </c>
      <c r="E141" s="17" t="s">
        <v>315</v>
      </c>
      <c r="F141" s="17" t="s">
        <v>366</v>
      </c>
      <c r="G141" s="34" t="s">
        <v>37</v>
      </c>
      <c r="H141" s="20" t="s">
        <v>54</v>
      </c>
      <c r="I141" s="20">
        <v>379</v>
      </c>
      <c r="J141" s="20">
        <v>379</v>
      </c>
      <c r="K141" s="20">
        <v>299</v>
      </c>
      <c r="L141" s="20">
        <v>321</v>
      </c>
      <c r="M141" s="20"/>
      <c r="N141" s="20"/>
      <c r="O141" s="17" t="s">
        <v>32</v>
      </c>
      <c r="P141" s="19"/>
    </row>
    <row r="142" spans="1:16" ht="65.25">
      <c r="A142" s="16" t="s">
        <v>301</v>
      </c>
      <c r="B142" s="17" t="s">
        <v>302</v>
      </c>
      <c r="C142" s="17" t="s">
        <v>313</v>
      </c>
      <c r="D142" s="17" t="s">
        <v>314</v>
      </c>
      <c r="E142" s="17" t="s">
        <v>315</v>
      </c>
      <c r="F142" s="17" t="s">
        <v>367</v>
      </c>
      <c r="G142" s="34" t="s">
        <v>37</v>
      </c>
      <c r="H142" s="20" t="s">
        <v>54</v>
      </c>
      <c r="I142" s="20">
        <v>566</v>
      </c>
      <c r="J142" s="20">
        <v>566</v>
      </c>
      <c r="K142" s="20">
        <v>450</v>
      </c>
      <c r="L142" s="20">
        <v>390</v>
      </c>
      <c r="M142" s="20"/>
      <c r="N142" s="20"/>
      <c r="O142" s="17" t="s">
        <v>32</v>
      </c>
      <c r="P142" s="19"/>
    </row>
    <row r="143" spans="1:16" ht="65.25">
      <c r="A143" s="16" t="s">
        <v>301</v>
      </c>
      <c r="B143" s="17" t="s">
        <v>302</v>
      </c>
      <c r="C143" s="17" t="s">
        <v>313</v>
      </c>
      <c r="D143" s="17" t="s">
        <v>314</v>
      </c>
      <c r="E143" s="17" t="s">
        <v>315</v>
      </c>
      <c r="F143" s="17" t="s">
        <v>368</v>
      </c>
      <c r="G143" s="34" t="s">
        <v>37</v>
      </c>
      <c r="H143" s="20" t="s">
        <v>54</v>
      </c>
      <c r="I143" s="20">
        <v>7518</v>
      </c>
      <c r="J143" s="20">
        <v>7518</v>
      </c>
      <c r="K143" s="20">
        <v>6380</v>
      </c>
      <c r="L143" s="20">
        <v>6380</v>
      </c>
      <c r="M143" s="20"/>
      <c r="N143" s="20"/>
      <c r="O143" s="17" t="s">
        <v>32</v>
      </c>
      <c r="P143" s="19"/>
    </row>
    <row r="144" spans="1:16" ht="37.5" customHeight="1">
      <c r="A144" s="16" t="s">
        <v>301</v>
      </c>
      <c r="B144" s="17" t="s">
        <v>302</v>
      </c>
      <c r="C144" s="17" t="s">
        <v>313</v>
      </c>
      <c r="D144" s="17" t="s">
        <v>316</v>
      </c>
      <c r="E144" s="17" t="s">
        <v>317</v>
      </c>
      <c r="F144" s="17" t="s">
        <v>369</v>
      </c>
      <c r="G144" s="34" t="s">
        <v>37</v>
      </c>
      <c r="H144" s="20" t="s">
        <v>54</v>
      </c>
      <c r="I144" s="20">
        <v>167</v>
      </c>
      <c r="J144" s="20">
        <v>245</v>
      </c>
      <c r="K144" s="20">
        <v>468</v>
      </c>
      <c r="L144" s="20">
        <v>885</v>
      </c>
      <c r="M144" s="20"/>
      <c r="N144" s="20"/>
      <c r="O144" s="17" t="s">
        <v>32</v>
      </c>
      <c r="P144" s="19"/>
    </row>
    <row r="145" spans="1:16" ht="65.25">
      <c r="A145" s="16" t="s">
        <v>301</v>
      </c>
      <c r="B145" s="17" t="s">
        <v>302</v>
      </c>
      <c r="C145" s="17" t="s">
        <v>313</v>
      </c>
      <c r="D145" s="17" t="s">
        <v>316</v>
      </c>
      <c r="E145" s="17" t="s">
        <v>317</v>
      </c>
      <c r="F145" s="17" t="s">
        <v>370</v>
      </c>
      <c r="G145" s="34" t="s">
        <v>37</v>
      </c>
      <c r="H145" s="20" t="s">
        <v>54</v>
      </c>
      <c r="I145" s="20">
        <v>5338</v>
      </c>
      <c r="J145" s="20">
        <v>6188</v>
      </c>
      <c r="K145" s="20">
        <v>2364</v>
      </c>
      <c r="L145" s="20">
        <v>2844</v>
      </c>
      <c r="M145" s="20"/>
      <c r="N145" s="20"/>
      <c r="O145" s="17" t="s">
        <v>32</v>
      </c>
      <c r="P145" s="19"/>
    </row>
    <row r="146" spans="1:16" ht="65.25">
      <c r="A146" s="16" t="s">
        <v>301</v>
      </c>
      <c r="B146" s="17" t="s">
        <v>302</v>
      </c>
      <c r="C146" s="17" t="s">
        <v>313</v>
      </c>
      <c r="D146" s="17" t="s">
        <v>316</v>
      </c>
      <c r="E146" s="17" t="s">
        <v>317</v>
      </c>
      <c r="F146" s="17" t="s">
        <v>371</v>
      </c>
      <c r="G146" s="34" t="s">
        <v>37</v>
      </c>
      <c r="H146" s="20" t="s">
        <v>54</v>
      </c>
      <c r="I146" s="20">
        <v>379</v>
      </c>
      <c r="J146" s="20">
        <v>379</v>
      </c>
      <c r="K146" s="20">
        <v>299</v>
      </c>
      <c r="L146" s="20">
        <v>321</v>
      </c>
      <c r="M146" s="20"/>
      <c r="N146" s="20"/>
      <c r="O146" s="17" t="s">
        <v>32</v>
      </c>
      <c r="P146" s="19"/>
    </row>
    <row r="147" spans="1:16" ht="65.25">
      <c r="A147" s="16" t="s">
        <v>301</v>
      </c>
      <c r="B147" s="17" t="s">
        <v>302</v>
      </c>
      <c r="C147" s="17" t="s">
        <v>313</v>
      </c>
      <c r="D147" s="17" t="s">
        <v>316</v>
      </c>
      <c r="E147" s="17" t="s">
        <v>317</v>
      </c>
      <c r="F147" s="17" t="s">
        <v>372</v>
      </c>
      <c r="G147" s="34" t="s">
        <v>37</v>
      </c>
      <c r="H147" s="20" t="s">
        <v>54</v>
      </c>
      <c r="I147" s="20">
        <v>7514</v>
      </c>
      <c r="J147" s="20">
        <v>7518</v>
      </c>
      <c r="K147" s="20">
        <v>6380</v>
      </c>
      <c r="L147" s="20">
        <v>6380</v>
      </c>
      <c r="M147" s="20"/>
      <c r="N147" s="20"/>
      <c r="O147" s="17" t="s">
        <v>32</v>
      </c>
      <c r="P147" s="19"/>
    </row>
    <row r="148" spans="1:16" ht="65.25">
      <c r="A148" s="16" t="s">
        <v>301</v>
      </c>
      <c r="B148" s="17" t="s">
        <v>302</v>
      </c>
      <c r="C148" s="17" t="s">
        <v>313</v>
      </c>
      <c r="D148" s="17" t="s">
        <v>316</v>
      </c>
      <c r="E148" s="17" t="s">
        <v>317</v>
      </c>
      <c r="F148" s="17" t="s">
        <v>373</v>
      </c>
      <c r="G148" s="34" t="s">
        <v>26</v>
      </c>
      <c r="H148" s="20" t="s">
        <v>54</v>
      </c>
      <c r="I148" s="18">
        <v>62.52</v>
      </c>
      <c r="J148" s="18">
        <v>61.27</v>
      </c>
      <c r="K148" s="18">
        <v>82.1</v>
      </c>
      <c r="L148" s="18">
        <v>87.8</v>
      </c>
      <c r="M148" s="20"/>
      <c r="N148" s="20"/>
      <c r="O148" s="17" t="s">
        <v>32</v>
      </c>
      <c r="P148" s="19"/>
    </row>
    <row r="149" spans="1:16" ht="65.25">
      <c r="A149" s="16" t="s">
        <v>301</v>
      </c>
      <c r="B149" s="17" t="s">
        <v>302</v>
      </c>
      <c r="C149" s="17" t="s">
        <v>313</v>
      </c>
      <c r="D149" s="17" t="s">
        <v>316</v>
      </c>
      <c r="E149" s="17" t="s">
        <v>317</v>
      </c>
      <c r="F149" s="17" t="s">
        <v>374</v>
      </c>
      <c r="G149" s="34" t="s">
        <v>26</v>
      </c>
      <c r="H149" s="20" t="s">
        <v>54</v>
      </c>
      <c r="I149" s="18">
        <v>36.630000000000003</v>
      </c>
      <c r="J149" s="18">
        <v>40.450000000000003</v>
      </c>
      <c r="K149" s="18">
        <v>61.48</v>
      </c>
      <c r="L149" s="18">
        <v>59.49</v>
      </c>
      <c r="M149" s="20"/>
      <c r="N149" s="20"/>
      <c r="O149" s="17" t="s">
        <v>32</v>
      </c>
      <c r="P149" s="19"/>
    </row>
    <row r="150" spans="1:16" ht="37.5" customHeight="1">
      <c r="A150" s="16" t="s">
        <v>301</v>
      </c>
      <c r="B150" s="17" t="s">
        <v>302</v>
      </c>
      <c r="C150" s="17" t="s">
        <v>318</v>
      </c>
      <c r="D150" s="17" t="s">
        <v>319</v>
      </c>
      <c r="E150" s="17" t="s">
        <v>320</v>
      </c>
      <c r="F150" s="17" t="s">
        <v>384</v>
      </c>
      <c r="G150" s="34" t="s">
        <v>260</v>
      </c>
      <c r="H150" s="20">
        <v>40693</v>
      </c>
      <c r="I150" s="20">
        <v>96579</v>
      </c>
      <c r="J150" s="20">
        <v>67505</v>
      </c>
      <c r="K150" s="20">
        <v>59592</v>
      </c>
      <c r="L150" s="20">
        <v>63964</v>
      </c>
      <c r="M150" s="20"/>
      <c r="N150" s="20"/>
      <c r="O150" s="17" t="s">
        <v>32</v>
      </c>
      <c r="P150" s="19"/>
    </row>
    <row r="151" spans="1:16" ht="65.25">
      <c r="A151" s="16" t="s">
        <v>301</v>
      </c>
      <c r="B151" s="17" t="s">
        <v>302</v>
      </c>
      <c r="C151" s="17" t="s">
        <v>318</v>
      </c>
      <c r="D151" s="17" t="s">
        <v>319</v>
      </c>
      <c r="E151" s="17" t="s">
        <v>320</v>
      </c>
      <c r="F151" s="17" t="s">
        <v>375</v>
      </c>
      <c r="G151" s="34" t="s">
        <v>260</v>
      </c>
      <c r="H151" s="20">
        <v>6541</v>
      </c>
      <c r="I151" s="20">
        <v>8097</v>
      </c>
      <c r="J151" s="20">
        <v>6358</v>
      </c>
      <c r="K151" s="20">
        <v>7845</v>
      </c>
      <c r="L151" s="20">
        <v>9344</v>
      </c>
      <c r="M151" s="20"/>
      <c r="N151" s="20"/>
      <c r="O151" s="17" t="s">
        <v>32</v>
      </c>
      <c r="P151" s="19"/>
    </row>
    <row r="152" spans="1:16" ht="65.25">
      <c r="A152" s="16" t="s">
        <v>301</v>
      </c>
      <c r="B152" s="17" t="s">
        <v>302</v>
      </c>
      <c r="C152" s="17" t="s">
        <v>318</v>
      </c>
      <c r="D152" s="17" t="s">
        <v>319</v>
      </c>
      <c r="E152" s="17" t="s">
        <v>320</v>
      </c>
      <c r="F152" s="17" t="s">
        <v>376</v>
      </c>
      <c r="G152" s="34" t="s">
        <v>260</v>
      </c>
      <c r="H152" s="20">
        <v>1298</v>
      </c>
      <c r="I152" s="20">
        <v>3999</v>
      </c>
      <c r="J152" s="20">
        <v>3336</v>
      </c>
      <c r="K152" s="20">
        <v>2406</v>
      </c>
      <c r="L152" s="20">
        <v>3844</v>
      </c>
      <c r="M152" s="20"/>
      <c r="N152" s="20"/>
      <c r="O152" s="17" t="s">
        <v>32</v>
      </c>
      <c r="P152" s="19"/>
    </row>
    <row r="153" spans="1:16" ht="65.25">
      <c r="A153" s="16" t="s">
        <v>301</v>
      </c>
      <c r="B153" s="17" t="s">
        <v>302</v>
      </c>
      <c r="C153" s="17" t="s">
        <v>318</v>
      </c>
      <c r="D153" s="17" t="s">
        <v>319</v>
      </c>
      <c r="E153" s="17" t="s">
        <v>320</v>
      </c>
      <c r="F153" s="17" t="s">
        <v>377</v>
      </c>
      <c r="G153" s="34" t="s">
        <v>260</v>
      </c>
      <c r="H153" s="20">
        <v>29556</v>
      </c>
      <c r="I153" s="20">
        <v>43394</v>
      </c>
      <c r="J153" s="20">
        <v>41685</v>
      </c>
      <c r="K153" s="20">
        <v>44097</v>
      </c>
      <c r="L153" s="20">
        <v>57400</v>
      </c>
      <c r="M153" s="20"/>
      <c r="N153" s="20"/>
      <c r="O153" s="17" t="s">
        <v>32</v>
      </c>
      <c r="P153" s="19"/>
    </row>
    <row r="154" spans="1:16" ht="65.25">
      <c r="A154" s="16" t="s">
        <v>301</v>
      </c>
      <c r="B154" s="17" t="s">
        <v>302</v>
      </c>
      <c r="C154" s="17" t="s">
        <v>318</v>
      </c>
      <c r="D154" s="17" t="s">
        <v>319</v>
      </c>
      <c r="E154" s="17" t="s">
        <v>320</v>
      </c>
      <c r="F154" s="17" t="s">
        <v>378</v>
      </c>
      <c r="G154" s="34" t="s">
        <v>260</v>
      </c>
      <c r="H154" s="20">
        <v>6618</v>
      </c>
      <c r="I154" s="20">
        <v>9330</v>
      </c>
      <c r="J154" s="20">
        <v>8225</v>
      </c>
      <c r="K154" s="20">
        <v>8907</v>
      </c>
      <c r="L154" s="20">
        <v>13816</v>
      </c>
      <c r="M154" s="20"/>
      <c r="N154" s="20"/>
      <c r="O154" s="17" t="s">
        <v>32</v>
      </c>
      <c r="P154" s="19"/>
    </row>
    <row r="155" spans="1:16" ht="65.25">
      <c r="A155" s="16" t="s">
        <v>301</v>
      </c>
      <c r="B155" s="17" t="s">
        <v>302</v>
      </c>
      <c r="C155" s="17" t="s">
        <v>318</v>
      </c>
      <c r="D155" s="17" t="s">
        <v>319</v>
      </c>
      <c r="E155" s="17" t="s">
        <v>320</v>
      </c>
      <c r="F155" s="17" t="s">
        <v>379</v>
      </c>
      <c r="G155" s="34" t="s">
        <v>260</v>
      </c>
      <c r="H155" s="20">
        <v>5784</v>
      </c>
      <c r="I155" s="20">
        <v>4200</v>
      </c>
      <c r="J155" s="20">
        <v>3096</v>
      </c>
      <c r="K155" s="20">
        <v>54415</v>
      </c>
      <c r="L155" s="20">
        <v>83497</v>
      </c>
      <c r="M155" s="20"/>
      <c r="N155" s="20"/>
      <c r="O155" s="17" t="s">
        <v>32</v>
      </c>
      <c r="P155" s="19"/>
    </row>
    <row r="156" spans="1:16" ht="65.25">
      <c r="A156" s="16" t="s">
        <v>301</v>
      </c>
      <c r="B156" s="17" t="s">
        <v>302</v>
      </c>
      <c r="C156" s="17" t="s">
        <v>318</v>
      </c>
      <c r="D156" s="17" t="s">
        <v>319</v>
      </c>
      <c r="E156" s="17" t="s">
        <v>320</v>
      </c>
      <c r="F156" s="17" t="s">
        <v>380</v>
      </c>
      <c r="G156" s="34" t="s">
        <v>260</v>
      </c>
      <c r="H156" s="20">
        <v>11455</v>
      </c>
      <c r="I156" s="20">
        <v>8290</v>
      </c>
      <c r="J156" s="20">
        <v>1082</v>
      </c>
      <c r="K156" s="20">
        <v>1044</v>
      </c>
      <c r="L156" s="20">
        <v>1218</v>
      </c>
      <c r="M156" s="20"/>
      <c r="N156" s="20"/>
      <c r="O156" s="17" t="s">
        <v>32</v>
      </c>
      <c r="P156" s="19"/>
    </row>
    <row r="157" spans="1:16" ht="65.25">
      <c r="A157" s="16" t="s">
        <v>301</v>
      </c>
      <c r="B157" s="17" t="s">
        <v>302</v>
      </c>
      <c r="C157" s="17" t="s">
        <v>318</v>
      </c>
      <c r="D157" s="17" t="s">
        <v>319</v>
      </c>
      <c r="E157" s="17" t="s">
        <v>320</v>
      </c>
      <c r="F157" s="17" t="s">
        <v>381</v>
      </c>
      <c r="G157" s="34" t="s">
        <v>260</v>
      </c>
      <c r="H157" s="20">
        <v>367</v>
      </c>
      <c r="I157" s="20">
        <v>933</v>
      </c>
      <c r="J157" s="20">
        <v>526</v>
      </c>
      <c r="K157" s="20">
        <v>382</v>
      </c>
      <c r="L157" s="20">
        <v>549</v>
      </c>
      <c r="M157" s="20"/>
      <c r="N157" s="20"/>
      <c r="O157" s="17" t="s">
        <v>32</v>
      </c>
      <c r="P157" s="19"/>
    </row>
    <row r="158" spans="1:16" ht="65.25">
      <c r="A158" s="16" t="s">
        <v>301</v>
      </c>
      <c r="B158" s="17" t="s">
        <v>302</v>
      </c>
      <c r="C158" s="17" t="s">
        <v>318</v>
      </c>
      <c r="D158" s="17" t="s">
        <v>319</v>
      </c>
      <c r="E158" s="17" t="s">
        <v>320</v>
      </c>
      <c r="F158" s="17" t="s">
        <v>382</v>
      </c>
      <c r="G158" s="34" t="s">
        <v>260</v>
      </c>
      <c r="H158" s="20">
        <v>766</v>
      </c>
      <c r="I158" s="20">
        <v>720</v>
      </c>
      <c r="J158" s="20">
        <v>478</v>
      </c>
      <c r="K158" s="20">
        <v>574</v>
      </c>
      <c r="L158" s="20">
        <v>1299</v>
      </c>
      <c r="M158" s="20"/>
      <c r="N158" s="20"/>
      <c r="O158" s="17" t="s">
        <v>32</v>
      </c>
      <c r="P158" s="19"/>
    </row>
    <row r="159" spans="1:16" ht="65.25">
      <c r="A159" s="16" t="s">
        <v>301</v>
      </c>
      <c r="B159" s="17" t="s">
        <v>302</v>
      </c>
      <c r="C159" s="17" t="s">
        <v>318</v>
      </c>
      <c r="D159" s="17" t="s">
        <v>319</v>
      </c>
      <c r="E159" s="17" t="s">
        <v>320</v>
      </c>
      <c r="F159" s="17" t="s">
        <v>383</v>
      </c>
      <c r="G159" s="34" t="s">
        <v>260</v>
      </c>
      <c r="H159" s="20">
        <v>2175</v>
      </c>
      <c r="I159" s="20">
        <v>2025</v>
      </c>
      <c r="J159" s="20">
        <v>1041</v>
      </c>
      <c r="K159" s="20">
        <v>1433</v>
      </c>
      <c r="L159" s="20">
        <v>1647</v>
      </c>
      <c r="M159" s="20"/>
      <c r="N159" s="20"/>
      <c r="O159" s="17" t="s">
        <v>32</v>
      </c>
      <c r="P159" s="19"/>
    </row>
    <row r="160" spans="1:16" ht="65.25">
      <c r="A160" s="16" t="s">
        <v>301</v>
      </c>
      <c r="B160" s="17" t="s">
        <v>302</v>
      </c>
      <c r="C160" s="17" t="s">
        <v>318</v>
      </c>
      <c r="D160" s="17" t="s">
        <v>321</v>
      </c>
      <c r="E160" s="17" t="s">
        <v>322</v>
      </c>
      <c r="F160" s="17" t="s">
        <v>323</v>
      </c>
      <c r="G160" s="48" t="s">
        <v>26</v>
      </c>
      <c r="H160" s="49">
        <v>-76</v>
      </c>
      <c r="I160" s="49">
        <v>141</v>
      </c>
      <c r="J160" s="49">
        <v>42</v>
      </c>
      <c r="K160" s="49">
        <v>-340</v>
      </c>
      <c r="L160" s="49">
        <v>-867</v>
      </c>
      <c r="M160" s="20"/>
      <c r="N160" s="20"/>
      <c r="O160" s="17" t="s">
        <v>32</v>
      </c>
      <c r="P160" s="19"/>
    </row>
    <row r="161" spans="1:16" ht="93.75" customHeight="1">
      <c r="A161" s="16" t="s">
        <v>301</v>
      </c>
      <c r="B161" s="17" t="s">
        <v>302</v>
      </c>
      <c r="C161" s="17" t="s">
        <v>318</v>
      </c>
      <c r="D161" s="17" t="s">
        <v>324</v>
      </c>
      <c r="E161" s="17" t="s">
        <v>325</v>
      </c>
      <c r="F161" s="17" t="s">
        <v>326</v>
      </c>
      <c r="G161" s="34" t="s">
        <v>327</v>
      </c>
      <c r="H161" s="20">
        <v>8</v>
      </c>
      <c r="I161" s="20">
        <v>7</v>
      </c>
      <c r="J161" s="20">
        <v>10</v>
      </c>
      <c r="K161" s="20">
        <v>147</v>
      </c>
      <c r="L161" s="20"/>
      <c r="M161" s="20"/>
      <c r="N161" s="20"/>
      <c r="O161" s="17" t="s">
        <v>255</v>
      </c>
      <c r="P161" s="19"/>
    </row>
    <row r="162" spans="1:16" ht="130.5">
      <c r="A162" s="16" t="s">
        <v>301</v>
      </c>
      <c r="B162" s="17" t="s">
        <v>302</v>
      </c>
      <c r="C162" s="17" t="s">
        <v>318</v>
      </c>
      <c r="D162" s="17" t="s">
        <v>324</v>
      </c>
      <c r="E162" s="17" t="s">
        <v>325</v>
      </c>
      <c r="F162" s="17" t="s">
        <v>328</v>
      </c>
      <c r="G162" s="34" t="s">
        <v>329</v>
      </c>
      <c r="H162" s="20">
        <v>306</v>
      </c>
      <c r="I162" s="20">
        <v>306</v>
      </c>
      <c r="J162" s="20">
        <v>306</v>
      </c>
      <c r="K162" s="20">
        <v>343</v>
      </c>
      <c r="L162" s="20"/>
      <c r="M162" s="20"/>
      <c r="N162" s="20"/>
      <c r="O162" s="17" t="s">
        <v>255</v>
      </c>
      <c r="P162" s="19"/>
    </row>
    <row r="163" spans="1:16" ht="37.5" customHeight="1">
      <c r="A163" s="16" t="s">
        <v>301</v>
      </c>
      <c r="B163" s="17" t="s">
        <v>302</v>
      </c>
      <c r="C163" s="17" t="s">
        <v>318</v>
      </c>
      <c r="D163" s="17" t="s">
        <v>324</v>
      </c>
      <c r="E163" s="17" t="s">
        <v>330</v>
      </c>
      <c r="F163" s="17" t="s">
        <v>386</v>
      </c>
      <c r="G163" s="34" t="s">
        <v>105</v>
      </c>
      <c r="H163" s="20">
        <v>47732</v>
      </c>
      <c r="I163" s="20">
        <v>32144</v>
      </c>
      <c r="J163" s="20">
        <v>34156</v>
      </c>
      <c r="K163" s="20">
        <v>114402</v>
      </c>
      <c r="L163" s="20">
        <v>89988</v>
      </c>
      <c r="M163" s="20"/>
      <c r="N163" s="20"/>
      <c r="O163" s="17" t="s">
        <v>255</v>
      </c>
      <c r="P163" s="19"/>
    </row>
    <row r="164" spans="1:16" ht="65.25">
      <c r="A164" s="16" t="s">
        <v>301</v>
      </c>
      <c r="B164" s="17" t="s">
        <v>302</v>
      </c>
      <c r="C164" s="17" t="s">
        <v>318</v>
      </c>
      <c r="D164" s="17" t="s">
        <v>324</v>
      </c>
      <c r="E164" s="17" t="s">
        <v>330</v>
      </c>
      <c r="F164" s="17" t="s">
        <v>411</v>
      </c>
      <c r="G164" s="34" t="s">
        <v>390</v>
      </c>
      <c r="H164" s="20">
        <v>9936</v>
      </c>
      <c r="I164" s="20">
        <v>21912</v>
      </c>
      <c r="J164" s="20">
        <v>261</v>
      </c>
      <c r="K164" s="20">
        <v>1655</v>
      </c>
      <c r="L164" s="20"/>
      <c r="M164" s="20"/>
      <c r="N164" s="20"/>
      <c r="O164" s="17" t="s">
        <v>255</v>
      </c>
      <c r="P164" s="19"/>
    </row>
    <row r="165" spans="1:16" ht="65.25">
      <c r="A165" s="16" t="s">
        <v>301</v>
      </c>
      <c r="B165" s="17" t="s">
        <v>302</v>
      </c>
      <c r="C165" s="17" t="s">
        <v>318</v>
      </c>
      <c r="D165" s="17" t="s">
        <v>324</v>
      </c>
      <c r="E165" s="17" t="s">
        <v>330</v>
      </c>
      <c r="F165" s="17" t="s">
        <v>387</v>
      </c>
      <c r="G165" s="34" t="s">
        <v>390</v>
      </c>
      <c r="H165" s="20">
        <v>0</v>
      </c>
      <c r="I165" s="20">
        <v>0</v>
      </c>
      <c r="J165" s="20">
        <v>49</v>
      </c>
      <c r="K165" s="20">
        <v>0</v>
      </c>
      <c r="L165" s="20"/>
      <c r="M165" s="20"/>
      <c r="N165" s="20"/>
      <c r="O165" s="17" t="s">
        <v>255</v>
      </c>
      <c r="P165" s="19"/>
    </row>
    <row r="166" spans="1:16" ht="65.25">
      <c r="A166" s="16" t="s">
        <v>301</v>
      </c>
      <c r="B166" s="17" t="s">
        <v>302</v>
      </c>
      <c r="C166" s="17" t="s">
        <v>318</v>
      </c>
      <c r="D166" s="17" t="s">
        <v>324</v>
      </c>
      <c r="E166" s="17" t="s">
        <v>330</v>
      </c>
      <c r="F166" s="17" t="s">
        <v>385</v>
      </c>
      <c r="G166" s="34" t="s">
        <v>390</v>
      </c>
      <c r="H166" s="20">
        <v>336354</v>
      </c>
      <c r="I166" s="20">
        <v>304677</v>
      </c>
      <c r="J166" s="20">
        <v>108142</v>
      </c>
      <c r="K166" s="20">
        <v>0</v>
      </c>
      <c r="L166" s="20"/>
      <c r="M166" s="20"/>
      <c r="N166" s="20"/>
      <c r="O166" s="17" t="s">
        <v>255</v>
      </c>
      <c r="P166" s="19"/>
    </row>
    <row r="167" spans="1:16" ht="65.25">
      <c r="A167" s="16" t="s">
        <v>301</v>
      </c>
      <c r="B167" s="17" t="s">
        <v>302</v>
      </c>
      <c r="C167" s="17" t="s">
        <v>318</v>
      </c>
      <c r="D167" s="17" t="s">
        <v>324</v>
      </c>
      <c r="E167" s="17" t="s">
        <v>330</v>
      </c>
      <c r="F167" s="17" t="s">
        <v>388</v>
      </c>
      <c r="G167" s="34" t="s">
        <v>390</v>
      </c>
      <c r="H167" s="20">
        <v>181171</v>
      </c>
      <c r="I167" s="20">
        <v>181970</v>
      </c>
      <c r="J167" s="20">
        <v>171370</v>
      </c>
      <c r="K167" s="20">
        <v>0</v>
      </c>
      <c r="L167" s="20"/>
      <c r="M167" s="20"/>
      <c r="N167" s="20"/>
      <c r="O167" s="17" t="s">
        <v>255</v>
      </c>
      <c r="P167" s="19"/>
    </row>
    <row r="168" spans="1:16" ht="66" thickBot="1">
      <c r="A168" s="21" t="s">
        <v>301</v>
      </c>
      <c r="B168" s="21" t="s">
        <v>302</v>
      </c>
      <c r="C168" s="21" t="s">
        <v>318</v>
      </c>
      <c r="D168" s="21" t="s">
        <v>324</v>
      </c>
      <c r="E168" s="21" t="s">
        <v>330</v>
      </c>
      <c r="F168" s="21" t="s">
        <v>389</v>
      </c>
      <c r="G168" s="56" t="s">
        <v>390</v>
      </c>
      <c r="H168" s="36">
        <v>3</v>
      </c>
      <c r="I168" s="36">
        <v>0</v>
      </c>
      <c r="J168" s="36">
        <v>0</v>
      </c>
      <c r="K168" s="36">
        <v>0</v>
      </c>
      <c r="L168" s="36"/>
      <c r="M168" s="36"/>
      <c r="N168" s="36"/>
      <c r="O168" s="21" t="s">
        <v>255</v>
      </c>
      <c r="P168" s="37"/>
    </row>
    <row r="169" spans="1:16">
      <c r="A169" s="22"/>
      <c r="B169" s="22"/>
      <c r="C169" s="22"/>
      <c r="D169" s="22"/>
      <c r="E169" s="22"/>
      <c r="F169" s="22"/>
      <c r="G169" s="35"/>
      <c r="H169" s="23"/>
      <c r="I169" s="23"/>
      <c r="J169" s="23"/>
      <c r="K169" s="23"/>
      <c r="L169" s="23"/>
      <c r="M169" s="23"/>
      <c r="N169" s="23"/>
      <c r="O169" s="22"/>
      <c r="P169" s="22"/>
    </row>
    <row r="170" spans="1:16">
      <c r="A170" s="22"/>
      <c r="B170" s="22"/>
      <c r="C170" s="22"/>
      <c r="D170" s="22"/>
      <c r="E170" s="22"/>
      <c r="F170" s="22"/>
      <c r="G170" s="35"/>
      <c r="H170" s="23"/>
      <c r="I170" s="23"/>
      <c r="J170" s="23"/>
      <c r="K170" s="23"/>
      <c r="L170" s="23"/>
      <c r="M170" s="23"/>
      <c r="N170" s="23"/>
      <c r="O170" s="22"/>
      <c r="P170" s="22"/>
    </row>
    <row r="171" spans="1:16">
      <c r="A171" s="22"/>
      <c r="B171" s="22"/>
      <c r="C171" s="22"/>
      <c r="D171" s="22"/>
      <c r="E171" s="22"/>
      <c r="F171" s="22"/>
      <c r="G171" s="35"/>
      <c r="H171" s="23"/>
      <c r="I171" s="23"/>
      <c r="J171" s="23"/>
      <c r="K171" s="23"/>
      <c r="L171" s="23"/>
      <c r="M171" s="23"/>
      <c r="N171" s="23"/>
      <c r="O171" s="22"/>
      <c r="P171" s="22"/>
    </row>
    <row r="172" spans="1:16">
      <c r="A172" s="22"/>
      <c r="B172" s="22"/>
      <c r="C172" s="22"/>
      <c r="D172" s="22"/>
      <c r="E172" s="22"/>
      <c r="F172" s="22"/>
      <c r="G172" s="35"/>
      <c r="H172" s="23"/>
      <c r="I172" s="23"/>
      <c r="J172" s="23"/>
      <c r="K172" s="23"/>
      <c r="L172" s="23"/>
      <c r="M172" s="23"/>
      <c r="N172" s="23"/>
      <c r="O172" s="22"/>
      <c r="P172" s="22"/>
    </row>
    <row r="173" spans="1:16">
      <c r="A173" s="22"/>
      <c r="B173" s="22"/>
      <c r="C173" s="22"/>
      <c r="D173" s="22"/>
      <c r="E173" s="22"/>
      <c r="F173" s="22"/>
      <c r="G173" s="35"/>
      <c r="H173" s="23"/>
      <c r="I173" s="23"/>
      <c r="J173" s="23"/>
      <c r="K173" s="23"/>
      <c r="L173" s="23"/>
      <c r="M173" s="23"/>
      <c r="N173" s="23"/>
      <c r="O173" s="22"/>
      <c r="P173" s="22"/>
    </row>
    <row r="174" spans="1:16">
      <c r="A174" s="22"/>
      <c r="B174" s="22"/>
      <c r="C174" s="22"/>
      <c r="D174" s="22"/>
      <c r="E174" s="22"/>
      <c r="F174" s="22"/>
      <c r="G174" s="35"/>
      <c r="H174" s="23"/>
      <c r="I174" s="23"/>
      <c r="J174" s="23"/>
      <c r="K174" s="23"/>
      <c r="L174" s="23"/>
      <c r="M174" s="23"/>
      <c r="N174" s="23"/>
      <c r="O174" s="22"/>
      <c r="P174" s="22"/>
    </row>
    <row r="175" spans="1:16">
      <c r="A175" s="22"/>
      <c r="B175" s="22"/>
      <c r="C175" s="22"/>
      <c r="D175" s="22"/>
      <c r="E175" s="22"/>
      <c r="F175" s="22"/>
      <c r="G175" s="35"/>
      <c r="H175" s="23"/>
      <c r="I175" s="23"/>
      <c r="J175" s="23"/>
      <c r="K175" s="23"/>
      <c r="L175" s="23"/>
      <c r="M175" s="23"/>
      <c r="N175" s="23"/>
      <c r="O175" s="22"/>
      <c r="P175" s="22"/>
    </row>
    <row r="176" spans="1:16">
      <c r="A176" s="22"/>
      <c r="B176" s="22"/>
      <c r="C176" s="22"/>
      <c r="D176" s="22"/>
      <c r="E176" s="22"/>
      <c r="F176" s="22"/>
      <c r="G176" s="35"/>
      <c r="H176" s="23"/>
      <c r="I176" s="23"/>
      <c r="J176" s="23"/>
      <c r="K176" s="23"/>
      <c r="L176" s="23"/>
      <c r="M176" s="23"/>
      <c r="N176" s="23"/>
      <c r="O176" s="22"/>
      <c r="P176" s="22"/>
    </row>
    <row r="177" spans="1:16">
      <c r="A177" s="22"/>
      <c r="B177" s="22"/>
      <c r="C177" s="22"/>
      <c r="D177" s="22"/>
      <c r="E177" s="22"/>
      <c r="F177" s="22"/>
      <c r="G177" s="35"/>
      <c r="H177" s="23"/>
      <c r="I177" s="23"/>
      <c r="J177" s="23"/>
      <c r="K177" s="23"/>
      <c r="L177" s="23"/>
      <c r="M177" s="23"/>
      <c r="N177" s="23"/>
      <c r="O177" s="22"/>
      <c r="P177" s="22"/>
    </row>
    <row r="178" spans="1:16">
      <c r="A178" s="22"/>
      <c r="B178" s="22"/>
      <c r="C178" s="22"/>
      <c r="D178" s="22"/>
      <c r="E178" s="22"/>
      <c r="F178" s="22"/>
      <c r="G178" s="35"/>
      <c r="H178" s="23"/>
      <c r="I178" s="23"/>
      <c r="J178" s="23"/>
      <c r="K178" s="23"/>
      <c r="L178" s="23"/>
      <c r="M178" s="23"/>
      <c r="N178" s="23"/>
      <c r="O178" s="22"/>
      <c r="P178" s="22"/>
    </row>
    <row r="179" spans="1:16">
      <c r="A179" s="22"/>
      <c r="B179" s="22"/>
      <c r="C179" s="22"/>
      <c r="D179" s="22"/>
      <c r="E179" s="22"/>
      <c r="F179" s="22"/>
      <c r="G179" s="35"/>
      <c r="H179" s="23"/>
      <c r="I179" s="23"/>
      <c r="J179" s="23"/>
      <c r="K179" s="23"/>
      <c r="L179" s="23"/>
      <c r="M179" s="23"/>
      <c r="N179" s="23"/>
      <c r="O179" s="22"/>
      <c r="P179" s="22"/>
    </row>
    <row r="180" spans="1:16">
      <c r="A180" s="22"/>
      <c r="B180" s="22"/>
      <c r="C180" s="22"/>
      <c r="D180" s="22"/>
      <c r="E180" s="22"/>
      <c r="F180" s="22"/>
      <c r="G180" s="35"/>
      <c r="H180" s="23"/>
      <c r="I180" s="23"/>
      <c r="J180" s="23"/>
      <c r="K180" s="23"/>
      <c r="L180" s="23"/>
      <c r="M180" s="23"/>
      <c r="N180" s="23"/>
      <c r="O180" s="22"/>
      <c r="P180" s="22"/>
    </row>
    <row r="181" spans="1:16">
      <c r="A181" s="22"/>
      <c r="B181" s="22"/>
      <c r="C181" s="22"/>
      <c r="D181" s="22"/>
      <c r="E181" s="22"/>
      <c r="F181" s="22"/>
      <c r="G181" s="35"/>
      <c r="H181" s="23"/>
      <c r="I181" s="23"/>
      <c r="J181" s="23"/>
      <c r="K181" s="23"/>
      <c r="L181" s="23"/>
      <c r="M181" s="23"/>
      <c r="N181" s="23"/>
      <c r="O181" s="22"/>
      <c r="P181" s="22"/>
    </row>
    <row r="182" spans="1:16">
      <c r="A182" s="22"/>
      <c r="B182" s="22"/>
      <c r="C182" s="22"/>
      <c r="D182" s="22"/>
      <c r="E182" s="22"/>
      <c r="F182" s="22"/>
      <c r="G182" s="35"/>
      <c r="H182" s="23"/>
      <c r="I182" s="23"/>
      <c r="J182" s="23"/>
      <c r="K182" s="23"/>
      <c r="L182" s="23"/>
      <c r="M182" s="23"/>
      <c r="N182" s="23"/>
      <c r="O182" s="22"/>
      <c r="P182" s="22"/>
    </row>
    <row r="183" spans="1:16">
      <c r="A183" s="22"/>
      <c r="B183" s="22"/>
      <c r="C183" s="22"/>
      <c r="D183" s="22"/>
      <c r="E183" s="22"/>
      <c r="F183" s="22"/>
      <c r="G183" s="35"/>
      <c r="H183" s="23"/>
      <c r="I183" s="23"/>
      <c r="J183" s="23"/>
      <c r="K183" s="23"/>
      <c r="L183" s="23"/>
      <c r="M183" s="23"/>
      <c r="N183" s="23"/>
      <c r="O183" s="22"/>
      <c r="P183" s="22"/>
    </row>
    <row r="184" spans="1:16">
      <c r="A184" s="22"/>
      <c r="B184" s="22"/>
      <c r="C184" s="22"/>
      <c r="D184" s="22"/>
      <c r="E184" s="22"/>
      <c r="F184" s="22"/>
      <c r="G184" s="35"/>
      <c r="H184" s="23"/>
      <c r="I184" s="23"/>
      <c r="J184" s="23"/>
      <c r="K184" s="23"/>
      <c r="L184" s="23"/>
      <c r="M184" s="23"/>
      <c r="N184" s="23"/>
      <c r="O184" s="22"/>
      <c r="P184" s="22"/>
    </row>
    <row r="185" spans="1:16">
      <c r="A185" s="22"/>
      <c r="B185" s="22"/>
      <c r="C185" s="22"/>
      <c r="D185" s="22"/>
      <c r="E185" s="22"/>
      <c r="F185" s="22"/>
      <c r="G185" s="35"/>
      <c r="H185" s="23"/>
      <c r="I185" s="23"/>
      <c r="J185" s="23"/>
      <c r="K185" s="23"/>
      <c r="L185" s="23"/>
      <c r="M185" s="23"/>
      <c r="N185" s="23"/>
      <c r="O185" s="22"/>
      <c r="P185" s="22"/>
    </row>
    <row r="186" spans="1:16">
      <c r="A186" s="22"/>
      <c r="B186" s="22"/>
      <c r="C186" s="22"/>
      <c r="D186" s="22"/>
      <c r="E186" s="22"/>
      <c r="F186" s="22"/>
      <c r="G186" s="35"/>
      <c r="H186" s="23"/>
      <c r="I186" s="23"/>
      <c r="J186" s="23"/>
      <c r="K186" s="23"/>
      <c r="L186" s="23"/>
      <c r="M186" s="23"/>
      <c r="N186" s="23"/>
      <c r="O186" s="22"/>
      <c r="P186" s="22"/>
    </row>
    <row r="187" spans="1:16">
      <c r="A187" s="22"/>
      <c r="B187" s="22"/>
      <c r="C187" s="22"/>
      <c r="D187" s="22"/>
      <c r="E187" s="22"/>
      <c r="F187" s="22"/>
      <c r="G187" s="35"/>
      <c r="H187" s="23"/>
      <c r="I187" s="23"/>
      <c r="J187" s="23"/>
      <c r="K187" s="23"/>
      <c r="L187" s="23"/>
      <c r="M187" s="23"/>
      <c r="N187" s="23"/>
      <c r="O187" s="22"/>
      <c r="P187" s="22"/>
    </row>
    <row r="188" spans="1:16">
      <c r="A188" s="22"/>
      <c r="B188" s="22"/>
      <c r="C188" s="22"/>
      <c r="D188" s="22"/>
      <c r="E188" s="22"/>
      <c r="F188" s="22"/>
      <c r="G188" s="35"/>
      <c r="H188" s="23"/>
      <c r="I188" s="23"/>
      <c r="J188" s="23"/>
      <c r="K188" s="23"/>
      <c r="L188" s="23"/>
      <c r="M188" s="23"/>
      <c r="N188" s="23"/>
      <c r="O188" s="22"/>
      <c r="P188" s="22"/>
    </row>
    <row r="189" spans="1:16">
      <c r="A189" s="22"/>
      <c r="B189" s="22"/>
      <c r="C189" s="22"/>
      <c r="D189" s="22"/>
      <c r="E189" s="22"/>
      <c r="F189" s="22"/>
      <c r="G189" s="35"/>
      <c r="H189" s="23"/>
      <c r="I189" s="23"/>
      <c r="J189" s="23"/>
      <c r="K189" s="23"/>
      <c r="L189" s="23"/>
      <c r="M189" s="23"/>
      <c r="N189" s="23"/>
      <c r="O189" s="22"/>
      <c r="P189" s="22"/>
    </row>
    <row r="190" spans="1:16">
      <c r="A190" s="22"/>
      <c r="B190" s="22"/>
      <c r="C190" s="22"/>
      <c r="D190" s="22"/>
      <c r="E190" s="22"/>
      <c r="F190" s="22"/>
      <c r="G190" s="35"/>
      <c r="H190" s="23"/>
      <c r="I190" s="23"/>
      <c r="J190" s="23"/>
      <c r="K190" s="23"/>
      <c r="L190" s="23"/>
      <c r="M190" s="23"/>
      <c r="N190" s="23"/>
      <c r="O190" s="22"/>
      <c r="P190" s="22"/>
    </row>
    <row r="191" spans="1:16">
      <c r="A191" s="22"/>
      <c r="B191" s="22"/>
      <c r="C191" s="22"/>
      <c r="D191" s="22"/>
      <c r="E191" s="22"/>
      <c r="F191" s="22"/>
      <c r="G191" s="35"/>
      <c r="H191" s="23"/>
      <c r="I191" s="23"/>
      <c r="J191" s="23"/>
      <c r="K191" s="23"/>
      <c r="L191" s="23"/>
      <c r="M191" s="23"/>
      <c r="N191" s="23"/>
      <c r="O191" s="22"/>
      <c r="P191" s="22"/>
    </row>
    <row r="192" spans="1:16">
      <c r="A192" s="22"/>
      <c r="B192" s="22"/>
      <c r="C192" s="22"/>
      <c r="D192" s="22"/>
      <c r="E192" s="22"/>
      <c r="F192" s="22"/>
      <c r="G192" s="35"/>
      <c r="H192" s="23"/>
      <c r="I192" s="23"/>
      <c r="J192" s="23"/>
      <c r="K192" s="23"/>
      <c r="L192" s="23"/>
      <c r="M192" s="23"/>
      <c r="N192" s="23"/>
      <c r="O192" s="22"/>
      <c r="P192" s="22"/>
    </row>
    <row r="193" spans="1:16">
      <c r="A193" s="22"/>
      <c r="B193" s="22"/>
      <c r="C193" s="22"/>
      <c r="D193" s="22"/>
      <c r="E193" s="22"/>
      <c r="F193" s="22"/>
      <c r="G193" s="35"/>
      <c r="H193" s="23"/>
      <c r="I193" s="23"/>
      <c r="J193" s="23"/>
      <c r="K193" s="23"/>
      <c r="L193" s="23"/>
      <c r="M193" s="23"/>
      <c r="N193" s="23"/>
      <c r="O193" s="22"/>
      <c r="P193" s="22"/>
    </row>
    <row r="194" spans="1:16">
      <c r="A194" s="22"/>
      <c r="B194" s="22"/>
      <c r="C194" s="22"/>
      <c r="D194" s="22"/>
      <c r="E194" s="22"/>
      <c r="F194" s="22"/>
      <c r="G194" s="35"/>
      <c r="H194" s="23"/>
      <c r="I194" s="23"/>
      <c r="J194" s="23"/>
      <c r="K194" s="23"/>
      <c r="L194" s="23"/>
      <c r="M194" s="23"/>
      <c r="N194" s="23"/>
      <c r="O194" s="22"/>
      <c r="P194" s="22"/>
    </row>
    <row r="195" spans="1:16">
      <c r="A195" s="22"/>
      <c r="B195" s="22"/>
      <c r="C195" s="22"/>
      <c r="D195" s="22"/>
      <c r="E195" s="22"/>
      <c r="F195" s="22"/>
      <c r="G195" s="35"/>
      <c r="H195" s="23"/>
      <c r="I195" s="23"/>
      <c r="J195" s="23"/>
      <c r="K195" s="23"/>
      <c r="L195" s="23"/>
      <c r="M195" s="23"/>
      <c r="N195" s="23"/>
      <c r="O195" s="22"/>
      <c r="P195" s="22"/>
    </row>
    <row r="196" spans="1:16">
      <c r="A196" s="22"/>
      <c r="B196" s="22"/>
      <c r="C196" s="22"/>
      <c r="D196" s="22"/>
      <c r="E196" s="22"/>
      <c r="F196" s="22"/>
      <c r="G196" s="35"/>
      <c r="H196" s="23"/>
      <c r="I196" s="23"/>
      <c r="J196" s="23"/>
      <c r="K196" s="23"/>
      <c r="L196" s="23"/>
      <c r="M196" s="23"/>
      <c r="N196" s="23"/>
      <c r="O196" s="22"/>
      <c r="P196" s="22"/>
    </row>
    <row r="197" spans="1:16">
      <c r="A197" s="22"/>
      <c r="B197" s="22"/>
      <c r="C197" s="22"/>
      <c r="D197" s="22"/>
      <c r="E197" s="22"/>
      <c r="F197" s="22"/>
      <c r="G197" s="35"/>
      <c r="H197" s="23"/>
      <c r="I197" s="23"/>
      <c r="J197" s="23"/>
      <c r="K197" s="23"/>
      <c r="L197" s="23"/>
      <c r="M197" s="23"/>
      <c r="N197" s="23"/>
      <c r="O197" s="22"/>
      <c r="P197" s="22"/>
    </row>
    <row r="198" spans="1:16">
      <c r="A198" s="22"/>
      <c r="B198" s="22"/>
      <c r="C198" s="22"/>
      <c r="D198" s="22"/>
      <c r="E198" s="22"/>
      <c r="F198" s="22"/>
      <c r="G198" s="35"/>
      <c r="H198" s="23"/>
      <c r="I198" s="23"/>
      <c r="J198" s="23"/>
      <c r="K198" s="23"/>
      <c r="L198" s="23"/>
      <c r="M198" s="23"/>
      <c r="N198" s="23"/>
      <c r="O198" s="22"/>
      <c r="P198" s="22"/>
    </row>
    <row r="199" spans="1:16">
      <c r="A199" s="22"/>
      <c r="B199" s="22"/>
      <c r="C199" s="22"/>
      <c r="D199" s="22"/>
      <c r="E199" s="22"/>
      <c r="F199" s="22"/>
      <c r="G199" s="35"/>
      <c r="H199" s="23"/>
      <c r="I199" s="23"/>
      <c r="J199" s="23"/>
      <c r="K199" s="23"/>
      <c r="L199" s="23"/>
      <c r="M199" s="23"/>
      <c r="N199" s="23"/>
      <c r="O199" s="22"/>
      <c r="P199" s="22"/>
    </row>
    <row r="200" spans="1:16">
      <c r="A200" s="22"/>
      <c r="B200" s="22"/>
      <c r="C200" s="22"/>
      <c r="D200" s="22"/>
      <c r="E200" s="22"/>
      <c r="F200" s="22"/>
      <c r="G200" s="35"/>
      <c r="H200" s="23"/>
      <c r="I200" s="23"/>
      <c r="J200" s="23"/>
      <c r="K200" s="23"/>
      <c r="L200" s="23"/>
      <c r="M200" s="23"/>
      <c r="N200" s="23"/>
      <c r="O200" s="22"/>
      <c r="P200" s="22"/>
    </row>
    <row r="201" spans="1:16">
      <c r="A201" s="22"/>
      <c r="B201" s="22"/>
      <c r="C201" s="22"/>
      <c r="D201" s="22"/>
      <c r="E201" s="22"/>
      <c r="F201" s="22"/>
      <c r="G201" s="35"/>
      <c r="H201" s="23"/>
      <c r="I201" s="23"/>
      <c r="J201" s="23"/>
      <c r="K201" s="23"/>
      <c r="L201" s="23"/>
      <c r="M201" s="23"/>
      <c r="N201" s="23"/>
      <c r="O201" s="22"/>
      <c r="P201" s="22"/>
    </row>
    <row r="202" spans="1:16">
      <c r="A202" s="22"/>
      <c r="B202" s="22"/>
      <c r="C202" s="22"/>
      <c r="D202" s="22"/>
      <c r="E202" s="22"/>
      <c r="F202" s="22"/>
      <c r="G202" s="35"/>
      <c r="H202" s="23"/>
      <c r="I202" s="23"/>
      <c r="J202" s="23"/>
      <c r="K202" s="23"/>
      <c r="L202" s="23"/>
      <c r="M202" s="23"/>
      <c r="N202" s="23"/>
      <c r="O202" s="22"/>
      <c r="P202" s="22"/>
    </row>
    <row r="203" spans="1:16">
      <c r="A203" s="22"/>
      <c r="B203" s="22"/>
      <c r="C203" s="22"/>
      <c r="D203" s="22"/>
      <c r="E203" s="22"/>
      <c r="F203" s="22"/>
      <c r="G203" s="35"/>
      <c r="H203" s="23"/>
      <c r="I203" s="23"/>
      <c r="J203" s="23"/>
      <c r="K203" s="23"/>
      <c r="L203" s="23"/>
      <c r="M203" s="23"/>
      <c r="N203" s="23"/>
      <c r="O203" s="22"/>
      <c r="P203" s="22"/>
    </row>
    <row r="204" spans="1:16">
      <c r="A204" s="22"/>
      <c r="B204" s="22"/>
      <c r="C204" s="22"/>
      <c r="D204" s="22"/>
      <c r="E204" s="22"/>
      <c r="F204" s="22"/>
      <c r="G204" s="35"/>
      <c r="H204" s="23"/>
      <c r="I204" s="23"/>
      <c r="J204" s="23"/>
      <c r="K204" s="23"/>
      <c r="L204" s="23"/>
      <c r="M204" s="23"/>
      <c r="N204" s="23"/>
      <c r="O204" s="22"/>
      <c r="P204" s="22"/>
    </row>
    <row r="205" spans="1:16">
      <c r="A205" s="22"/>
      <c r="B205" s="22"/>
      <c r="C205" s="22"/>
      <c r="D205" s="22"/>
      <c r="E205" s="22"/>
      <c r="F205" s="22"/>
      <c r="G205" s="35"/>
      <c r="H205" s="23"/>
      <c r="I205" s="23"/>
      <c r="J205" s="23"/>
      <c r="K205" s="23"/>
      <c r="L205" s="23"/>
      <c r="M205" s="23"/>
      <c r="N205" s="23"/>
      <c r="O205" s="22"/>
      <c r="P205" s="22"/>
    </row>
    <row r="206" spans="1:16">
      <c r="A206" s="22"/>
      <c r="B206" s="22"/>
      <c r="C206" s="22"/>
      <c r="D206" s="22"/>
      <c r="E206" s="22"/>
      <c r="F206" s="22"/>
      <c r="G206" s="35"/>
      <c r="H206" s="23"/>
      <c r="I206" s="23"/>
      <c r="J206" s="23"/>
      <c r="K206" s="23"/>
      <c r="L206" s="23"/>
      <c r="M206" s="23"/>
      <c r="N206" s="23"/>
      <c r="O206" s="22"/>
      <c r="P206" s="22"/>
    </row>
    <row r="207" spans="1:16">
      <c r="A207" s="22"/>
      <c r="B207" s="22"/>
      <c r="C207" s="22"/>
      <c r="D207" s="22"/>
      <c r="E207" s="22"/>
      <c r="F207" s="22"/>
      <c r="G207" s="35"/>
      <c r="H207" s="23"/>
      <c r="I207" s="23"/>
      <c r="J207" s="23"/>
      <c r="K207" s="23"/>
      <c r="L207" s="23"/>
      <c r="M207" s="23"/>
      <c r="N207" s="23"/>
      <c r="O207" s="22"/>
      <c r="P207" s="22"/>
    </row>
    <row r="208" spans="1:16">
      <c r="A208" s="22"/>
      <c r="B208" s="22"/>
      <c r="C208" s="22"/>
      <c r="D208" s="22"/>
      <c r="E208" s="22"/>
      <c r="F208" s="22"/>
      <c r="G208" s="35"/>
      <c r="H208" s="23"/>
      <c r="I208" s="23"/>
      <c r="J208" s="23"/>
      <c r="K208" s="23"/>
      <c r="L208" s="23"/>
      <c r="M208" s="23"/>
      <c r="N208" s="23"/>
      <c r="O208" s="22"/>
      <c r="P208" s="22"/>
    </row>
    <row r="209" spans="1:16">
      <c r="A209" s="22"/>
      <c r="B209" s="22"/>
      <c r="C209" s="22"/>
      <c r="D209" s="22"/>
      <c r="E209" s="22"/>
      <c r="F209" s="22"/>
      <c r="G209" s="35"/>
      <c r="H209" s="23"/>
      <c r="I209" s="23"/>
      <c r="J209" s="23"/>
      <c r="K209" s="23"/>
      <c r="L209" s="23"/>
      <c r="M209" s="23"/>
      <c r="N209" s="23"/>
      <c r="O209" s="22"/>
      <c r="P209" s="22"/>
    </row>
    <row r="210" spans="1:16">
      <c r="A210" s="22"/>
      <c r="B210" s="22"/>
      <c r="C210" s="22"/>
      <c r="D210" s="22"/>
      <c r="E210" s="22"/>
      <c r="F210" s="22"/>
      <c r="G210" s="35"/>
      <c r="H210" s="23"/>
      <c r="I210" s="23"/>
      <c r="J210" s="23"/>
      <c r="K210" s="23"/>
      <c r="L210" s="23"/>
      <c r="M210" s="23"/>
      <c r="N210" s="23"/>
      <c r="O210" s="22"/>
      <c r="P210" s="22"/>
    </row>
    <row r="211" spans="1:16">
      <c r="A211" s="22"/>
      <c r="B211" s="22"/>
      <c r="C211" s="22"/>
      <c r="D211" s="22"/>
      <c r="E211" s="22"/>
      <c r="F211" s="22"/>
      <c r="G211" s="35"/>
      <c r="H211" s="23"/>
      <c r="I211" s="23"/>
      <c r="J211" s="23"/>
      <c r="K211" s="23"/>
      <c r="L211" s="23"/>
      <c r="M211" s="23"/>
      <c r="N211" s="23"/>
      <c r="O211" s="22"/>
      <c r="P211" s="22"/>
    </row>
    <row r="212" spans="1:16">
      <c r="A212" s="22"/>
      <c r="B212" s="22"/>
      <c r="C212" s="22"/>
      <c r="D212" s="22"/>
      <c r="E212" s="22"/>
      <c r="F212" s="22"/>
      <c r="G212" s="35"/>
      <c r="H212" s="23"/>
      <c r="I212" s="23"/>
      <c r="J212" s="23"/>
      <c r="K212" s="23"/>
      <c r="L212" s="23"/>
      <c r="M212" s="23"/>
      <c r="N212" s="23"/>
      <c r="O212" s="22"/>
      <c r="P212" s="22"/>
    </row>
    <row r="213" spans="1:16">
      <c r="A213" s="22"/>
      <c r="B213" s="22"/>
      <c r="C213" s="22"/>
      <c r="D213" s="22"/>
      <c r="E213" s="22"/>
      <c r="F213" s="22"/>
      <c r="G213" s="35"/>
      <c r="H213" s="23"/>
      <c r="I213" s="23"/>
      <c r="J213" s="23"/>
      <c r="K213" s="23"/>
      <c r="L213" s="23"/>
      <c r="M213" s="23"/>
      <c r="N213" s="23"/>
      <c r="O213" s="22"/>
      <c r="P213" s="22"/>
    </row>
    <row r="214" spans="1:16">
      <c r="A214" s="22"/>
      <c r="B214" s="22"/>
      <c r="C214" s="22"/>
      <c r="D214" s="22"/>
      <c r="E214" s="22"/>
      <c r="F214" s="22"/>
      <c r="G214" s="35"/>
      <c r="H214" s="23"/>
      <c r="I214" s="23"/>
      <c r="J214" s="23"/>
      <c r="K214" s="23"/>
      <c r="L214" s="23"/>
      <c r="M214" s="23"/>
      <c r="N214" s="23"/>
      <c r="O214" s="22"/>
      <c r="P214" s="22"/>
    </row>
    <row r="215" spans="1:16">
      <c r="A215" s="22"/>
      <c r="B215" s="22"/>
      <c r="C215" s="22"/>
      <c r="D215" s="22"/>
      <c r="E215" s="22"/>
      <c r="F215" s="22"/>
      <c r="G215" s="35"/>
      <c r="H215" s="23"/>
      <c r="I215" s="23"/>
      <c r="J215" s="23"/>
      <c r="K215" s="23"/>
      <c r="L215" s="23"/>
      <c r="M215" s="23"/>
      <c r="N215" s="23"/>
      <c r="O215" s="22"/>
      <c r="P215" s="22"/>
    </row>
    <row r="216" spans="1:16">
      <c r="A216" s="22"/>
      <c r="B216" s="22"/>
      <c r="C216" s="22"/>
      <c r="D216" s="22"/>
      <c r="E216" s="22"/>
      <c r="F216" s="22"/>
      <c r="G216" s="35"/>
      <c r="H216" s="23"/>
      <c r="I216" s="23"/>
      <c r="J216" s="23"/>
      <c r="K216" s="23"/>
      <c r="L216" s="23"/>
      <c r="M216" s="23"/>
      <c r="N216" s="23"/>
      <c r="O216" s="22"/>
      <c r="P216" s="22"/>
    </row>
    <row r="217" spans="1:16">
      <c r="A217" s="22"/>
      <c r="B217" s="22"/>
      <c r="C217" s="22"/>
      <c r="D217" s="22"/>
      <c r="E217" s="22"/>
      <c r="F217" s="22"/>
      <c r="G217" s="35"/>
      <c r="H217" s="23"/>
      <c r="I217" s="23"/>
      <c r="J217" s="23"/>
      <c r="K217" s="23"/>
      <c r="L217" s="23"/>
      <c r="M217" s="23"/>
      <c r="N217" s="23"/>
      <c r="O217" s="22"/>
      <c r="P217" s="22"/>
    </row>
    <row r="218" spans="1:16">
      <c r="A218" s="22"/>
      <c r="B218" s="22"/>
      <c r="C218" s="22"/>
      <c r="D218" s="22"/>
      <c r="E218" s="22"/>
      <c r="F218" s="22"/>
      <c r="G218" s="35"/>
      <c r="H218" s="23"/>
      <c r="I218" s="23"/>
      <c r="J218" s="23"/>
      <c r="K218" s="23"/>
      <c r="L218" s="23"/>
      <c r="M218" s="23"/>
      <c r="N218" s="23"/>
      <c r="O218" s="22"/>
      <c r="P218" s="22"/>
    </row>
    <row r="219" spans="1:16">
      <c r="A219" s="22"/>
      <c r="B219" s="22"/>
      <c r="C219" s="22"/>
      <c r="D219" s="22"/>
      <c r="E219" s="22"/>
      <c r="F219" s="22"/>
      <c r="G219" s="35"/>
      <c r="H219" s="23"/>
      <c r="I219" s="23"/>
      <c r="J219" s="23"/>
      <c r="K219" s="23"/>
      <c r="L219" s="23"/>
      <c r="M219" s="23"/>
      <c r="N219" s="23"/>
      <c r="O219" s="22"/>
      <c r="P219" s="22"/>
    </row>
    <row r="220" spans="1:16">
      <c r="A220" s="22"/>
      <c r="B220" s="22"/>
      <c r="C220" s="22"/>
      <c r="D220" s="22"/>
      <c r="E220" s="22"/>
      <c r="F220" s="22"/>
      <c r="G220" s="35"/>
      <c r="H220" s="23"/>
      <c r="I220" s="23"/>
      <c r="J220" s="23"/>
      <c r="K220" s="23"/>
      <c r="L220" s="23"/>
      <c r="M220" s="23"/>
      <c r="N220" s="23"/>
      <c r="O220" s="22"/>
      <c r="P220" s="22"/>
    </row>
    <row r="221" spans="1:16">
      <c r="A221" s="22"/>
      <c r="B221" s="22"/>
      <c r="C221" s="22"/>
      <c r="D221" s="22"/>
      <c r="E221" s="22"/>
      <c r="F221" s="22"/>
      <c r="G221" s="35"/>
      <c r="H221" s="23"/>
      <c r="I221" s="23"/>
      <c r="J221" s="23"/>
      <c r="K221" s="23"/>
      <c r="L221" s="23"/>
      <c r="M221" s="23"/>
      <c r="N221" s="23"/>
      <c r="O221" s="22"/>
      <c r="P221" s="22"/>
    </row>
    <row r="222" spans="1:16">
      <c r="A222" s="22"/>
      <c r="B222" s="22"/>
      <c r="C222" s="22"/>
      <c r="D222" s="22"/>
      <c r="E222" s="22"/>
      <c r="F222" s="22"/>
      <c r="G222" s="35"/>
      <c r="H222" s="23"/>
      <c r="I222" s="23"/>
      <c r="J222" s="23"/>
      <c r="K222" s="23"/>
      <c r="L222" s="23"/>
      <c r="M222" s="23"/>
      <c r="N222" s="23"/>
      <c r="O222" s="22"/>
      <c r="P222" s="22"/>
    </row>
    <row r="223" spans="1:16">
      <c r="A223" s="22"/>
      <c r="B223" s="22"/>
      <c r="C223" s="22"/>
      <c r="D223" s="22"/>
      <c r="E223" s="22"/>
      <c r="F223" s="22"/>
      <c r="G223" s="35"/>
      <c r="H223" s="23"/>
      <c r="I223" s="23"/>
      <c r="J223" s="23"/>
      <c r="K223" s="23"/>
      <c r="L223" s="23"/>
      <c r="M223" s="23"/>
      <c r="N223" s="23"/>
      <c r="O223" s="22"/>
      <c r="P223" s="22"/>
    </row>
    <row r="224" spans="1:16">
      <c r="A224" s="22"/>
      <c r="B224" s="22"/>
      <c r="C224" s="22"/>
      <c r="D224" s="22"/>
      <c r="E224" s="22"/>
      <c r="F224" s="22"/>
      <c r="G224" s="35"/>
      <c r="H224" s="23"/>
      <c r="I224" s="23"/>
      <c r="J224" s="23"/>
      <c r="K224" s="23"/>
      <c r="L224" s="23"/>
      <c r="M224" s="23"/>
      <c r="N224" s="23"/>
      <c r="O224" s="22"/>
      <c r="P224" s="22"/>
    </row>
    <row r="225" spans="1:16">
      <c r="A225" s="22"/>
      <c r="B225" s="22"/>
      <c r="C225" s="22"/>
      <c r="D225" s="22"/>
      <c r="E225" s="22"/>
      <c r="F225" s="22"/>
      <c r="G225" s="35"/>
      <c r="H225" s="23"/>
      <c r="I225" s="23"/>
      <c r="J225" s="23"/>
      <c r="K225" s="23"/>
      <c r="L225" s="23"/>
      <c r="M225" s="23"/>
      <c r="N225" s="23"/>
      <c r="O225" s="22"/>
      <c r="P225" s="22"/>
    </row>
    <row r="226" spans="1:16">
      <c r="A226" s="22"/>
      <c r="B226" s="22"/>
      <c r="C226" s="22"/>
      <c r="D226" s="22"/>
      <c r="E226" s="22"/>
      <c r="F226" s="22"/>
      <c r="G226" s="35"/>
      <c r="H226" s="23"/>
      <c r="I226" s="23"/>
      <c r="J226" s="23"/>
      <c r="K226" s="23"/>
      <c r="L226" s="23"/>
      <c r="M226" s="23"/>
      <c r="N226" s="23"/>
      <c r="O226" s="22"/>
      <c r="P226" s="22"/>
    </row>
    <row r="227" spans="1:16">
      <c r="A227" s="22"/>
      <c r="B227" s="22"/>
      <c r="C227" s="22"/>
      <c r="D227" s="22"/>
      <c r="E227" s="22"/>
      <c r="F227" s="22"/>
      <c r="G227" s="35"/>
      <c r="H227" s="23"/>
      <c r="I227" s="23"/>
      <c r="J227" s="23"/>
      <c r="K227" s="23"/>
      <c r="L227" s="23"/>
      <c r="M227" s="23"/>
      <c r="N227" s="23"/>
      <c r="O227" s="22"/>
      <c r="P227" s="22"/>
    </row>
    <row r="228" spans="1:16">
      <c r="A228" s="22"/>
      <c r="B228" s="22"/>
      <c r="C228" s="22"/>
      <c r="D228" s="22"/>
      <c r="E228" s="22"/>
      <c r="F228" s="22"/>
      <c r="G228" s="35"/>
      <c r="H228" s="23"/>
      <c r="I228" s="23"/>
      <c r="J228" s="23"/>
      <c r="K228" s="23"/>
      <c r="L228" s="23"/>
      <c r="M228" s="23"/>
      <c r="N228" s="23"/>
      <c r="O228" s="22"/>
      <c r="P228" s="22"/>
    </row>
    <row r="229" spans="1:16">
      <c r="A229" s="22"/>
      <c r="B229" s="22"/>
      <c r="C229" s="22"/>
      <c r="D229" s="22"/>
      <c r="E229" s="22"/>
      <c r="F229" s="22"/>
      <c r="G229" s="35"/>
      <c r="H229" s="23"/>
      <c r="I229" s="23"/>
      <c r="J229" s="23"/>
      <c r="K229" s="23"/>
      <c r="L229" s="23"/>
      <c r="M229" s="23"/>
      <c r="N229" s="23"/>
      <c r="O229" s="22"/>
      <c r="P229" s="22"/>
    </row>
    <row r="230" spans="1:16">
      <c r="A230" s="22"/>
      <c r="B230" s="22"/>
      <c r="C230" s="22"/>
      <c r="D230" s="22"/>
      <c r="E230" s="22"/>
      <c r="F230" s="22"/>
      <c r="G230" s="35"/>
      <c r="H230" s="23"/>
      <c r="I230" s="23"/>
      <c r="J230" s="23"/>
      <c r="K230" s="23"/>
      <c r="L230" s="23"/>
      <c r="M230" s="23"/>
      <c r="N230" s="23"/>
      <c r="O230" s="22"/>
      <c r="P230" s="22"/>
    </row>
    <row r="231" spans="1:16">
      <c r="A231" s="22"/>
      <c r="B231" s="22"/>
      <c r="C231" s="22"/>
      <c r="D231" s="22"/>
      <c r="E231" s="22"/>
      <c r="F231" s="22"/>
      <c r="G231" s="35"/>
      <c r="H231" s="23"/>
      <c r="I231" s="23"/>
      <c r="J231" s="23"/>
      <c r="K231" s="23"/>
      <c r="L231" s="23"/>
      <c r="M231" s="23"/>
      <c r="N231" s="23"/>
      <c r="O231" s="22"/>
      <c r="P231" s="22"/>
    </row>
    <row r="232" spans="1:16">
      <c r="A232" s="22"/>
      <c r="B232" s="22"/>
      <c r="C232" s="22"/>
      <c r="D232" s="22"/>
      <c r="E232" s="22"/>
      <c r="F232" s="22"/>
      <c r="G232" s="35"/>
      <c r="H232" s="23"/>
      <c r="I232" s="23"/>
      <c r="J232" s="23"/>
      <c r="K232" s="23"/>
      <c r="L232" s="23"/>
      <c r="M232" s="23"/>
      <c r="N232" s="23"/>
      <c r="O232" s="22"/>
      <c r="P232" s="22"/>
    </row>
    <row r="233" spans="1:16">
      <c r="A233" s="22"/>
      <c r="B233" s="22"/>
      <c r="C233" s="22"/>
      <c r="D233" s="22"/>
      <c r="E233" s="22"/>
      <c r="F233" s="22"/>
      <c r="G233" s="35"/>
      <c r="H233" s="23"/>
      <c r="I233" s="23"/>
      <c r="J233" s="23"/>
      <c r="K233" s="23"/>
      <c r="L233" s="23"/>
      <c r="M233" s="23"/>
      <c r="N233" s="23"/>
      <c r="O233" s="22"/>
      <c r="P233" s="22"/>
    </row>
    <row r="234" spans="1:16">
      <c r="A234" s="22"/>
      <c r="B234" s="22"/>
      <c r="C234" s="22"/>
      <c r="D234" s="22"/>
      <c r="E234" s="22"/>
      <c r="F234" s="22"/>
      <c r="G234" s="35"/>
      <c r="H234" s="23"/>
      <c r="I234" s="23"/>
      <c r="J234" s="23"/>
      <c r="K234" s="23"/>
      <c r="L234" s="23"/>
      <c r="M234" s="23"/>
      <c r="N234" s="23"/>
      <c r="O234" s="22"/>
      <c r="P234" s="22"/>
    </row>
    <row r="235" spans="1:16">
      <c r="A235" s="22"/>
      <c r="B235" s="22"/>
      <c r="C235" s="22"/>
      <c r="D235" s="22"/>
      <c r="E235" s="22"/>
      <c r="F235" s="22"/>
      <c r="G235" s="35"/>
      <c r="H235" s="23"/>
      <c r="I235" s="23"/>
      <c r="J235" s="23"/>
      <c r="K235" s="23"/>
      <c r="L235" s="23"/>
      <c r="M235" s="23"/>
      <c r="N235" s="23"/>
      <c r="O235" s="22"/>
      <c r="P235" s="22"/>
    </row>
    <row r="236" spans="1:16">
      <c r="A236" s="22"/>
      <c r="B236" s="22"/>
      <c r="C236" s="22"/>
      <c r="D236" s="22"/>
      <c r="E236" s="22"/>
      <c r="F236" s="22"/>
      <c r="G236" s="35"/>
      <c r="H236" s="23"/>
      <c r="I236" s="23"/>
      <c r="J236" s="23"/>
      <c r="K236" s="23"/>
      <c r="L236" s="23"/>
      <c r="M236" s="23"/>
      <c r="N236" s="23"/>
      <c r="O236" s="22"/>
      <c r="P236" s="22"/>
    </row>
    <row r="237" spans="1:16">
      <c r="A237" s="22"/>
      <c r="B237" s="22"/>
      <c r="C237" s="22"/>
      <c r="D237" s="22"/>
      <c r="E237" s="22"/>
      <c r="F237" s="22"/>
      <c r="G237" s="35"/>
      <c r="H237" s="23"/>
      <c r="I237" s="23"/>
      <c r="J237" s="23"/>
      <c r="K237" s="23"/>
      <c r="L237" s="23"/>
      <c r="M237" s="23"/>
      <c r="N237" s="23"/>
      <c r="O237" s="22"/>
      <c r="P237" s="22"/>
    </row>
    <row r="238" spans="1:16">
      <c r="A238" s="22"/>
      <c r="B238" s="22"/>
      <c r="C238" s="22"/>
      <c r="D238" s="22"/>
      <c r="E238" s="22"/>
      <c r="F238" s="22"/>
      <c r="G238" s="35"/>
      <c r="H238" s="23"/>
      <c r="I238" s="23"/>
      <c r="J238" s="23"/>
      <c r="K238" s="23"/>
      <c r="L238" s="23"/>
      <c r="M238" s="23"/>
      <c r="N238" s="23"/>
      <c r="O238" s="22"/>
      <c r="P238" s="22"/>
    </row>
    <row r="239" spans="1:16">
      <c r="A239" s="22"/>
      <c r="B239" s="22"/>
      <c r="C239" s="22"/>
      <c r="D239" s="22"/>
      <c r="E239" s="22"/>
      <c r="F239" s="22"/>
      <c r="G239" s="35"/>
      <c r="H239" s="23"/>
      <c r="I239" s="23"/>
      <c r="J239" s="23"/>
      <c r="K239" s="23"/>
      <c r="L239" s="23"/>
      <c r="M239" s="23"/>
      <c r="N239" s="23"/>
      <c r="O239" s="22"/>
      <c r="P239" s="22"/>
    </row>
    <row r="240" spans="1:16">
      <c r="A240" s="22"/>
      <c r="B240" s="22"/>
      <c r="C240" s="22"/>
      <c r="D240" s="22"/>
      <c r="E240" s="22"/>
      <c r="F240" s="22"/>
      <c r="G240" s="35"/>
      <c r="H240" s="23"/>
      <c r="I240" s="23"/>
      <c r="J240" s="23"/>
      <c r="K240" s="23"/>
      <c r="L240" s="23"/>
      <c r="M240" s="23"/>
      <c r="N240" s="23"/>
      <c r="O240" s="22"/>
      <c r="P240" s="22"/>
    </row>
    <row r="241" spans="1:16">
      <c r="A241" s="22"/>
      <c r="B241" s="22"/>
      <c r="C241" s="22"/>
      <c r="D241" s="22"/>
      <c r="E241" s="22"/>
      <c r="F241" s="22"/>
      <c r="G241" s="35"/>
      <c r="H241" s="23"/>
      <c r="I241" s="23"/>
      <c r="J241" s="23"/>
      <c r="K241" s="23"/>
      <c r="L241" s="23"/>
      <c r="M241" s="23"/>
      <c r="N241" s="23"/>
      <c r="O241" s="22"/>
      <c r="P241" s="22"/>
    </row>
    <row r="242" spans="1:16">
      <c r="A242" s="22"/>
      <c r="B242" s="22"/>
      <c r="C242" s="22"/>
      <c r="D242" s="22"/>
      <c r="E242" s="22"/>
      <c r="F242" s="22"/>
      <c r="G242" s="35"/>
      <c r="H242" s="23"/>
      <c r="I242" s="23"/>
      <c r="J242" s="23"/>
      <c r="K242" s="23"/>
      <c r="L242" s="23"/>
      <c r="M242" s="23"/>
      <c r="N242" s="23"/>
      <c r="O242" s="22"/>
      <c r="P242" s="22"/>
    </row>
    <row r="243" spans="1:16">
      <c r="A243" s="22"/>
      <c r="B243" s="22"/>
      <c r="C243" s="22"/>
      <c r="D243" s="22"/>
      <c r="E243" s="22"/>
      <c r="F243" s="22"/>
      <c r="G243" s="35"/>
      <c r="H243" s="23"/>
      <c r="I243" s="23"/>
      <c r="J243" s="23"/>
      <c r="K243" s="23"/>
      <c r="L243" s="23"/>
      <c r="M243" s="23"/>
      <c r="N243" s="23"/>
      <c r="O243" s="22"/>
      <c r="P243" s="22"/>
    </row>
    <row r="244" spans="1:16">
      <c r="A244" s="22"/>
      <c r="B244" s="22"/>
      <c r="C244" s="22"/>
      <c r="D244" s="22"/>
      <c r="E244" s="22"/>
      <c r="F244" s="22"/>
      <c r="G244" s="35"/>
      <c r="H244" s="23"/>
      <c r="I244" s="23"/>
      <c r="J244" s="23"/>
      <c r="K244" s="23"/>
      <c r="L244" s="23"/>
      <c r="M244" s="23"/>
      <c r="N244" s="23"/>
      <c r="O244" s="22"/>
      <c r="P244" s="22"/>
    </row>
    <row r="245" spans="1:16">
      <c r="A245" s="22"/>
      <c r="B245" s="22"/>
      <c r="C245" s="22"/>
      <c r="D245" s="22"/>
      <c r="E245" s="22"/>
      <c r="F245" s="22"/>
      <c r="G245" s="35"/>
      <c r="H245" s="23"/>
      <c r="I245" s="23"/>
      <c r="J245" s="23"/>
      <c r="K245" s="23"/>
      <c r="L245" s="23"/>
      <c r="M245" s="23"/>
      <c r="N245" s="23"/>
      <c r="O245" s="22"/>
      <c r="P245" s="22"/>
    </row>
    <row r="246" spans="1:16">
      <c r="A246" s="22"/>
      <c r="B246" s="22"/>
      <c r="C246" s="22"/>
      <c r="D246" s="22"/>
      <c r="E246" s="22"/>
      <c r="F246" s="22"/>
      <c r="G246" s="35"/>
      <c r="H246" s="23"/>
      <c r="I246" s="23"/>
      <c r="J246" s="23"/>
      <c r="K246" s="23"/>
      <c r="L246" s="23"/>
      <c r="M246" s="23"/>
      <c r="N246" s="23"/>
      <c r="O246" s="22"/>
      <c r="P246" s="22"/>
    </row>
    <row r="247" spans="1:16">
      <c r="A247" s="22"/>
      <c r="B247" s="22"/>
      <c r="C247" s="22"/>
      <c r="D247" s="22"/>
      <c r="E247" s="22"/>
      <c r="F247" s="22"/>
      <c r="G247" s="35"/>
      <c r="H247" s="23"/>
      <c r="I247" s="23"/>
      <c r="J247" s="23"/>
      <c r="K247" s="23"/>
      <c r="L247" s="23"/>
      <c r="M247" s="23"/>
      <c r="N247" s="23"/>
      <c r="O247" s="22"/>
      <c r="P247" s="22"/>
    </row>
    <row r="248" spans="1:16">
      <c r="A248" s="22"/>
      <c r="B248" s="22"/>
      <c r="C248" s="22"/>
      <c r="D248" s="22"/>
      <c r="E248" s="22"/>
      <c r="F248" s="22"/>
      <c r="G248" s="35"/>
      <c r="H248" s="23"/>
      <c r="I248" s="23"/>
      <c r="J248" s="23"/>
      <c r="K248" s="23"/>
      <c r="L248" s="23"/>
      <c r="M248" s="23"/>
      <c r="N248" s="23"/>
      <c r="O248" s="22"/>
      <c r="P248" s="22"/>
    </row>
    <row r="249" spans="1:16">
      <c r="A249" s="22"/>
      <c r="B249" s="22"/>
      <c r="C249" s="22"/>
      <c r="D249" s="22"/>
      <c r="E249" s="22"/>
      <c r="F249" s="22"/>
      <c r="G249" s="35"/>
      <c r="H249" s="23"/>
      <c r="I249" s="23"/>
      <c r="J249" s="23"/>
      <c r="K249" s="23"/>
      <c r="L249" s="23"/>
      <c r="M249" s="23"/>
      <c r="N249" s="23"/>
      <c r="O249" s="22"/>
      <c r="P249" s="22"/>
    </row>
    <row r="250" spans="1:16">
      <c r="A250" s="22"/>
      <c r="B250" s="22"/>
      <c r="C250" s="22"/>
      <c r="D250" s="22"/>
      <c r="E250" s="22"/>
      <c r="F250" s="22"/>
      <c r="G250" s="35"/>
      <c r="H250" s="23"/>
      <c r="I250" s="23"/>
      <c r="J250" s="23"/>
      <c r="K250" s="23"/>
      <c r="L250" s="23"/>
      <c r="M250" s="23"/>
      <c r="N250" s="23"/>
      <c r="O250" s="22"/>
      <c r="P250" s="22"/>
    </row>
    <row r="251" spans="1:16">
      <c r="A251" s="22"/>
      <c r="B251" s="22"/>
      <c r="C251" s="22"/>
      <c r="D251" s="22"/>
      <c r="E251" s="22"/>
      <c r="F251" s="22"/>
      <c r="G251" s="35"/>
      <c r="H251" s="23"/>
      <c r="I251" s="23"/>
      <c r="J251" s="23"/>
      <c r="K251" s="23"/>
      <c r="L251" s="23"/>
      <c r="M251" s="23"/>
      <c r="N251" s="23"/>
      <c r="O251" s="22"/>
      <c r="P251" s="22"/>
    </row>
    <row r="252" spans="1:16">
      <c r="A252" s="22"/>
      <c r="B252" s="22"/>
      <c r="C252" s="22"/>
      <c r="D252" s="22"/>
      <c r="E252" s="22"/>
      <c r="F252" s="22"/>
      <c r="G252" s="35"/>
      <c r="H252" s="23"/>
      <c r="I252" s="23"/>
      <c r="J252" s="23"/>
      <c r="K252" s="23"/>
      <c r="L252" s="23"/>
      <c r="M252" s="23"/>
      <c r="N252" s="23"/>
      <c r="O252" s="22"/>
      <c r="P252" s="22"/>
    </row>
    <row r="253" spans="1:16">
      <c r="A253" s="22"/>
      <c r="B253" s="22"/>
      <c r="C253" s="22"/>
      <c r="D253" s="22"/>
      <c r="E253" s="22"/>
      <c r="F253" s="22"/>
      <c r="G253" s="35"/>
      <c r="H253" s="23"/>
      <c r="I253" s="23"/>
      <c r="J253" s="23"/>
      <c r="K253" s="23"/>
      <c r="L253" s="23"/>
      <c r="M253" s="23"/>
      <c r="N253" s="23"/>
      <c r="O253" s="22"/>
      <c r="P253" s="22"/>
    </row>
    <row r="254" spans="1:16">
      <c r="A254" s="22"/>
      <c r="B254" s="22"/>
      <c r="C254" s="22"/>
      <c r="D254" s="22"/>
      <c r="E254" s="22"/>
      <c r="F254" s="22"/>
      <c r="G254" s="35"/>
      <c r="H254" s="23"/>
      <c r="I254" s="23"/>
      <c r="J254" s="23"/>
      <c r="K254" s="23"/>
      <c r="L254" s="23"/>
      <c r="M254" s="23"/>
      <c r="N254" s="23"/>
      <c r="O254" s="22"/>
      <c r="P254" s="22"/>
    </row>
    <row r="255" spans="1:16">
      <c r="A255" s="22"/>
      <c r="B255" s="22"/>
      <c r="C255" s="22"/>
      <c r="D255" s="22"/>
      <c r="E255" s="22"/>
      <c r="F255" s="22"/>
      <c r="G255" s="35"/>
      <c r="H255" s="23"/>
      <c r="I255" s="23"/>
      <c r="J255" s="23"/>
      <c r="K255" s="23"/>
      <c r="L255" s="23"/>
      <c r="M255" s="23"/>
      <c r="N255" s="23"/>
      <c r="O255" s="22"/>
      <c r="P255" s="22"/>
    </row>
    <row r="256" spans="1:16">
      <c r="A256" s="22"/>
      <c r="B256" s="22"/>
      <c r="C256" s="22"/>
      <c r="D256" s="22"/>
      <c r="E256" s="22"/>
      <c r="F256" s="22"/>
      <c r="G256" s="35"/>
      <c r="H256" s="23"/>
      <c r="I256" s="23"/>
      <c r="J256" s="23"/>
      <c r="K256" s="23"/>
      <c r="L256" s="23"/>
      <c r="M256" s="23"/>
      <c r="N256" s="23"/>
      <c r="O256" s="22"/>
      <c r="P256" s="22"/>
    </row>
    <row r="257" spans="1:16">
      <c r="A257" s="22"/>
      <c r="B257" s="22"/>
      <c r="C257" s="22"/>
      <c r="D257" s="22"/>
      <c r="E257" s="22"/>
      <c r="F257" s="22"/>
      <c r="G257" s="35"/>
      <c r="H257" s="23"/>
      <c r="I257" s="23"/>
      <c r="J257" s="23"/>
      <c r="K257" s="23"/>
      <c r="L257" s="23"/>
      <c r="M257" s="23"/>
      <c r="N257" s="23"/>
      <c r="O257" s="22"/>
      <c r="P257" s="22"/>
    </row>
    <row r="258" spans="1:16">
      <c r="A258" s="22"/>
      <c r="B258" s="22"/>
      <c r="C258" s="22"/>
      <c r="D258" s="22"/>
      <c r="E258" s="22"/>
      <c r="F258" s="22"/>
      <c r="G258" s="35"/>
      <c r="H258" s="23"/>
      <c r="I258" s="23"/>
      <c r="J258" s="23"/>
      <c r="K258" s="23"/>
      <c r="L258" s="23"/>
      <c r="M258" s="23"/>
      <c r="N258" s="23"/>
      <c r="O258" s="22"/>
      <c r="P258" s="22"/>
    </row>
    <row r="259" spans="1:16">
      <c r="A259" s="22"/>
      <c r="B259" s="22"/>
      <c r="C259" s="22"/>
      <c r="D259" s="22"/>
      <c r="E259" s="22"/>
      <c r="F259" s="22"/>
      <c r="G259" s="35"/>
      <c r="H259" s="23"/>
      <c r="I259" s="23"/>
      <c r="J259" s="23"/>
      <c r="K259" s="23"/>
      <c r="L259" s="23"/>
      <c r="M259" s="23"/>
      <c r="N259" s="23"/>
      <c r="O259" s="22"/>
      <c r="P259" s="22"/>
    </row>
    <row r="260" spans="1:16">
      <c r="A260" s="22"/>
      <c r="B260" s="22"/>
      <c r="C260" s="22"/>
      <c r="D260" s="22"/>
      <c r="E260" s="22"/>
      <c r="F260" s="22"/>
      <c r="G260" s="35"/>
      <c r="H260" s="23"/>
      <c r="I260" s="23"/>
      <c r="J260" s="23"/>
      <c r="K260" s="23"/>
      <c r="L260" s="23"/>
      <c r="M260" s="23"/>
      <c r="N260" s="23"/>
      <c r="O260" s="22"/>
      <c r="P260" s="22"/>
    </row>
    <row r="261" spans="1:16">
      <c r="A261" s="22"/>
      <c r="B261" s="22"/>
      <c r="C261" s="22"/>
      <c r="D261" s="22"/>
      <c r="E261" s="22"/>
      <c r="F261" s="22"/>
      <c r="G261" s="35"/>
      <c r="H261" s="23"/>
      <c r="I261" s="23"/>
      <c r="J261" s="23"/>
      <c r="K261" s="23"/>
      <c r="L261" s="23"/>
      <c r="M261" s="23"/>
      <c r="N261" s="23"/>
      <c r="O261" s="22"/>
      <c r="P261" s="22"/>
    </row>
    <row r="262" spans="1:16">
      <c r="A262" s="22"/>
      <c r="B262" s="22"/>
      <c r="C262" s="22"/>
      <c r="D262" s="22"/>
      <c r="E262" s="22"/>
      <c r="F262" s="22"/>
      <c r="G262" s="35"/>
      <c r="H262" s="23"/>
      <c r="I262" s="23"/>
      <c r="J262" s="23"/>
      <c r="K262" s="23"/>
      <c r="L262" s="23"/>
      <c r="M262" s="23"/>
      <c r="N262" s="23"/>
      <c r="O262" s="22"/>
      <c r="P262" s="22"/>
    </row>
    <row r="263" spans="1:16">
      <c r="A263" s="22"/>
      <c r="B263" s="22"/>
      <c r="C263" s="22"/>
      <c r="D263" s="22"/>
      <c r="E263" s="22"/>
      <c r="F263" s="22"/>
      <c r="G263" s="35"/>
      <c r="H263" s="23"/>
      <c r="I263" s="23"/>
      <c r="J263" s="23"/>
      <c r="K263" s="23"/>
      <c r="L263" s="23"/>
      <c r="M263" s="23"/>
      <c r="N263" s="23"/>
      <c r="O263" s="22"/>
      <c r="P263" s="22"/>
    </row>
    <row r="264" spans="1:16">
      <c r="A264" s="22"/>
      <c r="B264" s="22"/>
      <c r="C264" s="22"/>
      <c r="D264" s="22"/>
      <c r="E264" s="22"/>
      <c r="F264" s="22"/>
      <c r="G264" s="35"/>
      <c r="H264" s="23"/>
      <c r="I264" s="23"/>
      <c r="J264" s="23"/>
      <c r="K264" s="23"/>
      <c r="L264" s="23"/>
      <c r="M264" s="23"/>
      <c r="N264" s="23"/>
      <c r="O264" s="22"/>
      <c r="P264" s="22"/>
    </row>
    <row r="265" spans="1:16">
      <c r="A265" s="22"/>
      <c r="B265" s="22"/>
      <c r="C265" s="22"/>
      <c r="D265" s="22"/>
      <c r="E265" s="22"/>
      <c r="F265" s="22"/>
      <c r="G265" s="35"/>
      <c r="H265" s="23"/>
      <c r="I265" s="23"/>
      <c r="J265" s="23"/>
      <c r="K265" s="23"/>
      <c r="L265" s="23"/>
      <c r="M265" s="23"/>
      <c r="N265" s="23"/>
      <c r="O265" s="22"/>
      <c r="P265" s="22"/>
    </row>
    <row r="266" spans="1:16">
      <c r="A266" s="22"/>
      <c r="B266" s="22"/>
      <c r="C266" s="22"/>
      <c r="D266" s="22"/>
      <c r="E266" s="22"/>
      <c r="F266" s="22"/>
      <c r="G266" s="35"/>
      <c r="H266" s="23"/>
      <c r="I266" s="23"/>
      <c r="J266" s="23"/>
      <c r="K266" s="23"/>
      <c r="L266" s="23"/>
      <c r="M266" s="23"/>
      <c r="N266" s="23"/>
      <c r="O266" s="22"/>
      <c r="P266" s="22"/>
    </row>
    <row r="267" spans="1:16">
      <c r="A267" s="22"/>
      <c r="B267" s="22"/>
      <c r="C267" s="22"/>
      <c r="D267" s="22"/>
      <c r="E267" s="22"/>
      <c r="F267" s="22"/>
      <c r="G267" s="35"/>
      <c r="H267" s="23"/>
      <c r="I267" s="23"/>
      <c r="J267" s="23"/>
      <c r="K267" s="23"/>
      <c r="L267" s="23"/>
      <c r="M267" s="23"/>
      <c r="N267" s="23"/>
      <c r="O267" s="22"/>
      <c r="P267" s="22"/>
    </row>
    <row r="268" spans="1:16">
      <c r="A268" s="22"/>
      <c r="B268" s="22"/>
      <c r="C268" s="22"/>
      <c r="D268" s="22"/>
      <c r="E268" s="22"/>
      <c r="F268" s="22"/>
      <c r="G268" s="35"/>
      <c r="H268" s="23"/>
      <c r="I268" s="23"/>
      <c r="J268" s="23"/>
      <c r="K268" s="23"/>
      <c r="L268" s="23"/>
      <c r="M268" s="23"/>
      <c r="N268" s="23"/>
      <c r="O268" s="22"/>
      <c r="P268" s="22"/>
    </row>
    <row r="269" spans="1:16">
      <c r="A269" s="22"/>
      <c r="B269" s="22"/>
      <c r="C269" s="22"/>
      <c r="D269" s="22"/>
      <c r="E269" s="22"/>
      <c r="F269" s="22"/>
      <c r="G269" s="35"/>
      <c r="H269" s="23"/>
      <c r="I269" s="23"/>
      <c r="J269" s="23"/>
      <c r="K269" s="23"/>
      <c r="L269" s="23"/>
      <c r="M269" s="23"/>
      <c r="N269" s="23"/>
      <c r="O269" s="22"/>
      <c r="P269" s="22"/>
    </row>
    <row r="270" spans="1:16">
      <c r="A270" s="22"/>
      <c r="B270" s="22"/>
      <c r="C270" s="22"/>
      <c r="D270" s="22"/>
      <c r="E270" s="22"/>
      <c r="F270" s="22"/>
      <c r="G270" s="35"/>
      <c r="H270" s="23"/>
      <c r="I270" s="23"/>
      <c r="J270" s="23"/>
      <c r="K270" s="23"/>
      <c r="L270" s="23"/>
      <c r="M270" s="23"/>
      <c r="N270" s="23"/>
      <c r="O270" s="22"/>
      <c r="P270" s="22"/>
    </row>
    <row r="271" spans="1:16">
      <c r="A271" s="22"/>
      <c r="B271" s="22"/>
      <c r="C271" s="22"/>
      <c r="D271" s="22"/>
      <c r="E271" s="22"/>
      <c r="F271" s="22"/>
      <c r="G271" s="35"/>
      <c r="H271" s="23"/>
      <c r="I271" s="23"/>
      <c r="J271" s="23"/>
      <c r="K271" s="23"/>
      <c r="L271" s="23"/>
      <c r="M271" s="23"/>
      <c r="N271" s="23"/>
      <c r="O271" s="22"/>
      <c r="P271" s="22"/>
    </row>
    <row r="272" spans="1:16">
      <c r="A272" s="22"/>
      <c r="B272" s="22"/>
      <c r="C272" s="22"/>
      <c r="D272" s="22"/>
      <c r="E272" s="22"/>
      <c r="F272" s="22"/>
      <c r="G272" s="35"/>
      <c r="H272" s="23"/>
      <c r="I272" s="23"/>
      <c r="J272" s="23"/>
      <c r="K272" s="23"/>
      <c r="L272" s="23"/>
      <c r="M272" s="23"/>
      <c r="N272" s="23"/>
      <c r="O272" s="22"/>
      <c r="P272" s="22"/>
    </row>
    <row r="273" spans="1:16">
      <c r="A273" s="22"/>
      <c r="B273" s="22"/>
      <c r="C273" s="22"/>
      <c r="D273" s="22"/>
      <c r="E273" s="22"/>
      <c r="F273" s="22"/>
      <c r="G273" s="35"/>
      <c r="H273" s="23"/>
      <c r="I273" s="23"/>
      <c r="J273" s="23"/>
      <c r="K273" s="23"/>
      <c r="L273" s="23"/>
      <c r="M273" s="23"/>
      <c r="N273" s="23"/>
      <c r="O273" s="22"/>
      <c r="P273" s="22"/>
    </row>
    <row r="274" spans="1:16">
      <c r="A274" s="22"/>
      <c r="B274" s="22"/>
      <c r="C274" s="22"/>
      <c r="D274" s="22"/>
      <c r="E274" s="22"/>
      <c r="F274" s="22"/>
      <c r="G274" s="35"/>
      <c r="H274" s="23"/>
      <c r="I274" s="23"/>
      <c r="J274" s="23"/>
      <c r="K274" s="23"/>
      <c r="L274" s="23"/>
      <c r="M274" s="23"/>
      <c r="N274" s="23"/>
      <c r="O274" s="22"/>
      <c r="P274" s="22"/>
    </row>
    <row r="275" spans="1:16">
      <c r="A275" s="22"/>
      <c r="B275" s="22"/>
      <c r="C275" s="22"/>
      <c r="D275" s="22"/>
      <c r="E275" s="22"/>
      <c r="F275" s="22"/>
      <c r="G275" s="35"/>
      <c r="H275" s="23"/>
      <c r="I275" s="23"/>
      <c r="J275" s="23"/>
      <c r="K275" s="23"/>
      <c r="L275" s="23"/>
      <c r="M275" s="23"/>
      <c r="N275" s="23"/>
      <c r="O275" s="22"/>
      <c r="P275" s="22"/>
    </row>
    <row r="276" spans="1:16">
      <c r="A276" s="22"/>
      <c r="B276" s="22"/>
      <c r="C276" s="22"/>
      <c r="D276" s="22"/>
      <c r="E276" s="22"/>
      <c r="F276" s="22"/>
      <c r="G276" s="35"/>
      <c r="H276" s="23"/>
      <c r="I276" s="23"/>
      <c r="J276" s="23"/>
      <c r="K276" s="23"/>
      <c r="L276" s="23"/>
      <c r="M276" s="23"/>
      <c r="N276" s="23"/>
      <c r="O276" s="22"/>
      <c r="P276" s="22"/>
    </row>
    <row r="277" spans="1:16">
      <c r="A277" s="22"/>
      <c r="B277" s="22"/>
      <c r="C277" s="22"/>
      <c r="D277" s="22"/>
      <c r="E277" s="22"/>
      <c r="F277" s="22"/>
      <c r="G277" s="35"/>
      <c r="H277" s="23"/>
      <c r="I277" s="23"/>
      <c r="J277" s="23"/>
      <c r="K277" s="23"/>
      <c r="L277" s="23"/>
      <c r="M277" s="23"/>
      <c r="N277" s="23"/>
      <c r="O277" s="22"/>
      <c r="P277" s="22"/>
    </row>
    <row r="278" spans="1:16">
      <c r="A278" s="22"/>
      <c r="B278" s="22"/>
      <c r="C278" s="22"/>
      <c r="D278" s="22"/>
      <c r="E278" s="22"/>
      <c r="F278" s="22"/>
      <c r="G278" s="35"/>
      <c r="H278" s="23"/>
      <c r="I278" s="23"/>
      <c r="J278" s="23"/>
      <c r="K278" s="23"/>
      <c r="L278" s="23"/>
      <c r="M278" s="23"/>
      <c r="N278" s="23"/>
      <c r="O278" s="22"/>
      <c r="P278" s="22"/>
    </row>
    <row r="279" spans="1:16">
      <c r="A279" s="22"/>
      <c r="B279" s="22"/>
      <c r="C279" s="22"/>
      <c r="D279" s="22"/>
      <c r="E279" s="22"/>
      <c r="F279" s="22"/>
      <c r="G279" s="35"/>
      <c r="H279" s="23"/>
      <c r="I279" s="23"/>
      <c r="J279" s="23"/>
      <c r="K279" s="23"/>
      <c r="L279" s="23"/>
      <c r="M279" s="23"/>
      <c r="N279" s="23"/>
      <c r="O279" s="22"/>
      <c r="P279" s="22"/>
    </row>
    <row r="280" spans="1:16">
      <c r="A280" s="22"/>
      <c r="B280" s="22"/>
      <c r="C280" s="22"/>
      <c r="D280" s="22"/>
      <c r="E280" s="22"/>
      <c r="F280" s="22"/>
      <c r="G280" s="35"/>
      <c r="H280" s="23"/>
      <c r="I280" s="23"/>
      <c r="J280" s="23"/>
      <c r="K280" s="23"/>
      <c r="L280" s="23"/>
      <c r="M280" s="23"/>
      <c r="N280" s="23"/>
      <c r="O280" s="22"/>
      <c r="P280" s="22"/>
    </row>
    <row r="281" spans="1:16">
      <c r="A281" s="22"/>
      <c r="B281" s="22"/>
      <c r="C281" s="22"/>
      <c r="D281" s="22"/>
      <c r="E281" s="22"/>
      <c r="F281" s="22"/>
      <c r="G281" s="35"/>
      <c r="H281" s="23"/>
      <c r="I281" s="23"/>
      <c r="J281" s="23"/>
      <c r="K281" s="23"/>
      <c r="L281" s="23"/>
      <c r="M281" s="23"/>
      <c r="N281" s="23"/>
      <c r="O281" s="22"/>
      <c r="P281" s="22"/>
    </row>
    <row r="282" spans="1:16">
      <c r="A282" s="22"/>
      <c r="B282" s="22"/>
      <c r="C282" s="22"/>
      <c r="D282" s="22"/>
      <c r="E282" s="22"/>
      <c r="F282" s="22"/>
      <c r="G282" s="35"/>
      <c r="H282" s="23"/>
      <c r="I282" s="23"/>
      <c r="J282" s="23"/>
      <c r="K282" s="23"/>
      <c r="L282" s="23"/>
      <c r="M282" s="23"/>
      <c r="N282" s="23"/>
      <c r="O282" s="22"/>
      <c r="P282" s="22"/>
    </row>
    <row r="283" spans="1:16">
      <c r="A283" s="22"/>
      <c r="B283" s="22"/>
      <c r="C283" s="22"/>
      <c r="D283" s="22"/>
      <c r="E283" s="22"/>
      <c r="F283" s="22"/>
      <c r="G283" s="35"/>
      <c r="H283" s="23"/>
      <c r="I283" s="23"/>
      <c r="J283" s="23"/>
      <c r="K283" s="23"/>
      <c r="L283" s="23"/>
      <c r="M283" s="23"/>
      <c r="N283" s="23"/>
      <c r="O283" s="22"/>
      <c r="P283" s="22"/>
    </row>
    <row r="284" spans="1:16">
      <c r="A284" s="22"/>
      <c r="B284" s="22"/>
      <c r="C284" s="22"/>
      <c r="D284" s="22"/>
      <c r="E284" s="22"/>
      <c r="F284" s="22"/>
      <c r="G284" s="35"/>
      <c r="H284" s="23"/>
      <c r="I284" s="23"/>
      <c r="J284" s="23"/>
      <c r="K284" s="23"/>
      <c r="L284" s="23"/>
      <c r="M284" s="23"/>
      <c r="N284" s="23"/>
      <c r="O284" s="22"/>
      <c r="P284" s="22"/>
    </row>
    <row r="285" spans="1:16">
      <c r="A285" s="22"/>
      <c r="B285" s="22"/>
      <c r="C285" s="22"/>
      <c r="D285" s="22"/>
      <c r="E285" s="22"/>
      <c r="F285" s="22"/>
      <c r="G285" s="35"/>
      <c r="H285" s="23"/>
      <c r="I285" s="23"/>
      <c r="J285" s="23"/>
      <c r="K285" s="23"/>
      <c r="L285" s="23"/>
      <c r="M285" s="23"/>
      <c r="N285" s="23"/>
      <c r="O285" s="22"/>
      <c r="P285" s="22"/>
    </row>
    <row r="286" spans="1:16">
      <c r="A286" s="22"/>
      <c r="B286" s="22"/>
      <c r="C286" s="22"/>
      <c r="D286" s="22"/>
      <c r="E286" s="22"/>
      <c r="F286" s="22"/>
      <c r="G286" s="35"/>
      <c r="H286" s="23"/>
      <c r="I286" s="23"/>
      <c r="J286" s="23"/>
      <c r="K286" s="23"/>
      <c r="L286" s="23"/>
      <c r="M286" s="23"/>
      <c r="N286" s="23"/>
      <c r="O286" s="22"/>
      <c r="P286" s="22"/>
    </row>
    <row r="287" spans="1:16">
      <c r="A287" s="22"/>
      <c r="B287" s="22"/>
      <c r="C287" s="22"/>
      <c r="D287" s="22"/>
      <c r="E287" s="22"/>
      <c r="F287" s="22"/>
      <c r="G287" s="35"/>
      <c r="H287" s="23"/>
      <c r="I287" s="23"/>
      <c r="J287" s="23"/>
      <c r="K287" s="23"/>
      <c r="L287" s="23"/>
      <c r="M287" s="23"/>
      <c r="N287" s="23"/>
      <c r="O287" s="22"/>
      <c r="P287" s="22"/>
    </row>
    <row r="288" spans="1:16">
      <c r="A288" s="22"/>
      <c r="B288" s="22"/>
      <c r="C288" s="22"/>
      <c r="D288" s="22"/>
      <c r="E288" s="22"/>
      <c r="F288" s="22"/>
      <c r="G288" s="35"/>
      <c r="H288" s="23"/>
      <c r="I288" s="23"/>
      <c r="J288" s="23"/>
      <c r="K288" s="23"/>
      <c r="L288" s="23"/>
      <c r="M288" s="23"/>
      <c r="N288" s="23"/>
      <c r="O288" s="22"/>
      <c r="P288" s="22"/>
    </row>
    <row r="289" spans="1:16">
      <c r="A289" s="22"/>
      <c r="B289" s="22"/>
      <c r="C289" s="22"/>
      <c r="D289" s="22"/>
      <c r="E289" s="22"/>
      <c r="F289" s="22"/>
      <c r="G289" s="35"/>
      <c r="H289" s="23"/>
      <c r="I289" s="23"/>
      <c r="J289" s="23"/>
      <c r="K289" s="23"/>
      <c r="L289" s="23"/>
      <c r="M289" s="23"/>
      <c r="N289" s="23"/>
      <c r="O289" s="22"/>
      <c r="P289" s="22"/>
    </row>
    <row r="290" spans="1:16">
      <c r="A290" s="22"/>
      <c r="B290" s="22"/>
      <c r="C290" s="22"/>
      <c r="D290" s="22"/>
      <c r="E290" s="22"/>
      <c r="F290" s="22"/>
      <c r="G290" s="35"/>
      <c r="H290" s="23"/>
      <c r="I290" s="23"/>
      <c r="J290" s="23"/>
      <c r="K290" s="23"/>
      <c r="L290" s="23"/>
      <c r="M290" s="23"/>
      <c r="N290" s="23"/>
      <c r="O290" s="22"/>
      <c r="P290" s="22"/>
    </row>
    <row r="291" spans="1:16">
      <c r="A291" s="22"/>
      <c r="B291" s="22"/>
      <c r="C291" s="22"/>
      <c r="D291" s="22"/>
      <c r="E291" s="22"/>
      <c r="F291" s="22"/>
      <c r="G291" s="35"/>
      <c r="H291" s="23"/>
      <c r="I291" s="23"/>
      <c r="J291" s="23"/>
      <c r="K291" s="23"/>
      <c r="L291" s="23"/>
      <c r="M291" s="23"/>
      <c r="N291" s="23"/>
      <c r="O291" s="22"/>
      <c r="P291" s="22"/>
    </row>
    <row r="292" spans="1:16">
      <c r="A292" s="22"/>
      <c r="B292" s="22"/>
      <c r="C292" s="22"/>
      <c r="D292" s="22"/>
      <c r="E292" s="22"/>
      <c r="F292" s="22"/>
      <c r="G292" s="35"/>
      <c r="H292" s="23"/>
      <c r="I292" s="23"/>
      <c r="J292" s="23"/>
      <c r="K292" s="23"/>
      <c r="L292" s="23"/>
      <c r="M292" s="23"/>
      <c r="N292" s="23"/>
      <c r="O292" s="22"/>
      <c r="P292" s="22"/>
    </row>
    <row r="293" spans="1:16">
      <c r="A293" s="22"/>
      <c r="B293" s="22"/>
      <c r="C293" s="22"/>
      <c r="D293" s="22"/>
      <c r="E293" s="22"/>
      <c r="F293" s="22"/>
      <c r="G293" s="35"/>
      <c r="H293" s="23"/>
      <c r="I293" s="23"/>
      <c r="J293" s="23"/>
      <c r="K293" s="23"/>
      <c r="L293" s="23"/>
      <c r="M293" s="23"/>
      <c r="N293" s="23"/>
      <c r="O293" s="22"/>
      <c r="P293" s="22"/>
    </row>
    <row r="294" spans="1:16">
      <c r="A294" s="22"/>
      <c r="B294" s="22"/>
      <c r="C294" s="22"/>
      <c r="D294" s="22"/>
      <c r="E294" s="22"/>
      <c r="F294" s="22"/>
      <c r="G294" s="35"/>
      <c r="H294" s="23"/>
      <c r="I294" s="23"/>
      <c r="J294" s="23"/>
      <c r="K294" s="23"/>
      <c r="L294" s="23"/>
      <c r="M294" s="23"/>
      <c r="N294" s="23"/>
      <c r="O294" s="22"/>
      <c r="P294" s="22"/>
    </row>
    <row r="295" spans="1:16">
      <c r="A295" s="22"/>
      <c r="B295" s="22"/>
      <c r="C295" s="22"/>
      <c r="D295" s="22"/>
      <c r="E295" s="22"/>
      <c r="F295" s="22"/>
      <c r="G295" s="35"/>
      <c r="H295" s="23"/>
      <c r="I295" s="23"/>
      <c r="J295" s="23"/>
      <c r="K295" s="23"/>
      <c r="L295" s="23"/>
      <c r="M295" s="23"/>
      <c r="N295" s="23"/>
      <c r="O295" s="22"/>
      <c r="P295" s="22"/>
    </row>
    <row r="296" spans="1:16">
      <c r="A296" s="22"/>
      <c r="B296" s="22"/>
      <c r="C296" s="22"/>
      <c r="D296" s="22"/>
      <c r="E296" s="22"/>
      <c r="F296" s="22"/>
      <c r="G296" s="35"/>
      <c r="H296" s="23"/>
      <c r="I296" s="23"/>
      <c r="J296" s="23"/>
      <c r="K296" s="23"/>
      <c r="L296" s="23"/>
      <c r="M296" s="23"/>
      <c r="N296" s="23"/>
      <c r="O296" s="22"/>
      <c r="P296" s="22"/>
    </row>
    <row r="297" spans="1:16">
      <c r="A297" s="22"/>
      <c r="B297" s="22"/>
      <c r="C297" s="22"/>
      <c r="D297" s="22"/>
      <c r="E297" s="22"/>
      <c r="F297" s="22"/>
      <c r="G297" s="35"/>
      <c r="H297" s="23"/>
      <c r="I297" s="23"/>
      <c r="J297" s="23"/>
      <c r="K297" s="23"/>
      <c r="L297" s="23"/>
      <c r="M297" s="23"/>
      <c r="N297" s="23"/>
      <c r="O297" s="22"/>
      <c r="P297" s="22"/>
    </row>
    <row r="298" spans="1:16">
      <c r="A298" s="22"/>
      <c r="B298" s="22"/>
      <c r="C298" s="22"/>
      <c r="D298" s="22"/>
      <c r="E298" s="22"/>
      <c r="F298" s="22"/>
      <c r="G298" s="35"/>
      <c r="H298" s="23"/>
      <c r="I298" s="23"/>
      <c r="J298" s="23"/>
      <c r="K298" s="23"/>
      <c r="L298" s="23"/>
      <c r="M298" s="23"/>
      <c r="N298" s="23"/>
      <c r="O298" s="22"/>
      <c r="P298" s="22"/>
    </row>
    <row r="299" spans="1:16">
      <c r="A299" s="22"/>
      <c r="B299" s="22"/>
      <c r="C299" s="22"/>
      <c r="D299" s="22"/>
      <c r="E299" s="22"/>
      <c r="F299" s="22"/>
      <c r="G299" s="35"/>
      <c r="H299" s="23"/>
      <c r="I299" s="23"/>
      <c r="J299" s="23"/>
      <c r="K299" s="23"/>
      <c r="L299" s="23"/>
      <c r="M299" s="23"/>
      <c r="N299" s="23"/>
      <c r="O299" s="22"/>
      <c r="P299" s="22"/>
    </row>
    <row r="300" spans="1:16">
      <c r="A300" s="22"/>
      <c r="B300" s="22"/>
      <c r="C300" s="22"/>
      <c r="D300" s="22"/>
      <c r="E300" s="22"/>
      <c r="F300" s="22"/>
      <c r="G300" s="35"/>
      <c r="H300" s="23"/>
      <c r="I300" s="23"/>
      <c r="J300" s="23"/>
      <c r="K300" s="23"/>
      <c r="L300" s="23"/>
      <c r="M300" s="23"/>
      <c r="N300" s="23"/>
      <c r="O300" s="22"/>
      <c r="P300" s="22"/>
    </row>
    <row r="301" spans="1:16">
      <c r="A301" s="22"/>
      <c r="B301" s="22"/>
      <c r="C301" s="22"/>
      <c r="D301" s="22"/>
      <c r="E301" s="22"/>
      <c r="F301" s="22"/>
      <c r="G301" s="35"/>
      <c r="H301" s="23"/>
      <c r="I301" s="23"/>
      <c r="J301" s="23"/>
      <c r="K301" s="23"/>
      <c r="L301" s="23"/>
      <c r="M301" s="23"/>
      <c r="N301" s="23"/>
      <c r="O301" s="22"/>
      <c r="P301" s="22"/>
    </row>
    <row r="302" spans="1:16">
      <c r="A302" s="22"/>
      <c r="B302" s="22"/>
      <c r="C302" s="22"/>
      <c r="D302" s="22"/>
      <c r="E302" s="22"/>
      <c r="F302" s="22"/>
      <c r="G302" s="35"/>
      <c r="H302" s="23"/>
      <c r="I302" s="23"/>
      <c r="J302" s="23"/>
      <c r="K302" s="23"/>
      <c r="L302" s="23"/>
      <c r="M302" s="23"/>
      <c r="N302" s="23"/>
      <c r="O302" s="22"/>
      <c r="P302" s="22"/>
    </row>
    <row r="303" spans="1:16">
      <c r="A303" s="22"/>
      <c r="B303" s="22"/>
      <c r="C303" s="22"/>
      <c r="D303" s="22"/>
      <c r="E303" s="22"/>
      <c r="F303" s="22"/>
      <c r="G303" s="35"/>
      <c r="H303" s="23"/>
      <c r="I303" s="23"/>
      <c r="J303" s="23"/>
      <c r="K303" s="23"/>
      <c r="L303" s="23"/>
      <c r="M303" s="23"/>
      <c r="N303" s="23"/>
      <c r="O303" s="22"/>
      <c r="P303" s="22"/>
    </row>
    <row r="304" spans="1:16">
      <c r="A304" s="22"/>
      <c r="B304" s="22"/>
      <c r="C304" s="22"/>
      <c r="D304" s="22"/>
      <c r="E304" s="22"/>
      <c r="F304" s="22"/>
      <c r="G304" s="35"/>
      <c r="H304" s="23"/>
      <c r="I304" s="23"/>
      <c r="J304" s="23"/>
      <c r="K304" s="23"/>
      <c r="L304" s="23"/>
      <c r="M304" s="23"/>
      <c r="N304" s="23"/>
      <c r="O304" s="22"/>
      <c r="P304" s="22"/>
    </row>
    <row r="305" spans="1:16">
      <c r="A305" s="22"/>
      <c r="B305" s="22"/>
      <c r="C305" s="22"/>
      <c r="D305" s="22"/>
      <c r="E305" s="22"/>
      <c r="F305" s="22"/>
      <c r="G305" s="35"/>
      <c r="H305" s="23"/>
      <c r="I305" s="23"/>
      <c r="J305" s="23"/>
      <c r="K305" s="23"/>
      <c r="L305" s="23"/>
      <c r="M305" s="23"/>
      <c r="N305" s="23"/>
      <c r="O305" s="22"/>
      <c r="P305" s="22"/>
    </row>
    <row r="306" spans="1:16">
      <c r="A306" s="22"/>
      <c r="B306" s="22"/>
      <c r="C306" s="22"/>
      <c r="D306" s="22"/>
      <c r="E306" s="22"/>
      <c r="F306" s="22"/>
      <c r="G306" s="35"/>
      <c r="H306" s="23"/>
      <c r="I306" s="23"/>
      <c r="J306" s="23"/>
      <c r="K306" s="23"/>
      <c r="L306" s="23"/>
      <c r="M306" s="23"/>
      <c r="N306" s="23"/>
      <c r="O306" s="22"/>
      <c r="P306" s="22"/>
    </row>
    <row r="307" spans="1:16">
      <c r="A307" s="22"/>
      <c r="B307" s="22"/>
      <c r="C307" s="22"/>
      <c r="D307" s="22"/>
      <c r="E307" s="22"/>
      <c r="F307" s="22"/>
      <c r="G307" s="35"/>
      <c r="H307" s="23"/>
      <c r="I307" s="23"/>
      <c r="J307" s="23"/>
      <c r="K307" s="23"/>
      <c r="L307" s="23"/>
      <c r="M307" s="23"/>
      <c r="N307" s="23"/>
      <c r="O307" s="22"/>
      <c r="P307" s="22"/>
    </row>
    <row r="308" spans="1:16">
      <c r="A308" s="22"/>
      <c r="B308" s="22"/>
      <c r="C308" s="22"/>
      <c r="D308" s="22"/>
      <c r="E308" s="22"/>
      <c r="F308" s="22"/>
      <c r="G308" s="35"/>
      <c r="H308" s="23"/>
      <c r="I308" s="23"/>
      <c r="J308" s="23"/>
      <c r="K308" s="23"/>
      <c r="L308" s="23"/>
      <c r="M308" s="23"/>
      <c r="N308" s="23"/>
      <c r="O308" s="22"/>
      <c r="P308" s="22"/>
    </row>
    <row r="309" spans="1:16">
      <c r="A309" s="22"/>
      <c r="B309" s="22"/>
      <c r="C309" s="22"/>
      <c r="D309" s="22"/>
      <c r="E309" s="22"/>
      <c r="F309" s="22"/>
      <c r="G309" s="35"/>
      <c r="H309" s="23"/>
      <c r="I309" s="23"/>
      <c r="J309" s="23"/>
      <c r="K309" s="23"/>
      <c r="L309" s="23"/>
      <c r="M309" s="23"/>
      <c r="N309" s="23"/>
      <c r="O309" s="22"/>
      <c r="P309" s="22"/>
    </row>
    <row r="310" spans="1:16">
      <c r="A310" s="22"/>
      <c r="B310" s="22"/>
      <c r="C310" s="22"/>
      <c r="D310" s="22"/>
      <c r="E310" s="22"/>
      <c r="F310" s="22"/>
      <c r="G310" s="35"/>
      <c r="H310" s="23"/>
      <c r="I310" s="23"/>
      <c r="J310" s="23"/>
      <c r="K310" s="23"/>
      <c r="L310" s="23"/>
      <c r="M310" s="23"/>
      <c r="N310" s="23"/>
      <c r="O310" s="22"/>
      <c r="P310" s="22"/>
    </row>
    <row r="311" spans="1:16">
      <c r="A311" s="22"/>
      <c r="B311" s="22"/>
      <c r="C311" s="22"/>
      <c r="D311" s="22"/>
      <c r="E311" s="22"/>
      <c r="F311" s="22"/>
      <c r="G311" s="35"/>
      <c r="H311" s="23"/>
      <c r="I311" s="23"/>
      <c r="J311" s="23"/>
      <c r="K311" s="23"/>
      <c r="L311" s="23"/>
      <c r="M311" s="23"/>
      <c r="N311" s="23"/>
      <c r="O311" s="22"/>
      <c r="P311" s="22"/>
    </row>
    <row r="312" spans="1:16">
      <c r="A312" s="22"/>
      <c r="B312" s="22"/>
      <c r="C312" s="22"/>
      <c r="D312" s="22"/>
      <c r="E312" s="22"/>
      <c r="F312" s="22"/>
      <c r="G312" s="35"/>
      <c r="H312" s="23"/>
      <c r="I312" s="23"/>
      <c r="J312" s="23"/>
      <c r="K312" s="23"/>
      <c r="L312" s="23"/>
      <c r="M312" s="23"/>
      <c r="N312" s="23"/>
      <c r="O312" s="22"/>
      <c r="P312" s="22"/>
    </row>
    <row r="313" spans="1:16">
      <c r="A313" s="22"/>
      <c r="B313" s="22"/>
      <c r="C313" s="22"/>
      <c r="D313" s="22"/>
      <c r="E313" s="22"/>
      <c r="F313" s="22"/>
      <c r="G313" s="35"/>
      <c r="H313" s="23"/>
      <c r="I313" s="23"/>
      <c r="J313" s="23"/>
      <c r="K313" s="23"/>
      <c r="L313" s="23"/>
      <c r="M313" s="23"/>
      <c r="N313" s="23"/>
      <c r="O313" s="22"/>
      <c r="P313" s="22"/>
    </row>
    <row r="314" spans="1:16">
      <c r="A314" s="22"/>
      <c r="B314" s="22"/>
      <c r="C314" s="22"/>
      <c r="D314" s="22"/>
      <c r="E314" s="22"/>
      <c r="F314" s="22"/>
      <c r="G314" s="35"/>
      <c r="H314" s="23"/>
      <c r="I314" s="23"/>
      <c r="J314" s="23"/>
      <c r="K314" s="23"/>
      <c r="L314" s="23"/>
      <c r="M314" s="23"/>
      <c r="N314" s="23"/>
      <c r="O314" s="22"/>
      <c r="P314" s="22"/>
    </row>
    <row r="315" spans="1:16">
      <c r="A315" s="22"/>
      <c r="B315" s="22"/>
      <c r="C315" s="22"/>
      <c r="D315" s="22"/>
      <c r="E315" s="22"/>
      <c r="F315" s="22"/>
      <c r="G315" s="35"/>
      <c r="H315" s="23"/>
      <c r="I315" s="23"/>
      <c r="J315" s="23"/>
      <c r="K315" s="23"/>
      <c r="L315" s="23"/>
      <c r="M315" s="23"/>
      <c r="N315" s="23"/>
      <c r="O315" s="22"/>
      <c r="P315" s="22"/>
    </row>
    <row r="316" spans="1:16">
      <c r="A316" s="22"/>
      <c r="B316" s="22"/>
      <c r="C316" s="22"/>
      <c r="D316" s="22"/>
      <c r="E316" s="22"/>
      <c r="F316" s="22"/>
      <c r="G316" s="35"/>
      <c r="H316" s="23"/>
      <c r="I316" s="23"/>
      <c r="J316" s="23"/>
      <c r="K316" s="23"/>
      <c r="L316" s="23"/>
      <c r="M316" s="23"/>
      <c r="N316" s="23"/>
      <c r="O316" s="22"/>
      <c r="P316" s="22"/>
    </row>
    <row r="317" spans="1:16">
      <c r="A317" s="22"/>
      <c r="B317" s="22"/>
      <c r="C317" s="22"/>
      <c r="D317" s="22"/>
      <c r="E317" s="22"/>
      <c r="F317" s="22"/>
      <c r="G317" s="35"/>
      <c r="H317" s="23"/>
      <c r="I317" s="23"/>
      <c r="J317" s="23"/>
      <c r="K317" s="23"/>
      <c r="L317" s="23"/>
      <c r="M317" s="23"/>
      <c r="N317" s="23"/>
      <c r="O317" s="22"/>
      <c r="P317" s="22"/>
    </row>
    <row r="318" spans="1:16">
      <c r="A318" s="22"/>
      <c r="B318" s="22"/>
      <c r="C318" s="22"/>
      <c r="D318" s="22"/>
      <c r="E318" s="22"/>
      <c r="F318" s="22"/>
      <c r="G318" s="35"/>
      <c r="H318" s="23"/>
      <c r="I318" s="23"/>
      <c r="J318" s="23"/>
      <c r="K318" s="23"/>
      <c r="L318" s="23"/>
      <c r="M318" s="23"/>
      <c r="N318" s="23"/>
      <c r="O318" s="22"/>
      <c r="P318" s="22"/>
    </row>
    <row r="319" spans="1:16">
      <c r="A319" s="22"/>
      <c r="B319" s="22"/>
      <c r="C319" s="22"/>
      <c r="D319" s="22"/>
      <c r="E319" s="22"/>
      <c r="F319" s="22"/>
      <c r="G319" s="35"/>
      <c r="H319" s="23"/>
      <c r="I319" s="23"/>
      <c r="J319" s="23"/>
      <c r="K319" s="23"/>
      <c r="L319" s="23"/>
      <c r="M319" s="23"/>
      <c r="N319" s="23"/>
      <c r="O319" s="22"/>
      <c r="P319" s="22"/>
    </row>
    <row r="320" spans="1:16">
      <c r="A320" s="22"/>
      <c r="B320" s="22"/>
      <c r="C320" s="22"/>
      <c r="D320" s="22"/>
      <c r="E320" s="22"/>
      <c r="F320" s="22"/>
      <c r="G320" s="35"/>
      <c r="H320" s="23"/>
      <c r="I320" s="23"/>
      <c r="J320" s="23"/>
      <c r="K320" s="23"/>
      <c r="L320" s="23"/>
      <c r="M320" s="23"/>
      <c r="N320" s="23"/>
      <c r="O320" s="22"/>
      <c r="P320" s="22"/>
    </row>
    <row r="321" spans="1:16">
      <c r="A321" s="22"/>
      <c r="B321" s="22"/>
      <c r="C321" s="22"/>
      <c r="D321" s="22"/>
      <c r="E321" s="22"/>
      <c r="F321" s="22"/>
      <c r="G321" s="35"/>
      <c r="H321" s="23"/>
      <c r="I321" s="23"/>
      <c r="J321" s="23"/>
      <c r="K321" s="23"/>
      <c r="L321" s="23"/>
      <c r="M321" s="23"/>
      <c r="N321" s="23"/>
      <c r="O321" s="22"/>
      <c r="P321" s="22"/>
    </row>
    <row r="322" spans="1:16">
      <c r="A322" s="22"/>
      <c r="B322" s="22"/>
      <c r="C322" s="22"/>
      <c r="D322" s="22"/>
      <c r="E322" s="22"/>
      <c r="F322" s="22"/>
      <c r="G322" s="35"/>
      <c r="H322" s="23"/>
      <c r="I322" s="23"/>
      <c r="J322" s="23"/>
      <c r="K322" s="23"/>
      <c r="L322" s="23"/>
      <c r="M322" s="23"/>
      <c r="N322" s="23"/>
      <c r="O322" s="22"/>
      <c r="P322" s="22"/>
    </row>
    <row r="323" spans="1:16">
      <c r="A323" s="22"/>
      <c r="B323" s="22"/>
      <c r="C323" s="22"/>
      <c r="D323" s="22"/>
      <c r="E323" s="22"/>
      <c r="F323" s="22"/>
      <c r="G323" s="35"/>
      <c r="H323" s="23"/>
      <c r="I323" s="23"/>
      <c r="J323" s="23"/>
      <c r="K323" s="23"/>
      <c r="L323" s="23"/>
      <c r="M323" s="23"/>
      <c r="N323" s="23"/>
      <c r="O323" s="22"/>
      <c r="P323" s="22"/>
    </row>
    <row r="324" spans="1:16">
      <c r="A324" s="22"/>
      <c r="B324" s="22"/>
      <c r="C324" s="22"/>
      <c r="D324" s="22"/>
      <c r="E324" s="22"/>
      <c r="F324" s="22"/>
      <c r="G324" s="35"/>
      <c r="H324" s="23"/>
      <c r="I324" s="23"/>
      <c r="J324" s="23"/>
      <c r="K324" s="23"/>
      <c r="L324" s="23"/>
      <c r="M324" s="23"/>
      <c r="N324" s="23"/>
      <c r="O324" s="22"/>
      <c r="P324" s="22"/>
    </row>
    <row r="325" spans="1:16">
      <c r="A325" s="22"/>
      <c r="B325" s="22"/>
      <c r="C325" s="22"/>
      <c r="D325" s="22"/>
      <c r="E325" s="22"/>
      <c r="F325" s="22"/>
      <c r="G325" s="35"/>
      <c r="H325" s="23"/>
      <c r="I325" s="23"/>
      <c r="J325" s="23"/>
      <c r="K325" s="23"/>
      <c r="L325" s="23"/>
      <c r="M325" s="23"/>
      <c r="N325" s="23"/>
      <c r="O325" s="22"/>
      <c r="P325" s="22"/>
    </row>
    <row r="326" spans="1:16">
      <c r="A326" s="22"/>
      <c r="B326" s="22"/>
      <c r="C326" s="22"/>
      <c r="D326" s="22"/>
      <c r="E326" s="22"/>
      <c r="F326" s="22"/>
      <c r="G326" s="35"/>
      <c r="H326" s="23"/>
      <c r="I326" s="23"/>
      <c r="J326" s="23"/>
      <c r="K326" s="23"/>
      <c r="L326" s="23"/>
      <c r="M326" s="23"/>
      <c r="N326" s="23"/>
      <c r="O326" s="22"/>
      <c r="P326" s="22"/>
    </row>
    <row r="327" spans="1:16">
      <c r="A327" s="22"/>
      <c r="B327" s="22"/>
      <c r="C327" s="22"/>
      <c r="D327" s="22"/>
      <c r="E327" s="22"/>
      <c r="F327" s="22"/>
      <c r="G327" s="35"/>
      <c r="H327" s="23"/>
      <c r="I327" s="23"/>
      <c r="J327" s="23"/>
      <c r="K327" s="23"/>
      <c r="L327" s="23"/>
      <c r="M327" s="23"/>
      <c r="N327" s="23"/>
      <c r="O327" s="22"/>
      <c r="P327" s="22"/>
    </row>
    <row r="328" spans="1:16">
      <c r="A328" s="22"/>
      <c r="B328" s="22"/>
      <c r="C328" s="22"/>
      <c r="D328" s="22"/>
      <c r="E328" s="22"/>
      <c r="F328" s="22"/>
      <c r="G328" s="35"/>
      <c r="H328" s="23"/>
      <c r="I328" s="23"/>
      <c r="J328" s="23"/>
      <c r="K328" s="23"/>
      <c r="L328" s="23"/>
      <c r="M328" s="23"/>
      <c r="N328" s="23"/>
      <c r="O328" s="22"/>
      <c r="P328" s="22"/>
    </row>
    <row r="329" spans="1:16">
      <c r="A329" s="22"/>
      <c r="B329" s="22"/>
      <c r="C329" s="22"/>
      <c r="D329" s="22"/>
      <c r="E329" s="22"/>
      <c r="F329" s="22"/>
      <c r="G329" s="35"/>
      <c r="H329" s="23"/>
      <c r="I329" s="23"/>
      <c r="J329" s="23"/>
      <c r="K329" s="23"/>
      <c r="L329" s="23"/>
      <c r="M329" s="23"/>
      <c r="N329" s="23"/>
      <c r="O329" s="22"/>
      <c r="P329" s="22"/>
    </row>
    <row r="330" spans="1:16">
      <c r="A330" s="22"/>
      <c r="B330" s="22"/>
      <c r="C330" s="22"/>
      <c r="D330" s="22"/>
      <c r="E330" s="22"/>
      <c r="F330" s="22"/>
      <c r="G330" s="35"/>
      <c r="H330" s="23"/>
      <c r="I330" s="23"/>
      <c r="J330" s="23"/>
      <c r="K330" s="23"/>
      <c r="L330" s="23"/>
      <c r="M330" s="23"/>
      <c r="N330" s="23"/>
      <c r="O330" s="22"/>
      <c r="P330" s="22"/>
    </row>
    <row r="331" spans="1:16">
      <c r="A331" s="22"/>
      <c r="B331" s="22"/>
      <c r="C331" s="22"/>
      <c r="D331" s="22"/>
      <c r="E331" s="22"/>
      <c r="F331" s="22"/>
      <c r="G331" s="35"/>
      <c r="H331" s="23"/>
      <c r="I331" s="23"/>
      <c r="J331" s="23"/>
      <c r="K331" s="23"/>
      <c r="L331" s="23"/>
      <c r="M331" s="23"/>
      <c r="N331" s="23"/>
      <c r="O331" s="22"/>
      <c r="P331" s="22"/>
    </row>
    <row r="332" spans="1:16">
      <c r="A332" s="22"/>
      <c r="B332" s="22"/>
      <c r="C332" s="22"/>
      <c r="D332" s="22"/>
      <c r="E332" s="22"/>
      <c r="F332" s="22"/>
      <c r="G332" s="35"/>
      <c r="H332" s="23"/>
      <c r="I332" s="23"/>
      <c r="J332" s="23"/>
      <c r="K332" s="23"/>
      <c r="L332" s="23"/>
      <c r="M332" s="23"/>
      <c r="N332" s="23"/>
      <c r="O332" s="22"/>
      <c r="P332" s="22"/>
    </row>
    <row r="333" spans="1:16">
      <c r="A333" s="22"/>
      <c r="B333" s="22"/>
      <c r="C333" s="22"/>
      <c r="D333" s="22"/>
      <c r="E333" s="22"/>
      <c r="F333" s="22"/>
      <c r="G333" s="35"/>
      <c r="H333" s="23"/>
      <c r="I333" s="23"/>
      <c r="J333" s="23"/>
      <c r="K333" s="23"/>
      <c r="L333" s="23"/>
      <c r="M333" s="23"/>
      <c r="N333" s="23"/>
      <c r="O333" s="22"/>
      <c r="P333" s="22"/>
    </row>
    <row r="334" spans="1:16">
      <c r="A334" s="22"/>
      <c r="B334" s="22"/>
      <c r="C334" s="22"/>
      <c r="D334" s="22"/>
      <c r="E334" s="22"/>
      <c r="F334" s="22"/>
      <c r="G334" s="35"/>
      <c r="H334" s="23"/>
      <c r="I334" s="23"/>
      <c r="J334" s="23"/>
      <c r="K334" s="23"/>
      <c r="L334" s="23"/>
      <c r="M334" s="23"/>
      <c r="N334" s="23"/>
      <c r="O334" s="22"/>
      <c r="P334" s="22"/>
    </row>
    <row r="335" spans="1:16">
      <c r="A335" s="22"/>
      <c r="B335" s="22"/>
      <c r="C335" s="22"/>
      <c r="D335" s="22"/>
      <c r="E335" s="22"/>
      <c r="F335" s="22"/>
      <c r="G335" s="35"/>
      <c r="H335" s="23"/>
      <c r="I335" s="23"/>
      <c r="J335" s="23"/>
      <c r="K335" s="23"/>
      <c r="L335" s="23"/>
      <c r="M335" s="23"/>
      <c r="N335" s="23"/>
      <c r="O335" s="22"/>
      <c r="P335" s="22"/>
    </row>
    <row r="336" spans="1:16">
      <c r="A336" s="22"/>
      <c r="B336" s="22"/>
      <c r="C336" s="22"/>
      <c r="D336" s="22"/>
      <c r="E336" s="22"/>
      <c r="F336" s="22"/>
      <c r="G336" s="35"/>
      <c r="H336" s="23"/>
      <c r="I336" s="23"/>
      <c r="J336" s="23"/>
      <c r="K336" s="23"/>
      <c r="L336" s="23"/>
      <c r="M336" s="23"/>
      <c r="N336" s="23"/>
      <c r="O336" s="22"/>
      <c r="P336" s="22"/>
    </row>
    <row r="337" spans="1:16">
      <c r="A337" s="22"/>
      <c r="B337" s="22"/>
      <c r="C337" s="22"/>
      <c r="D337" s="22"/>
      <c r="E337" s="22"/>
      <c r="F337" s="22"/>
      <c r="G337" s="35"/>
      <c r="H337" s="23"/>
      <c r="I337" s="23"/>
      <c r="J337" s="23"/>
      <c r="K337" s="23"/>
      <c r="L337" s="23"/>
      <c r="M337" s="23"/>
      <c r="N337" s="23"/>
      <c r="O337" s="22"/>
      <c r="P337" s="22"/>
    </row>
    <row r="338" spans="1:16">
      <c r="A338" s="22"/>
      <c r="B338" s="22"/>
      <c r="C338" s="22"/>
      <c r="D338" s="22"/>
      <c r="E338" s="22"/>
      <c r="F338" s="22"/>
      <c r="G338" s="35"/>
      <c r="H338" s="23"/>
      <c r="I338" s="23"/>
      <c r="J338" s="23"/>
      <c r="K338" s="23"/>
      <c r="L338" s="23"/>
      <c r="M338" s="23"/>
      <c r="N338" s="23"/>
      <c r="O338" s="22"/>
      <c r="P338" s="22"/>
    </row>
    <row r="339" spans="1:16">
      <c r="A339" s="22"/>
      <c r="B339" s="22"/>
      <c r="C339" s="22"/>
      <c r="D339" s="22"/>
      <c r="E339" s="22"/>
      <c r="F339" s="22"/>
      <c r="G339" s="35"/>
      <c r="H339" s="23"/>
      <c r="I339" s="23"/>
      <c r="J339" s="23"/>
      <c r="K339" s="23"/>
      <c r="L339" s="23"/>
      <c r="M339" s="23"/>
      <c r="N339" s="23"/>
      <c r="O339" s="22"/>
      <c r="P339" s="22"/>
    </row>
    <row r="340" spans="1:16">
      <c r="A340" s="22"/>
      <c r="B340" s="22"/>
      <c r="C340" s="22"/>
      <c r="D340" s="22"/>
      <c r="E340" s="22"/>
      <c r="F340" s="22"/>
      <c r="G340" s="35"/>
      <c r="H340" s="23"/>
      <c r="I340" s="23"/>
      <c r="J340" s="23"/>
      <c r="K340" s="23"/>
      <c r="L340" s="23"/>
      <c r="M340" s="23"/>
      <c r="N340" s="23"/>
      <c r="O340" s="22"/>
      <c r="P340" s="22"/>
    </row>
    <row r="341" spans="1:16">
      <c r="A341" s="22"/>
      <c r="B341" s="22"/>
      <c r="C341" s="22"/>
      <c r="D341" s="22"/>
      <c r="E341" s="22"/>
      <c r="F341" s="22"/>
      <c r="G341" s="35"/>
      <c r="H341" s="23"/>
      <c r="I341" s="23"/>
      <c r="J341" s="23"/>
      <c r="K341" s="23"/>
      <c r="L341" s="23"/>
      <c r="M341" s="23"/>
      <c r="N341" s="23"/>
      <c r="O341" s="22"/>
      <c r="P341" s="22"/>
    </row>
    <row r="342" spans="1:16">
      <c r="A342" s="22"/>
      <c r="B342" s="22"/>
      <c r="C342" s="22"/>
      <c r="D342" s="22"/>
      <c r="E342" s="22"/>
      <c r="F342" s="22"/>
      <c r="G342" s="35"/>
      <c r="H342" s="23"/>
      <c r="I342" s="23"/>
      <c r="J342" s="23"/>
      <c r="K342" s="23"/>
      <c r="L342" s="23"/>
      <c r="M342" s="23"/>
      <c r="N342" s="23"/>
      <c r="O342" s="22"/>
      <c r="P342" s="22"/>
    </row>
    <row r="343" spans="1:16">
      <c r="A343" s="22"/>
      <c r="B343" s="22"/>
      <c r="C343" s="22"/>
      <c r="D343" s="22"/>
      <c r="E343" s="22"/>
      <c r="F343" s="22"/>
      <c r="G343" s="35"/>
      <c r="H343" s="23"/>
      <c r="I343" s="23"/>
      <c r="J343" s="23"/>
      <c r="K343" s="23"/>
      <c r="L343" s="23"/>
      <c r="M343" s="23"/>
      <c r="N343" s="23"/>
      <c r="O343" s="22"/>
      <c r="P343" s="22"/>
    </row>
    <row r="344" spans="1:16">
      <c r="A344" s="22"/>
      <c r="B344" s="22"/>
      <c r="C344" s="22"/>
      <c r="D344" s="22"/>
      <c r="E344" s="22"/>
      <c r="F344" s="22"/>
      <c r="G344" s="35"/>
      <c r="H344" s="23"/>
      <c r="I344" s="23"/>
      <c r="J344" s="23"/>
      <c r="K344" s="23"/>
      <c r="L344" s="23"/>
      <c r="M344" s="23"/>
      <c r="N344" s="23"/>
      <c r="O344" s="22"/>
      <c r="P344" s="22"/>
    </row>
    <row r="345" spans="1:16">
      <c r="A345" s="22"/>
      <c r="B345" s="22"/>
      <c r="C345" s="22"/>
      <c r="D345" s="22"/>
      <c r="E345" s="22"/>
      <c r="F345" s="22"/>
      <c r="G345" s="35"/>
      <c r="H345" s="23"/>
      <c r="I345" s="23"/>
      <c r="J345" s="23"/>
      <c r="K345" s="23"/>
      <c r="L345" s="23"/>
      <c r="M345" s="23"/>
      <c r="N345" s="23"/>
      <c r="O345" s="22"/>
      <c r="P345" s="22"/>
    </row>
    <row r="346" spans="1:16">
      <c r="A346" s="22"/>
      <c r="B346" s="22"/>
      <c r="C346" s="22"/>
      <c r="D346" s="22"/>
      <c r="E346" s="22"/>
      <c r="F346" s="22"/>
      <c r="G346" s="35"/>
      <c r="H346" s="23"/>
      <c r="I346" s="23"/>
      <c r="J346" s="23"/>
      <c r="K346" s="23"/>
      <c r="L346" s="23"/>
      <c r="M346" s="23"/>
      <c r="N346" s="23"/>
      <c r="O346" s="22"/>
      <c r="P346" s="22"/>
    </row>
    <row r="347" spans="1:16">
      <c r="A347" s="22"/>
      <c r="B347" s="22"/>
      <c r="C347" s="22"/>
      <c r="D347" s="22"/>
      <c r="E347" s="22"/>
      <c r="F347" s="22"/>
      <c r="G347" s="35"/>
      <c r="H347" s="23"/>
      <c r="I347" s="23"/>
      <c r="J347" s="23"/>
      <c r="K347" s="23"/>
      <c r="L347" s="23"/>
      <c r="M347" s="23"/>
      <c r="N347" s="23"/>
      <c r="O347" s="22"/>
      <c r="P347" s="22"/>
    </row>
    <row r="348" spans="1:16">
      <c r="A348" s="22"/>
      <c r="B348" s="22"/>
      <c r="C348" s="22"/>
      <c r="D348" s="22"/>
      <c r="E348" s="22"/>
      <c r="F348" s="22"/>
      <c r="G348" s="35"/>
      <c r="H348" s="23"/>
      <c r="I348" s="23"/>
      <c r="J348" s="23"/>
      <c r="K348" s="23"/>
      <c r="L348" s="23"/>
      <c r="M348" s="23"/>
      <c r="N348" s="23"/>
      <c r="O348" s="22"/>
      <c r="P348" s="22"/>
    </row>
    <row r="349" spans="1:16">
      <c r="A349" s="22"/>
      <c r="B349" s="22"/>
      <c r="C349" s="22"/>
      <c r="D349" s="22"/>
      <c r="E349" s="22"/>
      <c r="F349" s="22"/>
      <c r="G349" s="35"/>
      <c r="H349" s="23"/>
      <c r="I349" s="23"/>
      <c r="J349" s="23"/>
      <c r="K349" s="23"/>
      <c r="L349" s="23"/>
      <c r="M349" s="23"/>
      <c r="N349" s="23"/>
      <c r="O349" s="22"/>
      <c r="P349" s="22"/>
    </row>
    <row r="350" spans="1:16">
      <c r="A350" s="22"/>
      <c r="B350" s="22"/>
      <c r="C350" s="22"/>
      <c r="D350" s="22"/>
      <c r="E350" s="22"/>
      <c r="F350" s="22"/>
      <c r="G350" s="35"/>
      <c r="H350" s="23"/>
      <c r="I350" s="23"/>
      <c r="J350" s="23"/>
      <c r="K350" s="23"/>
      <c r="L350" s="23"/>
      <c r="M350" s="23"/>
      <c r="N350" s="23"/>
      <c r="O350" s="22"/>
      <c r="P350" s="22"/>
    </row>
    <row r="351" spans="1:16">
      <c r="A351" s="22"/>
      <c r="B351" s="22"/>
      <c r="C351" s="22"/>
      <c r="D351" s="22"/>
      <c r="E351" s="22"/>
      <c r="F351" s="22"/>
      <c r="G351" s="35"/>
      <c r="H351" s="23"/>
      <c r="I351" s="23"/>
      <c r="J351" s="23"/>
      <c r="K351" s="23"/>
      <c r="L351" s="23"/>
      <c r="M351" s="23"/>
      <c r="N351" s="23"/>
      <c r="O351" s="22"/>
      <c r="P351" s="22"/>
    </row>
    <row r="352" spans="1:16">
      <c r="A352" s="22"/>
      <c r="B352" s="22"/>
      <c r="C352" s="22"/>
      <c r="D352" s="22"/>
      <c r="E352" s="22"/>
      <c r="F352" s="22"/>
      <c r="G352" s="35"/>
      <c r="H352" s="23"/>
      <c r="I352" s="23"/>
      <c r="J352" s="23"/>
      <c r="K352" s="23"/>
      <c r="L352" s="23"/>
      <c r="M352" s="23"/>
      <c r="N352" s="23"/>
      <c r="O352" s="22"/>
      <c r="P352" s="22"/>
    </row>
    <row r="353" spans="1:16">
      <c r="A353" s="24"/>
      <c r="B353" s="24"/>
      <c r="C353" s="25"/>
      <c r="D353" s="24"/>
      <c r="E353" s="24"/>
      <c r="F353" s="24"/>
      <c r="G353" s="26"/>
      <c r="H353" s="27"/>
      <c r="I353" s="27"/>
      <c r="J353" s="27"/>
      <c r="K353" s="27"/>
      <c r="L353" s="27"/>
      <c r="M353" s="27"/>
      <c r="N353" s="27"/>
      <c r="O353" s="25"/>
      <c r="P353" s="28"/>
    </row>
    <row r="354" spans="1:16">
      <c r="A354" s="24"/>
      <c r="B354" s="24"/>
      <c r="C354" s="25"/>
      <c r="D354" s="24"/>
      <c r="E354" s="24"/>
      <c r="F354" s="24"/>
      <c r="G354" s="26"/>
      <c r="H354" s="27"/>
      <c r="I354" s="27"/>
      <c r="J354" s="27"/>
      <c r="K354" s="27"/>
      <c r="L354" s="27"/>
      <c r="M354" s="27"/>
      <c r="N354" s="27"/>
      <c r="O354" s="25"/>
      <c r="P354" s="28"/>
    </row>
  </sheetData>
  <autoFilter ref="A5:P168" xr:uid="{0FA56A90-A68F-4430-AC06-D8D7A290700E}"/>
  <mergeCells count="10">
    <mergeCell ref="O4:O5"/>
    <mergeCell ref="P4:P5"/>
    <mergeCell ref="H4:N4"/>
    <mergeCell ref="A4:A5"/>
    <mergeCell ref="B4:B5"/>
    <mergeCell ref="C4:C5"/>
    <mergeCell ref="D4:D5"/>
    <mergeCell ref="E4:E5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2"/>
  <sheetViews>
    <sheetView topLeftCell="A157" zoomScaleNormal="100" workbookViewId="0">
      <selection activeCell="F169" sqref="F169"/>
    </sheetView>
  </sheetViews>
  <sheetFormatPr defaultColWidth="9" defaultRowHeight="15"/>
  <cols>
    <col min="1" max="1" width="105.25" style="43" customWidth="1"/>
    <col min="2" max="2" width="17.25" style="39" customWidth="1"/>
    <col min="3" max="16384" width="9" style="40"/>
  </cols>
  <sheetData>
    <row r="1" spans="1:2">
      <c r="A1" s="38" t="s">
        <v>391</v>
      </c>
      <c r="B1" s="39" t="s">
        <v>394</v>
      </c>
    </row>
    <row r="2" spans="1:2">
      <c r="A2" s="41" t="s">
        <v>240</v>
      </c>
      <c r="B2" s="42">
        <v>35</v>
      </c>
    </row>
    <row r="3" spans="1:2">
      <c r="A3" s="44" t="s">
        <v>241</v>
      </c>
      <c r="B3" s="45">
        <v>35</v>
      </c>
    </row>
    <row r="4" spans="1:2">
      <c r="A4" s="41" t="s">
        <v>285</v>
      </c>
      <c r="B4" s="42">
        <v>6</v>
      </c>
    </row>
    <row r="5" spans="1:2">
      <c r="A5" s="41" t="s">
        <v>286</v>
      </c>
      <c r="B5" s="42">
        <v>1</v>
      </c>
    </row>
    <row r="6" spans="1:2">
      <c r="A6" s="41" t="s">
        <v>287</v>
      </c>
      <c r="B6" s="42">
        <v>1</v>
      </c>
    </row>
    <row r="7" spans="1:2" ht="30">
      <c r="A7" s="41" t="s">
        <v>289</v>
      </c>
      <c r="B7" s="42">
        <v>2</v>
      </c>
    </row>
    <row r="8" spans="1:2">
      <c r="A8" s="41" t="s">
        <v>290</v>
      </c>
      <c r="B8" s="42">
        <v>2</v>
      </c>
    </row>
    <row r="9" spans="1:2" ht="30">
      <c r="A9" s="41" t="s">
        <v>294</v>
      </c>
      <c r="B9" s="42">
        <v>3</v>
      </c>
    </row>
    <row r="10" spans="1:2">
      <c r="A10" s="41" t="s">
        <v>295</v>
      </c>
      <c r="B10" s="42">
        <v>1</v>
      </c>
    </row>
    <row r="11" spans="1:2">
      <c r="A11" s="41" t="s">
        <v>297</v>
      </c>
      <c r="B11" s="42">
        <v>1</v>
      </c>
    </row>
    <row r="12" spans="1:2">
      <c r="A12" s="41" t="s">
        <v>299</v>
      </c>
      <c r="B12" s="42">
        <v>1</v>
      </c>
    </row>
    <row r="13" spans="1:2">
      <c r="A13" s="41" t="s">
        <v>242</v>
      </c>
      <c r="B13" s="42">
        <v>11</v>
      </c>
    </row>
    <row r="14" spans="1:2">
      <c r="A14" s="41" t="s">
        <v>243</v>
      </c>
      <c r="B14" s="42">
        <v>4</v>
      </c>
    </row>
    <row r="15" spans="1:2">
      <c r="A15" s="41" t="s">
        <v>244</v>
      </c>
      <c r="B15" s="42">
        <v>2</v>
      </c>
    </row>
    <row r="16" spans="1:2">
      <c r="A16" s="41" t="s">
        <v>247</v>
      </c>
      <c r="B16" s="42">
        <v>2</v>
      </c>
    </row>
    <row r="17" spans="1:2">
      <c r="A17" s="41" t="s">
        <v>253</v>
      </c>
      <c r="B17" s="42">
        <v>3</v>
      </c>
    </row>
    <row r="18" spans="1:2">
      <c r="A18" s="41" t="s">
        <v>254</v>
      </c>
      <c r="B18" s="42">
        <v>3</v>
      </c>
    </row>
    <row r="19" spans="1:2">
      <c r="A19" s="41" t="s">
        <v>256</v>
      </c>
      <c r="B19" s="42">
        <v>4</v>
      </c>
    </row>
    <row r="20" spans="1:2">
      <c r="A20" s="41" t="s">
        <v>257</v>
      </c>
      <c r="B20" s="42">
        <v>2</v>
      </c>
    </row>
    <row r="21" spans="1:2">
      <c r="A21" s="41" t="s">
        <v>261</v>
      </c>
      <c r="B21" s="42">
        <v>2</v>
      </c>
    </row>
    <row r="22" spans="1:2">
      <c r="A22" s="41" t="s">
        <v>263</v>
      </c>
      <c r="B22" s="42">
        <v>18</v>
      </c>
    </row>
    <row r="23" spans="1:2">
      <c r="A23" s="41" t="s">
        <v>264</v>
      </c>
      <c r="B23" s="42">
        <v>3</v>
      </c>
    </row>
    <row r="24" spans="1:2">
      <c r="A24" s="41" t="s">
        <v>265</v>
      </c>
      <c r="B24" s="42">
        <v>2</v>
      </c>
    </row>
    <row r="25" spans="1:2">
      <c r="A25" s="41" t="s">
        <v>267</v>
      </c>
      <c r="B25" s="42">
        <v>1</v>
      </c>
    </row>
    <row r="26" spans="1:2">
      <c r="A26" s="41" t="s">
        <v>281</v>
      </c>
      <c r="B26" s="42">
        <v>1</v>
      </c>
    </row>
    <row r="27" spans="1:2">
      <c r="A27" s="41" t="s">
        <v>282</v>
      </c>
      <c r="B27" s="42">
        <v>1</v>
      </c>
    </row>
    <row r="28" spans="1:2">
      <c r="A28" s="41" t="s">
        <v>268</v>
      </c>
      <c r="B28" s="42">
        <v>14</v>
      </c>
    </row>
    <row r="29" spans="1:2">
      <c r="A29" s="41" t="s">
        <v>269</v>
      </c>
      <c r="B29" s="42">
        <v>6</v>
      </c>
    </row>
    <row r="30" spans="1:2">
      <c r="A30" s="41" t="s">
        <v>271</v>
      </c>
      <c r="B30" s="42">
        <v>3</v>
      </c>
    </row>
    <row r="31" spans="1:2">
      <c r="A31" s="41" t="s">
        <v>273</v>
      </c>
      <c r="B31" s="42">
        <v>2</v>
      </c>
    </row>
    <row r="32" spans="1:2">
      <c r="A32" s="41" t="s">
        <v>276</v>
      </c>
      <c r="B32" s="42">
        <v>2</v>
      </c>
    </row>
    <row r="33" spans="1:2">
      <c r="A33" s="41" t="s">
        <v>279</v>
      </c>
      <c r="B33" s="42">
        <v>1</v>
      </c>
    </row>
    <row r="34" spans="1:2">
      <c r="A34" s="41" t="s">
        <v>11</v>
      </c>
      <c r="B34" s="42">
        <v>30</v>
      </c>
    </row>
    <row r="35" spans="1:2" ht="30">
      <c r="A35" s="44" t="s">
        <v>12</v>
      </c>
      <c r="B35" s="45">
        <v>30</v>
      </c>
    </row>
    <row r="36" spans="1:2">
      <c r="A36" s="41" t="s">
        <v>13</v>
      </c>
      <c r="B36" s="42">
        <v>6</v>
      </c>
    </row>
    <row r="37" spans="1:2">
      <c r="A37" s="41" t="s">
        <v>14</v>
      </c>
      <c r="B37" s="42">
        <v>1</v>
      </c>
    </row>
    <row r="38" spans="1:2">
      <c r="A38" s="41" t="s">
        <v>15</v>
      </c>
      <c r="B38" s="42">
        <v>1</v>
      </c>
    </row>
    <row r="39" spans="1:2">
      <c r="A39" s="41" t="s">
        <v>19</v>
      </c>
      <c r="B39" s="42">
        <v>1</v>
      </c>
    </row>
    <row r="40" spans="1:2" ht="30">
      <c r="A40" s="41" t="s">
        <v>20</v>
      </c>
      <c r="B40" s="42">
        <v>1</v>
      </c>
    </row>
    <row r="41" spans="1:2">
      <c r="A41" s="41" t="s">
        <v>23</v>
      </c>
      <c r="B41" s="42">
        <v>2</v>
      </c>
    </row>
    <row r="42" spans="1:2">
      <c r="A42" s="41" t="s">
        <v>24</v>
      </c>
      <c r="B42" s="42">
        <v>2</v>
      </c>
    </row>
    <row r="43" spans="1:2">
      <c r="A43" s="41" t="s">
        <v>30</v>
      </c>
      <c r="B43" s="42">
        <v>2</v>
      </c>
    </row>
    <row r="44" spans="1:2">
      <c r="A44" s="41" t="s">
        <v>31</v>
      </c>
      <c r="B44" s="42">
        <v>2</v>
      </c>
    </row>
    <row r="45" spans="1:2">
      <c r="A45" s="41" t="s">
        <v>33</v>
      </c>
      <c r="B45" s="42">
        <v>3</v>
      </c>
    </row>
    <row r="46" spans="1:2" ht="30">
      <c r="A46" s="41" t="s">
        <v>34</v>
      </c>
      <c r="B46" s="42">
        <v>1</v>
      </c>
    </row>
    <row r="47" spans="1:2" ht="45">
      <c r="A47" s="41" t="s">
        <v>35</v>
      </c>
      <c r="B47" s="42">
        <v>1</v>
      </c>
    </row>
    <row r="48" spans="1:2" ht="30">
      <c r="A48" s="41" t="s">
        <v>39</v>
      </c>
      <c r="B48" s="42">
        <v>1</v>
      </c>
    </row>
    <row r="49" spans="1:2" ht="30">
      <c r="A49" s="41" t="s">
        <v>40</v>
      </c>
      <c r="B49" s="42">
        <v>1</v>
      </c>
    </row>
    <row r="50" spans="1:2">
      <c r="A50" s="41" t="s">
        <v>43</v>
      </c>
      <c r="B50" s="42">
        <v>1</v>
      </c>
    </row>
    <row r="51" spans="1:2">
      <c r="A51" s="41" t="s">
        <v>44</v>
      </c>
      <c r="B51" s="42">
        <v>1</v>
      </c>
    </row>
    <row r="52" spans="1:2">
      <c r="A52" s="41" t="s">
        <v>47</v>
      </c>
      <c r="B52" s="42">
        <v>10</v>
      </c>
    </row>
    <row r="53" spans="1:2">
      <c r="A53" s="41" t="s">
        <v>48</v>
      </c>
      <c r="B53" s="42">
        <v>3</v>
      </c>
    </row>
    <row r="54" spans="1:2">
      <c r="A54" s="41" t="s">
        <v>49</v>
      </c>
      <c r="B54" s="42">
        <v>1</v>
      </c>
    </row>
    <row r="55" spans="1:2">
      <c r="A55" s="41" t="s">
        <v>52</v>
      </c>
      <c r="B55" s="42">
        <v>1</v>
      </c>
    </row>
    <row r="56" spans="1:2">
      <c r="A56" s="41" t="s">
        <v>55</v>
      </c>
      <c r="B56" s="42">
        <v>1</v>
      </c>
    </row>
    <row r="57" spans="1:2">
      <c r="A57" s="41" t="s">
        <v>58</v>
      </c>
      <c r="B57" s="42">
        <v>1</v>
      </c>
    </row>
    <row r="58" spans="1:2" ht="30">
      <c r="A58" s="41" t="s">
        <v>59</v>
      </c>
      <c r="B58" s="42">
        <v>1</v>
      </c>
    </row>
    <row r="59" spans="1:2">
      <c r="A59" s="41" t="s">
        <v>61</v>
      </c>
      <c r="B59" s="42">
        <v>3</v>
      </c>
    </row>
    <row r="60" spans="1:2">
      <c r="A60" s="41" t="s">
        <v>62</v>
      </c>
      <c r="B60" s="42">
        <v>3</v>
      </c>
    </row>
    <row r="61" spans="1:2">
      <c r="A61" s="41" t="s">
        <v>68</v>
      </c>
      <c r="B61" s="42">
        <v>3</v>
      </c>
    </row>
    <row r="62" spans="1:2">
      <c r="A62" s="41" t="s">
        <v>69</v>
      </c>
      <c r="B62" s="42">
        <v>1</v>
      </c>
    </row>
    <row r="63" spans="1:2">
      <c r="A63" s="41" t="s">
        <v>72</v>
      </c>
      <c r="B63" s="42">
        <v>1</v>
      </c>
    </row>
    <row r="64" spans="1:2">
      <c r="A64" s="41" t="s">
        <v>75</v>
      </c>
      <c r="B64" s="42">
        <v>1</v>
      </c>
    </row>
    <row r="65" spans="1:2">
      <c r="A65" s="41" t="s">
        <v>78</v>
      </c>
      <c r="B65" s="42">
        <v>3</v>
      </c>
    </row>
    <row r="66" spans="1:2" ht="30">
      <c r="A66" s="41" t="s">
        <v>79</v>
      </c>
      <c r="B66" s="42">
        <v>1</v>
      </c>
    </row>
    <row r="67" spans="1:2">
      <c r="A67" s="41" t="s">
        <v>80</v>
      </c>
      <c r="B67" s="42">
        <v>1</v>
      </c>
    </row>
    <row r="68" spans="1:2">
      <c r="A68" s="41" t="s">
        <v>82</v>
      </c>
      <c r="B68" s="42">
        <v>2</v>
      </c>
    </row>
    <row r="69" spans="1:2">
      <c r="A69" s="41" t="s">
        <v>83</v>
      </c>
      <c r="B69" s="42">
        <v>2</v>
      </c>
    </row>
    <row r="70" spans="1:2">
      <c r="A70" s="41" t="s">
        <v>87</v>
      </c>
      <c r="B70" s="42">
        <v>5</v>
      </c>
    </row>
    <row r="71" spans="1:2">
      <c r="A71" s="41" t="s">
        <v>88</v>
      </c>
      <c r="B71" s="42">
        <v>1</v>
      </c>
    </row>
    <row r="72" spans="1:2">
      <c r="A72" s="41" t="s">
        <v>89</v>
      </c>
      <c r="B72" s="42">
        <v>1</v>
      </c>
    </row>
    <row r="73" spans="1:2">
      <c r="A73" s="41" t="s">
        <v>91</v>
      </c>
      <c r="B73" s="42">
        <v>1</v>
      </c>
    </row>
    <row r="74" spans="1:2">
      <c r="A74" s="41" t="s">
        <v>92</v>
      </c>
      <c r="B74" s="42">
        <v>1</v>
      </c>
    </row>
    <row r="75" spans="1:2" ht="45">
      <c r="A75" s="41" t="s">
        <v>94</v>
      </c>
      <c r="B75" s="42">
        <v>1</v>
      </c>
    </row>
    <row r="76" spans="1:2" ht="30">
      <c r="A76" s="41" t="s">
        <v>95</v>
      </c>
      <c r="B76" s="42">
        <v>1</v>
      </c>
    </row>
    <row r="77" spans="1:2" ht="30">
      <c r="A77" s="41" t="s">
        <v>97</v>
      </c>
      <c r="B77" s="42">
        <v>1</v>
      </c>
    </row>
    <row r="78" spans="1:2">
      <c r="A78" s="41" t="s">
        <v>98</v>
      </c>
      <c r="B78" s="42">
        <v>1</v>
      </c>
    </row>
    <row r="79" spans="1:2">
      <c r="A79" s="41" t="s">
        <v>102</v>
      </c>
      <c r="B79" s="42">
        <v>1</v>
      </c>
    </row>
    <row r="80" spans="1:2">
      <c r="A80" s="41" t="s">
        <v>103</v>
      </c>
      <c r="B80" s="42">
        <v>1</v>
      </c>
    </row>
    <row r="81" spans="1:2">
      <c r="A81" s="41" t="s">
        <v>107</v>
      </c>
      <c r="B81" s="42">
        <v>3</v>
      </c>
    </row>
    <row r="82" spans="1:2">
      <c r="A82" s="41" t="s">
        <v>108</v>
      </c>
      <c r="B82" s="42">
        <v>2</v>
      </c>
    </row>
    <row r="83" spans="1:2">
      <c r="A83" s="41" t="s">
        <v>109</v>
      </c>
      <c r="B83" s="42">
        <v>2</v>
      </c>
    </row>
    <row r="84" spans="1:2" ht="30">
      <c r="A84" s="41" t="s">
        <v>112</v>
      </c>
      <c r="B84" s="42">
        <v>1</v>
      </c>
    </row>
    <row r="85" spans="1:2" ht="30">
      <c r="A85" s="41" t="s">
        <v>113</v>
      </c>
      <c r="B85" s="42">
        <v>1</v>
      </c>
    </row>
    <row r="86" spans="1:2">
      <c r="A86" s="41" t="s">
        <v>117</v>
      </c>
      <c r="B86" s="42">
        <v>50</v>
      </c>
    </row>
    <row r="87" spans="1:2">
      <c r="A87" s="44" t="s">
        <v>118</v>
      </c>
      <c r="B87" s="45">
        <v>50</v>
      </c>
    </row>
    <row r="88" spans="1:2">
      <c r="A88" s="41" t="s">
        <v>119</v>
      </c>
      <c r="B88" s="42">
        <v>9</v>
      </c>
    </row>
    <row r="89" spans="1:2">
      <c r="A89" s="41" t="s">
        <v>138</v>
      </c>
      <c r="B89" s="42">
        <v>2</v>
      </c>
    </row>
    <row r="90" spans="1:2">
      <c r="A90" s="41" t="s">
        <v>139</v>
      </c>
      <c r="B90" s="42">
        <v>1</v>
      </c>
    </row>
    <row r="91" spans="1:2" ht="30">
      <c r="A91" s="41" t="s">
        <v>140</v>
      </c>
      <c r="B91" s="42">
        <v>1</v>
      </c>
    </row>
    <row r="92" spans="1:2">
      <c r="A92" s="41" t="s">
        <v>120</v>
      </c>
      <c r="B92" s="42">
        <v>3</v>
      </c>
    </row>
    <row r="93" spans="1:2">
      <c r="A93" s="41" t="s">
        <v>121</v>
      </c>
      <c r="B93" s="42">
        <v>3</v>
      </c>
    </row>
    <row r="94" spans="1:2">
      <c r="A94" s="41" t="s">
        <v>127</v>
      </c>
      <c r="B94" s="42">
        <v>4</v>
      </c>
    </row>
    <row r="95" spans="1:2">
      <c r="A95" s="41" t="s">
        <v>128</v>
      </c>
      <c r="B95" s="42">
        <v>3</v>
      </c>
    </row>
    <row r="96" spans="1:2">
      <c r="A96" s="41" t="s">
        <v>135</v>
      </c>
      <c r="B96" s="42">
        <v>1</v>
      </c>
    </row>
    <row r="97" spans="1:2">
      <c r="A97" s="41" t="s">
        <v>142</v>
      </c>
      <c r="B97" s="42">
        <v>12</v>
      </c>
    </row>
    <row r="98" spans="1:2">
      <c r="A98" s="41" t="s">
        <v>143</v>
      </c>
      <c r="B98" s="42">
        <v>3</v>
      </c>
    </row>
    <row r="99" spans="1:2">
      <c r="A99" s="41" t="s">
        <v>144</v>
      </c>
      <c r="B99" s="42">
        <v>3</v>
      </c>
    </row>
    <row r="100" spans="1:2">
      <c r="A100" s="41" t="s">
        <v>147</v>
      </c>
      <c r="B100" s="42">
        <v>2</v>
      </c>
    </row>
    <row r="101" spans="1:2">
      <c r="A101" s="41" t="s">
        <v>148</v>
      </c>
      <c r="B101" s="42">
        <v>2</v>
      </c>
    </row>
    <row r="102" spans="1:2" ht="30">
      <c r="A102" s="41" t="s">
        <v>149</v>
      </c>
      <c r="B102" s="42">
        <v>6</v>
      </c>
    </row>
    <row r="103" spans="1:2">
      <c r="A103" s="41" t="s">
        <v>150</v>
      </c>
      <c r="B103" s="42">
        <v>6</v>
      </c>
    </row>
    <row r="104" spans="1:2">
      <c r="A104" s="41" t="s">
        <v>158</v>
      </c>
      <c r="B104" s="42">
        <v>1</v>
      </c>
    </row>
    <row r="105" spans="1:2">
      <c r="A105" s="41" t="s">
        <v>159</v>
      </c>
      <c r="B105" s="42">
        <v>1</v>
      </c>
    </row>
    <row r="106" spans="1:2">
      <c r="A106" s="41" t="s">
        <v>161</v>
      </c>
      <c r="B106" s="42">
        <v>4</v>
      </c>
    </row>
    <row r="107" spans="1:2">
      <c r="A107" s="41" t="s">
        <v>162</v>
      </c>
      <c r="B107" s="42">
        <v>1</v>
      </c>
    </row>
    <row r="108" spans="1:2" ht="30">
      <c r="A108" s="41" t="s">
        <v>163</v>
      </c>
      <c r="B108" s="42">
        <v>1</v>
      </c>
    </row>
    <row r="109" spans="1:2">
      <c r="A109" s="41" t="s">
        <v>166</v>
      </c>
      <c r="B109" s="42">
        <v>2</v>
      </c>
    </row>
    <row r="110" spans="1:2">
      <c r="A110" s="41" t="s">
        <v>167</v>
      </c>
      <c r="B110" s="42">
        <v>2</v>
      </c>
    </row>
    <row r="111" spans="1:2">
      <c r="A111" s="41" t="s">
        <v>170</v>
      </c>
      <c r="B111" s="42">
        <v>1</v>
      </c>
    </row>
    <row r="112" spans="1:2">
      <c r="A112" s="41" t="s">
        <v>171</v>
      </c>
      <c r="B112" s="42">
        <v>1</v>
      </c>
    </row>
    <row r="113" spans="1:2">
      <c r="A113" s="41" t="s">
        <v>173</v>
      </c>
      <c r="B113" s="42">
        <v>12</v>
      </c>
    </row>
    <row r="114" spans="1:2">
      <c r="A114" s="41" t="s">
        <v>174</v>
      </c>
      <c r="B114" s="42">
        <v>1</v>
      </c>
    </row>
    <row r="115" spans="1:2" ht="30">
      <c r="A115" s="41" t="s">
        <v>175</v>
      </c>
      <c r="B115" s="42">
        <v>1</v>
      </c>
    </row>
    <row r="116" spans="1:2">
      <c r="A116" s="41" t="s">
        <v>177</v>
      </c>
      <c r="B116" s="42">
        <v>4</v>
      </c>
    </row>
    <row r="117" spans="1:2">
      <c r="A117" s="41" t="s">
        <v>178</v>
      </c>
      <c r="B117" s="42">
        <v>4</v>
      </c>
    </row>
    <row r="118" spans="1:2">
      <c r="A118" s="41" t="s">
        <v>184</v>
      </c>
      <c r="B118" s="42">
        <v>3</v>
      </c>
    </row>
    <row r="119" spans="1:2">
      <c r="A119" s="41" t="s">
        <v>185</v>
      </c>
      <c r="B119" s="42">
        <v>1</v>
      </c>
    </row>
    <row r="120" spans="1:2">
      <c r="A120" s="41" t="s">
        <v>187</v>
      </c>
      <c r="B120" s="42">
        <v>1</v>
      </c>
    </row>
    <row r="121" spans="1:2">
      <c r="A121" s="41" t="s">
        <v>190</v>
      </c>
      <c r="B121" s="42">
        <v>1</v>
      </c>
    </row>
    <row r="122" spans="1:2">
      <c r="A122" s="41" t="s">
        <v>192</v>
      </c>
      <c r="B122" s="42">
        <v>4</v>
      </c>
    </row>
    <row r="123" spans="1:2">
      <c r="A123" s="41" t="s">
        <v>193</v>
      </c>
      <c r="B123" s="42">
        <v>1</v>
      </c>
    </row>
    <row r="124" spans="1:2">
      <c r="A124" s="41" t="s">
        <v>195</v>
      </c>
      <c r="B124" s="42">
        <v>1</v>
      </c>
    </row>
    <row r="125" spans="1:2">
      <c r="A125" s="41" t="s">
        <v>197</v>
      </c>
      <c r="B125" s="42">
        <v>2</v>
      </c>
    </row>
    <row r="126" spans="1:2">
      <c r="A126" s="41" t="s">
        <v>199</v>
      </c>
      <c r="B126" s="42">
        <v>10</v>
      </c>
    </row>
    <row r="127" spans="1:2">
      <c r="A127" s="41" t="s">
        <v>200</v>
      </c>
      <c r="B127" s="42">
        <v>3</v>
      </c>
    </row>
    <row r="128" spans="1:2">
      <c r="A128" s="41" t="s">
        <v>201</v>
      </c>
      <c r="B128" s="42">
        <v>2</v>
      </c>
    </row>
    <row r="129" spans="1:2">
      <c r="A129" s="41" t="s">
        <v>205</v>
      </c>
      <c r="B129" s="42">
        <v>1</v>
      </c>
    </row>
    <row r="130" spans="1:2">
      <c r="A130" s="41" t="s">
        <v>208</v>
      </c>
      <c r="B130" s="42">
        <v>2</v>
      </c>
    </row>
    <row r="131" spans="1:2">
      <c r="A131" s="41" t="s">
        <v>209</v>
      </c>
      <c r="B131" s="42">
        <v>1</v>
      </c>
    </row>
    <row r="132" spans="1:2">
      <c r="A132" s="41" t="s">
        <v>213</v>
      </c>
      <c r="B132" s="42">
        <v>1</v>
      </c>
    </row>
    <row r="133" spans="1:2">
      <c r="A133" s="41" t="s">
        <v>215</v>
      </c>
      <c r="B133" s="42">
        <v>2</v>
      </c>
    </row>
    <row r="134" spans="1:2">
      <c r="A134" s="41" t="s">
        <v>216</v>
      </c>
      <c r="B134" s="42">
        <v>2</v>
      </c>
    </row>
    <row r="135" spans="1:2">
      <c r="A135" s="41" t="s">
        <v>225</v>
      </c>
      <c r="B135" s="42">
        <v>1</v>
      </c>
    </row>
    <row r="136" spans="1:2">
      <c r="A136" s="41" t="s">
        <v>226</v>
      </c>
      <c r="B136" s="42">
        <v>1</v>
      </c>
    </row>
    <row r="137" spans="1:2">
      <c r="A137" s="41" t="s">
        <v>220</v>
      </c>
      <c r="B137" s="42">
        <v>2</v>
      </c>
    </row>
    <row r="138" spans="1:2">
      <c r="A138" s="41" t="s">
        <v>221</v>
      </c>
      <c r="B138" s="42">
        <v>2</v>
      </c>
    </row>
    <row r="139" spans="1:2">
      <c r="A139" s="41" t="s">
        <v>228</v>
      </c>
      <c r="B139" s="42">
        <v>3</v>
      </c>
    </row>
    <row r="140" spans="1:2">
      <c r="A140" s="41" t="s">
        <v>229</v>
      </c>
      <c r="B140" s="42">
        <v>1</v>
      </c>
    </row>
    <row r="141" spans="1:2">
      <c r="A141" s="41" t="s">
        <v>230</v>
      </c>
      <c r="B141" s="42">
        <v>1</v>
      </c>
    </row>
    <row r="142" spans="1:2">
      <c r="A142" s="41" t="s">
        <v>233</v>
      </c>
      <c r="B142" s="42">
        <v>1</v>
      </c>
    </row>
    <row r="143" spans="1:2">
      <c r="A143" s="41" t="s">
        <v>234</v>
      </c>
      <c r="B143" s="42">
        <v>1</v>
      </c>
    </row>
    <row r="144" spans="1:2">
      <c r="A144" s="41" t="s">
        <v>237</v>
      </c>
      <c r="B144" s="42">
        <v>1</v>
      </c>
    </row>
    <row r="145" spans="1:2">
      <c r="A145" s="41" t="s">
        <v>238</v>
      </c>
      <c r="B145" s="42">
        <v>1</v>
      </c>
    </row>
    <row r="146" spans="1:2">
      <c r="A146" s="41" t="s">
        <v>301</v>
      </c>
      <c r="B146" s="42">
        <v>43</v>
      </c>
    </row>
    <row r="147" spans="1:2">
      <c r="A147" s="44" t="s">
        <v>302</v>
      </c>
      <c r="B147" s="45">
        <v>43</v>
      </c>
    </row>
    <row r="148" spans="1:2">
      <c r="A148" s="41" t="s">
        <v>318</v>
      </c>
      <c r="B148" s="42">
        <v>19</v>
      </c>
    </row>
    <row r="149" spans="1:2">
      <c r="A149" s="41" t="s">
        <v>319</v>
      </c>
      <c r="B149" s="42">
        <v>10</v>
      </c>
    </row>
    <row r="150" spans="1:2">
      <c r="A150" s="41" t="s">
        <v>320</v>
      </c>
      <c r="B150" s="42">
        <v>10</v>
      </c>
    </row>
    <row r="151" spans="1:2">
      <c r="A151" s="41" t="s">
        <v>321</v>
      </c>
      <c r="B151" s="42">
        <v>1</v>
      </c>
    </row>
    <row r="152" spans="1:2">
      <c r="A152" s="41" t="s">
        <v>322</v>
      </c>
      <c r="B152" s="42">
        <v>1</v>
      </c>
    </row>
    <row r="153" spans="1:2">
      <c r="A153" s="41" t="s">
        <v>324</v>
      </c>
      <c r="B153" s="42">
        <v>8</v>
      </c>
    </row>
    <row r="154" spans="1:2" ht="30">
      <c r="A154" s="41" t="s">
        <v>325</v>
      </c>
      <c r="B154" s="42">
        <v>2</v>
      </c>
    </row>
    <row r="155" spans="1:2">
      <c r="A155" s="41" t="s">
        <v>330</v>
      </c>
      <c r="B155" s="42">
        <v>6</v>
      </c>
    </row>
    <row r="156" spans="1:2">
      <c r="A156" s="41" t="s">
        <v>303</v>
      </c>
      <c r="B156" s="42">
        <v>13</v>
      </c>
    </row>
    <row r="157" spans="1:2">
      <c r="A157" s="41" t="s">
        <v>243</v>
      </c>
      <c r="B157" s="42">
        <v>13</v>
      </c>
    </row>
    <row r="158" spans="1:2">
      <c r="A158" s="41" t="s">
        <v>304</v>
      </c>
      <c r="B158" s="42">
        <v>13</v>
      </c>
    </row>
    <row r="159" spans="1:2">
      <c r="A159" s="41" t="s">
        <v>308</v>
      </c>
      <c r="B159" s="42">
        <v>1</v>
      </c>
    </row>
    <row r="160" spans="1:2" ht="30">
      <c r="A160" s="41" t="s">
        <v>309</v>
      </c>
      <c r="B160" s="42">
        <v>1</v>
      </c>
    </row>
    <row r="161" spans="1:2" ht="30">
      <c r="A161" s="41" t="s">
        <v>310</v>
      </c>
      <c r="B161" s="42">
        <v>1</v>
      </c>
    </row>
    <row r="162" spans="1:2">
      <c r="A162" s="41" t="s">
        <v>313</v>
      </c>
      <c r="B162" s="42">
        <v>10</v>
      </c>
    </row>
    <row r="163" spans="1:2">
      <c r="A163" s="41" t="s">
        <v>314</v>
      </c>
      <c r="B163" s="42">
        <v>4</v>
      </c>
    </row>
    <row r="164" spans="1:2">
      <c r="A164" s="41" t="s">
        <v>315</v>
      </c>
      <c r="B164" s="42">
        <v>4</v>
      </c>
    </row>
    <row r="165" spans="1:2">
      <c r="A165" s="41" t="s">
        <v>316</v>
      </c>
      <c r="B165" s="42">
        <v>6</v>
      </c>
    </row>
    <row r="166" spans="1:2">
      <c r="A166" s="41" t="s">
        <v>317</v>
      </c>
      <c r="B166" s="42">
        <v>6</v>
      </c>
    </row>
    <row r="167" spans="1:2">
      <c r="A167" s="41" t="s">
        <v>392</v>
      </c>
      <c r="B167" s="42"/>
    </row>
    <row r="168" spans="1:2">
      <c r="A168" s="41" t="s">
        <v>392</v>
      </c>
      <c r="B168" s="42"/>
    </row>
    <row r="169" spans="1:2">
      <c r="A169" s="41" t="s">
        <v>392</v>
      </c>
      <c r="B169" s="42"/>
    </row>
    <row r="170" spans="1:2">
      <c r="A170" s="41" t="s">
        <v>392</v>
      </c>
      <c r="B170" s="42"/>
    </row>
    <row r="171" spans="1:2">
      <c r="A171" s="41" t="s">
        <v>392</v>
      </c>
      <c r="B171" s="42"/>
    </row>
    <row r="172" spans="1:2">
      <c r="A172" s="46" t="s">
        <v>393</v>
      </c>
      <c r="B172" s="47">
        <v>158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73"/>
  <sheetViews>
    <sheetView workbookViewId="0">
      <selection activeCell="B19" sqref="B19"/>
    </sheetView>
  </sheetViews>
  <sheetFormatPr defaultRowHeight="14.25"/>
  <cols>
    <col min="1" max="1" width="39.875" customWidth="1"/>
    <col min="2" max="2" width="26.75" bestFit="1" customWidth="1"/>
    <col min="4" max="4" width="40.75" customWidth="1"/>
    <col min="5" max="5" width="29.25" bestFit="1" customWidth="1"/>
    <col min="7" max="7" width="255.625" bestFit="1" customWidth="1"/>
    <col min="8" max="8" width="26.75" customWidth="1"/>
  </cols>
  <sheetData>
    <row r="1" spans="1:8">
      <c r="A1" s="57" t="s">
        <v>391</v>
      </c>
      <c r="B1" t="s">
        <v>394</v>
      </c>
      <c r="D1" s="57" t="s">
        <v>391</v>
      </c>
      <c r="E1" t="s">
        <v>415</v>
      </c>
      <c r="G1" s="57" t="s">
        <v>391</v>
      </c>
      <c r="H1" t="s">
        <v>394</v>
      </c>
    </row>
    <row r="2" spans="1:8">
      <c r="A2" s="58" t="s">
        <v>118</v>
      </c>
      <c r="B2" s="60">
        <v>49</v>
      </c>
      <c r="D2" s="58" t="s">
        <v>232</v>
      </c>
      <c r="E2" s="60">
        <v>1</v>
      </c>
      <c r="G2" s="58" t="s">
        <v>240</v>
      </c>
      <c r="H2" s="60">
        <v>39</v>
      </c>
    </row>
    <row r="3" spans="1:8">
      <c r="A3" s="58" t="s">
        <v>302</v>
      </c>
      <c r="B3" s="60">
        <v>43</v>
      </c>
      <c r="D3" s="58" t="s">
        <v>74</v>
      </c>
      <c r="E3" s="60">
        <v>1</v>
      </c>
      <c r="G3" s="59" t="s">
        <v>241</v>
      </c>
      <c r="H3" s="60">
        <v>39</v>
      </c>
    </row>
    <row r="4" spans="1:8">
      <c r="A4" s="58" t="s">
        <v>241</v>
      </c>
      <c r="B4" s="60">
        <v>39</v>
      </c>
      <c r="D4" s="58" t="s">
        <v>236</v>
      </c>
      <c r="E4" s="60">
        <v>1</v>
      </c>
      <c r="G4" s="61" t="s">
        <v>339</v>
      </c>
      <c r="H4" s="60">
        <v>1</v>
      </c>
    </row>
    <row r="5" spans="1:8">
      <c r="A5" s="58" t="s">
        <v>12</v>
      </c>
      <c r="B5" s="60">
        <v>32</v>
      </c>
      <c r="D5" s="58" t="s">
        <v>71</v>
      </c>
      <c r="E5" s="60">
        <v>1</v>
      </c>
      <c r="G5" s="61" t="s">
        <v>340</v>
      </c>
      <c r="H5" s="60">
        <v>1</v>
      </c>
    </row>
    <row r="6" spans="1:8">
      <c r="A6" s="58" t="s">
        <v>393</v>
      </c>
      <c r="B6" s="60">
        <v>163</v>
      </c>
      <c r="D6" s="58" t="s">
        <v>32</v>
      </c>
      <c r="E6" s="60">
        <v>25</v>
      </c>
      <c r="G6" s="61" t="s">
        <v>248</v>
      </c>
      <c r="H6" s="60">
        <v>1</v>
      </c>
    </row>
    <row r="7" spans="1:8">
      <c r="D7" s="58" t="s">
        <v>305</v>
      </c>
      <c r="E7" s="60">
        <v>4</v>
      </c>
      <c r="G7" s="61" t="s">
        <v>250</v>
      </c>
      <c r="H7" s="60">
        <v>1</v>
      </c>
    </row>
    <row r="8" spans="1:8">
      <c r="D8" s="58" t="s">
        <v>51</v>
      </c>
      <c r="E8" s="60">
        <v>3</v>
      </c>
      <c r="G8" s="61" t="s">
        <v>342</v>
      </c>
      <c r="H8" s="60">
        <v>1</v>
      </c>
    </row>
    <row r="9" spans="1:8">
      <c r="D9" s="58" t="s">
        <v>134</v>
      </c>
      <c r="E9" s="60">
        <v>1</v>
      </c>
      <c r="G9" s="61" t="s">
        <v>344</v>
      </c>
      <c r="H9" s="60">
        <v>1</v>
      </c>
    </row>
    <row r="10" spans="1:8">
      <c r="D10" s="58" t="s">
        <v>212</v>
      </c>
      <c r="E10" s="60">
        <v>1</v>
      </c>
      <c r="G10" s="61" t="s">
        <v>343</v>
      </c>
      <c r="H10" s="60">
        <v>1</v>
      </c>
    </row>
    <row r="11" spans="1:8">
      <c r="D11" s="58" t="s">
        <v>18</v>
      </c>
      <c r="E11" s="60">
        <v>8</v>
      </c>
      <c r="G11" s="61" t="s">
        <v>258</v>
      </c>
      <c r="H11" s="60">
        <v>1</v>
      </c>
    </row>
    <row r="12" spans="1:8">
      <c r="A12" s="57" t="s">
        <v>391</v>
      </c>
      <c r="B12" t="s">
        <v>414</v>
      </c>
      <c r="D12" s="58" t="s">
        <v>137</v>
      </c>
      <c r="E12" s="60">
        <v>1</v>
      </c>
      <c r="G12" s="61" t="s">
        <v>259</v>
      </c>
      <c r="H12" s="60">
        <v>1</v>
      </c>
    </row>
    <row r="13" spans="1:8">
      <c r="A13" s="58" t="s">
        <v>198</v>
      </c>
      <c r="B13" s="60">
        <v>1</v>
      </c>
      <c r="D13" s="58" t="s">
        <v>60</v>
      </c>
      <c r="E13" s="60">
        <v>3</v>
      </c>
      <c r="G13" s="61" t="s">
        <v>345</v>
      </c>
      <c r="H13" s="60">
        <v>1</v>
      </c>
    </row>
    <row r="14" spans="1:8">
      <c r="A14" s="58" t="s">
        <v>180</v>
      </c>
      <c r="B14" s="60">
        <v>4</v>
      </c>
      <c r="D14" s="58" t="s">
        <v>203</v>
      </c>
      <c r="E14" s="60">
        <v>1</v>
      </c>
      <c r="G14" s="61" t="s">
        <v>346</v>
      </c>
      <c r="H14" s="60">
        <v>1</v>
      </c>
    </row>
    <row r="15" spans="1:8">
      <c r="A15" s="58" t="s">
        <v>390</v>
      </c>
      <c r="B15" s="60">
        <v>5</v>
      </c>
      <c r="D15" s="58" t="s">
        <v>252</v>
      </c>
      <c r="E15" s="60">
        <v>3</v>
      </c>
      <c r="G15" s="61" t="s">
        <v>348</v>
      </c>
      <c r="H15" s="60">
        <v>1</v>
      </c>
    </row>
    <row r="16" spans="1:8">
      <c r="A16" s="58" t="s">
        <v>336</v>
      </c>
      <c r="B16" s="60">
        <v>1</v>
      </c>
      <c r="D16" s="58" t="s">
        <v>249</v>
      </c>
      <c r="E16" s="60">
        <v>5</v>
      </c>
      <c r="G16" s="61" t="s">
        <v>349</v>
      </c>
      <c r="H16" s="60">
        <v>1</v>
      </c>
    </row>
    <row r="17" spans="1:8">
      <c r="A17" s="58" t="s">
        <v>398</v>
      </c>
      <c r="B17" s="60">
        <v>2</v>
      </c>
      <c r="D17" s="58" t="s">
        <v>266</v>
      </c>
      <c r="E17" s="60">
        <v>2</v>
      </c>
      <c r="G17" s="61" t="s">
        <v>402</v>
      </c>
      <c r="H17" s="60">
        <v>1</v>
      </c>
    </row>
    <row r="18" spans="1:8">
      <c r="A18" s="58" t="s">
        <v>46</v>
      </c>
      <c r="B18" s="60">
        <v>1</v>
      </c>
      <c r="D18" s="58" t="s">
        <v>116</v>
      </c>
      <c r="E18" s="60">
        <v>1</v>
      </c>
      <c r="G18" s="61" t="s">
        <v>403</v>
      </c>
      <c r="H18" s="60">
        <v>1</v>
      </c>
    </row>
    <row r="19" spans="1:8">
      <c r="A19" s="58" t="s">
        <v>29</v>
      </c>
      <c r="B19" s="60">
        <v>3</v>
      </c>
      <c r="D19" s="58" t="s">
        <v>255</v>
      </c>
      <c r="E19" s="60">
        <v>11</v>
      </c>
      <c r="G19" s="61" t="s">
        <v>404</v>
      </c>
      <c r="H19" s="60">
        <v>1</v>
      </c>
    </row>
    <row r="20" spans="1:8">
      <c r="A20" s="58" t="s">
        <v>350</v>
      </c>
      <c r="B20" s="60">
        <v>1</v>
      </c>
      <c r="D20" s="58" t="s">
        <v>132</v>
      </c>
      <c r="E20" s="60">
        <v>1</v>
      </c>
      <c r="G20" s="61" t="s">
        <v>405</v>
      </c>
      <c r="H20" s="60">
        <v>1</v>
      </c>
    </row>
    <row r="21" spans="1:8">
      <c r="A21" s="58" t="s">
        <v>8</v>
      </c>
      <c r="B21" s="60">
        <v>1</v>
      </c>
      <c r="D21" s="58" t="s">
        <v>101</v>
      </c>
      <c r="E21" s="60">
        <v>5</v>
      </c>
      <c r="G21" s="61" t="s">
        <v>406</v>
      </c>
      <c r="H21" s="60">
        <v>1</v>
      </c>
    </row>
    <row r="22" spans="1:8">
      <c r="A22" s="58" t="s">
        <v>260</v>
      </c>
      <c r="B22" s="60">
        <v>11</v>
      </c>
      <c r="D22" s="58" t="s">
        <v>123</v>
      </c>
      <c r="E22" s="60">
        <v>7</v>
      </c>
      <c r="G22" s="61" t="s">
        <v>351</v>
      </c>
      <c r="H22" s="60">
        <v>1</v>
      </c>
    </row>
    <row r="23" spans="1:8">
      <c r="A23" s="58" t="s">
        <v>37</v>
      </c>
      <c r="B23" s="60">
        <v>26</v>
      </c>
      <c r="D23" s="58" t="s">
        <v>207</v>
      </c>
      <c r="E23" s="60">
        <v>1</v>
      </c>
      <c r="G23" s="61" t="s">
        <v>352</v>
      </c>
      <c r="H23" s="60">
        <v>1</v>
      </c>
    </row>
    <row r="24" spans="1:8">
      <c r="A24" s="58" t="s">
        <v>115</v>
      </c>
      <c r="B24" s="60">
        <v>3</v>
      </c>
      <c r="D24" s="58" t="s">
        <v>27</v>
      </c>
      <c r="E24" s="60">
        <v>4</v>
      </c>
      <c r="G24" s="61" t="s">
        <v>413</v>
      </c>
      <c r="H24" s="60">
        <v>1</v>
      </c>
    </row>
    <row r="25" spans="1:8">
      <c r="A25" s="58" t="s">
        <v>125</v>
      </c>
      <c r="B25" s="60">
        <v>3</v>
      </c>
      <c r="D25" s="58" t="s">
        <v>145</v>
      </c>
      <c r="E25" s="60">
        <v>3</v>
      </c>
      <c r="G25" s="61" t="s">
        <v>353</v>
      </c>
      <c r="H25" s="60">
        <v>1</v>
      </c>
    </row>
    <row r="26" spans="1:8">
      <c r="A26" s="58" t="s">
        <v>131</v>
      </c>
      <c r="B26" s="60">
        <v>1</v>
      </c>
      <c r="D26" s="58" t="s">
        <v>410</v>
      </c>
      <c r="E26" s="60">
        <v>5</v>
      </c>
      <c r="G26" s="61" t="s">
        <v>354</v>
      </c>
      <c r="H26" s="60">
        <v>1</v>
      </c>
    </row>
    <row r="27" spans="1:8">
      <c r="A27" s="58" t="s">
        <v>312</v>
      </c>
      <c r="B27" s="60">
        <v>2</v>
      </c>
      <c r="D27" s="58" t="s">
        <v>189</v>
      </c>
      <c r="E27" s="60">
        <v>1</v>
      </c>
      <c r="G27" s="61" t="s">
        <v>412</v>
      </c>
      <c r="H27" s="60">
        <v>1</v>
      </c>
    </row>
    <row r="28" spans="1:8">
      <c r="A28" s="58" t="s">
        <v>218</v>
      </c>
      <c r="B28" s="60">
        <v>1</v>
      </c>
      <c r="D28" s="58" t="s">
        <v>152</v>
      </c>
      <c r="E28" s="60">
        <v>5</v>
      </c>
      <c r="G28" s="61" t="s">
        <v>272</v>
      </c>
      <c r="H28" s="60">
        <v>1</v>
      </c>
    </row>
    <row r="29" spans="1:8">
      <c r="A29" s="58" t="s">
        <v>168</v>
      </c>
      <c r="B29" s="60">
        <v>1</v>
      </c>
      <c r="D29" s="58" t="s">
        <v>77</v>
      </c>
      <c r="E29" s="60">
        <v>6</v>
      </c>
      <c r="G29" s="61" t="s">
        <v>395</v>
      </c>
      <c r="H29" s="60">
        <v>1</v>
      </c>
    </row>
    <row r="30" spans="1:8">
      <c r="A30" s="58" t="s">
        <v>251</v>
      </c>
      <c r="B30" s="60">
        <v>1</v>
      </c>
      <c r="D30" s="58" t="s">
        <v>223</v>
      </c>
      <c r="E30" s="60">
        <v>2</v>
      </c>
      <c r="G30" s="61" t="s">
        <v>396</v>
      </c>
      <c r="H30" s="60">
        <v>1</v>
      </c>
    </row>
    <row r="31" spans="1:8">
      <c r="A31" s="58" t="s">
        <v>64</v>
      </c>
      <c r="B31" s="60">
        <v>2</v>
      </c>
      <c r="D31" s="58" t="s">
        <v>42</v>
      </c>
      <c r="E31" s="60">
        <v>20</v>
      </c>
      <c r="G31" s="61" t="s">
        <v>274</v>
      </c>
      <c r="H31" s="60">
        <v>1</v>
      </c>
    </row>
    <row r="32" spans="1:8">
      <c r="A32" s="58" t="s">
        <v>17</v>
      </c>
      <c r="B32" s="60">
        <v>4</v>
      </c>
      <c r="D32" s="58" t="s">
        <v>65</v>
      </c>
      <c r="E32" s="60">
        <v>3</v>
      </c>
      <c r="G32" s="61" t="s">
        <v>275</v>
      </c>
      <c r="H32" s="60">
        <v>1</v>
      </c>
    </row>
    <row r="33" spans="1:8">
      <c r="A33" s="58" t="s">
        <v>327</v>
      </c>
      <c r="B33" s="60">
        <v>1</v>
      </c>
      <c r="D33" s="58" t="s">
        <v>284</v>
      </c>
      <c r="E33" s="60">
        <v>2</v>
      </c>
      <c r="G33" s="61" t="s">
        <v>277</v>
      </c>
      <c r="H33" s="60">
        <v>1</v>
      </c>
    </row>
    <row r="34" spans="1:8">
      <c r="A34" s="58" t="s">
        <v>26</v>
      </c>
      <c r="B34" s="60">
        <v>25</v>
      </c>
      <c r="D34" s="58" t="s">
        <v>38</v>
      </c>
      <c r="E34" s="60">
        <v>2</v>
      </c>
      <c r="G34" s="61" t="s">
        <v>278</v>
      </c>
      <c r="H34" s="60">
        <v>1</v>
      </c>
    </row>
    <row r="35" spans="1:8">
      <c r="A35" s="58" t="s">
        <v>105</v>
      </c>
      <c r="B35" s="60">
        <v>13</v>
      </c>
      <c r="D35" s="58" t="s">
        <v>292</v>
      </c>
      <c r="E35" s="60">
        <v>2</v>
      </c>
      <c r="G35" s="61" t="s">
        <v>280</v>
      </c>
      <c r="H35" s="60">
        <v>1</v>
      </c>
    </row>
    <row r="36" spans="1:8">
      <c r="A36" s="58" t="s">
        <v>22</v>
      </c>
      <c r="B36" s="60">
        <v>1</v>
      </c>
      <c r="D36" s="58" t="s">
        <v>246</v>
      </c>
      <c r="E36" s="60">
        <v>15</v>
      </c>
      <c r="G36" s="61" t="s">
        <v>283</v>
      </c>
      <c r="H36" s="60">
        <v>1</v>
      </c>
    </row>
    <row r="37" spans="1:8">
      <c r="A37" s="58" t="s">
        <v>245</v>
      </c>
      <c r="B37" s="60">
        <v>27</v>
      </c>
      <c r="D37" s="58" t="s">
        <v>169</v>
      </c>
      <c r="E37" s="60">
        <v>3</v>
      </c>
      <c r="G37" s="61" t="s">
        <v>288</v>
      </c>
      <c r="H37" s="60">
        <v>1</v>
      </c>
    </row>
    <row r="38" spans="1:8">
      <c r="A38" s="58" t="s">
        <v>347</v>
      </c>
      <c r="B38" s="60">
        <v>1</v>
      </c>
      <c r="D38" s="58" t="s">
        <v>262</v>
      </c>
      <c r="E38" s="60">
        <v>2</v>
      </c>
      <c r="G38" s="61" t="s">
        <v>291</v>
      </c>
      <c r="H38" s="60">
        <v>1</v>
      </c>
    </row>
    <row r="39" spans="1:8">
      <c r="A39" s="58" t="s">
        <v>100</v>
      </c>
      <c r="B39" s="60">
        <v>3</v>
      </c>
      <c r="D39" s="58" t="s">
        <v>392</v>
      </c>
      <c r="E39" s="60"/>
      <c r="G39" s="61" t="s">
        <v>293</v>
      </c>
      <c r="H39" s="60">
        <v>1</v>
      </c>
    </row>
    <row r="40" spans="1:8">
      <c r="A40" s="58" t="s">
        <v>57</v>
      </c>
      <c r="B40" s="60">
        <v>2</v>
      </c>
      <c r="D40" s="58" t="s">
        <v>393</v>
      </c>
      <c r="E40" s="60">
        <v>162</v>
      </c>
      <c r="G40" s="61" t="s">
        <v>296</v>
      </c>
      <c r="H40" s="60">
        <v>1</v>
      </c>
    </row>
    <row r="41" spans="1:8">
      <c r="A41" s="58" t="s">
        <v>329</v>
      </c>
      <c r="B41" s="60">
        <v>1</v>
      </c>
      <c r="G41" s="61" t="s">
        <v>298</v>
      </c>
      <c r="H41" s="60">
        <v>1</v>
      </c>
    </row>
    <row r="42" spans="1:8">
      <c r="A42" s="58" t="s">
        <v>341</v>
      </c>
      <c r="B42" s="60">
        <v>1</v>
      </c>
      <c r="G42" s="61" t="s">
        <v>300</v>
      </c>
      <c r="H42" s="60">
        <v>1</v>
      </c>
    </row>
    <row r="43" spans="1:8">
      <c r="A43" s="58" t="s">
        <v>211</v>
      </c>
      <c r="B43" s="60">
        <v>1</v>
      </c>
      <c r="G43" s="58" t="s">
        <v>11</v>
      </c>
      <c r="H43" s="60">
        <v>32</v>
      </c>
    </row>
    <row r="44" spans="1:8">
      <c r="A44" s="58" t="s">
        <v>85</v>
      </c>
      <c r="B44" s="60">
        <v>12</v>
      </c>
      <c r="G44" s="59" t="s">
        <v>12</v>
      </c>
      <c r="H44" s="60">
        <v>32</v>
      </c>
    </row>
    <row r="45" spans="1:8">
      <c r="A45" s="58" t="s">
        <v>392</v>
      </c>
      <c r="B45" s="60"/>
      <c r="G45" s="61" t="s">
        <v>16</v>
      </c>
      <c r="H45" s="60">
        <v>1</v>
      </c>
    </row>
    <row r="46" spans="1:8">
      <c r="A46" s="58" t="s">
        <v>393</v>
      </c>
      <c r="B46" s="60">
        <v>162</v>
      </c>
      <c r="G46" s="61" t="s">
        <v>21</v>
      </c>
      <c r="H46" s="60">
        <v>1</v>
      </c>
    </row>
    <row r="47" spans="1:8">
      <c r="G47" s="61" t="s">
        <v>25</v>
      </c>
      <c r="H47" s="60">
        <v>1</v>
      </c>
    </row>
    <row r="48" spans="1:8">
      <c r="G48" s="61" t="s">
        <v>28</v>
      </c>
      <c r="H48" s="60">
        <v>1</v>
      </c>
    </row>
    <row r="49" spans="7:8">
      <c r="G49" s="61" t="s">
        <v>407</v>
      </c>
      <c r="H49" s="60">
        <v>1</v>
      </c>
    </row>
    <row r="50" spans="7:8">
      <c r="G50" s="61" t="s">
        <v>331</v>
      </c>
      <c r="H50" s="60">
        <v>1</v>
      </c>
    </row>
    <row r="51" spans="7:8">
      <c r="G51" s="61" t="s">
        <v>36</v>
      </c>
      <c r="H51" s="60">
        <v>1</v>
      </c>
    </row>
    <row r="52" spans="7:8">
      <c r="G52" s="61" t="s">
        <v>41</v>
      </c>
      <c r="H52" s="60">
        <v>1</v>
      </c>
    </row>
    <row r="53" spans="7:8">
      <c r="G53" s="61" t="s">
        <v>45</v>
      </c>
      <c r="H53" s="60">
        <v>1</v>
      </c>
    </row>
    <row r="54" spans="7:8">
      <c r="G54" s="61" t="s">
        <v>50</v>
      </c>
      <c r="H54" s="60">
        <v>1</v>
      </c>
    </row>
    <row r="55" spans="7:8">
      <c r="G55" s="61" t="s">
        <v>53</v>
      </c>
      <c r="H55" s="60">
        <v>1</v>
      </c>
    </row>
    <row r="56" spans="7:8">
      <c r="G56" s="61" t="s">
        <v>56</v>
      </c>
      <c r="H56" s="60">
        <v>1</v>
      </c>
    </row>
    <row r="57" spans="7:8">
      <c r="G57" s="61" t="s">
        <v>400</v>
      </c>
      <c r="H57" s="60">
        <v>1</v>
      </c>
    </row>
    <row r="58" spans="7:8">
      <c r="G58" s="61" t="s">
        <v>399</v>
      </c>
      <c r="H58" s="60">
        <v>1</v>
      </c>
    </row>
    <row r="59" spans="7:8">
      <c r="G59" s="61" t="s">
        <v>401</v>
      </c>
      <c r="H59" s="60">
        <v>1</v>
      </c>
    </row>
    <row r="60" spans="7:8">
      <c r="G60" s="61" t="s">
        <v>63</v>
      </c>
      <c r="H60" s="60">
        <v>1</v>
      </c>
    </row>
    <row r="61" spans="7:8">
      <c r="G61" s="61" t="s">
        <v>66</v>
      </c>
      <c r="H61" s="60">
        <v>1</v>
      </c>
    </row>
    <row r="62" spans="7:8">
      <c r="G62" s="61" t="s">
        <v>67</v>
      </c>
      <c r="H62" s="60">
        <v>1</v>
      </c>
    </row>
    <row r="63" spans="7:8">
      <c r="G63" s="61" t="s">
        <v>70</v>
      </c>
      <c r="H63" s="60">
        <v>1</v>
      </c>
    </row>
    <row r="64" spans="7:8">
      <c r="G64" s="61" t="s">
        <v>73</v>
      </c>
      <c r="H64" s="60">
        <v>1</v>
      </c>
    </row>
    <row r="65" spans="7:8">
      <c r="G65" s="61" t="s">
        <v>76</v>
      </c>
      <c r="H65" s="60">
        <v>1</v>
      </c>
    </row>
    <row r="66" spans="7:8">
      <c r="G66" s="61" t="s">
        <v>81</v>
      </c>
      <c r="H66" s="60">
        <v>1</v>
      </c>
    </row>
    <row r="67" spans="7:8">
      <c r="G67" s="61" t="s">
        <v>84</v>
      </c>
      <c r="H67" s="60">
        <v>1</v>
      </c>
    </row>
    <row r="68" spans="7:8">
      <c r="G68" s="61" t="s">
        <v>86</v>
      </c>
      <c r="H68" s="60">
        <v>1</v>
      </c>
    </row>
    <row r="69" spans="7:8">
      <c r="G69" s="61" t="s">
        <v>90</v>
      </c>
      <c r="H69" s="60">
        <v>1</v>
      </c>
    </row>
    <row r="70" spans="7:8">
      <c r="G70" s="61" t="s">
        <v>93</v>
      </c>
      <c r="H70" s="60">
        <v>1</v>
      </c>
    </row>
    <row r="71" spans="7:8">
      <c r="G71" s="61" t="s">
        <v>96</v>
      </c>
      <c r="H71" s="60">
        <v>1</v>
      </c>
    </row>
    <row r="72" spans="7:8">
      <c r="G72" s="61" t="s">
        <v>99</v>
      </c>
      <c r="H72" s="60">
        <v>1</v>
      </c>
    </row>
    <row r="73" spans="7:8">
      <c r="G73" s="61" t="s">
        <v>104</v>
      </c>
      <c r="H73" s="60">
        <v>1</v>
      </c>
    </row>
    <row r="74" spans="7:8">
      <c r="G74" s="61" t="s">
        <v>110</v>
      </c>
      <c r="H74" s="60">
        <v>1</v>
      </c>
    </row>
    <row r="75" spans="7:8">
      <c r="G75" s="61" t="s">
        <v>111</v>
      </c>
      <c r="H75" s="60">
        <v>1</v>
      </c>
    </row>
    <row r="76" spans="7:8">
      <c r="G76" s="61" t="s">
        <v>114</v>
      </c>
      <c r="H76" s="60">
        <v>1</v>
      </c>
    </row>
    <row r="77" spans="7:8">
      <c r="G77" s="58" t="s">
        <v>117</v>
      </c>
      <c r="H77" s="60">
        <v>49</v>
      </c>
    </row>
    <row r="78" spans="7:8">
      <c r="G78" s="59" t="s">
        <v>118</v>
      </c>
      <c r="H78" s="60">
        <v>49</v>
      </c>
    </row>
    <row r="79" spans="7:8">
      <c r="G79" s="61" t="s">
        <v>122</v>
      </c>
      <c r="H79" s="60">
        <v>1</v>
      </c>
    </row>
    <row r="80" spans="7:8">
      <c r="G80" s="61" t="s">
        <v>124</v>
      </c>
      <c r="H80" s="60">
        <v>1</v>
      </c>
    </row>
    <row r="81" spans="7:8">
      <c r="G81" s="61" t="s">
        <v>126</v>
      </c>
      <c r="H81" s="60">
        <v>1</v>
      </c>
    </row>
    <row r="82" spans="7:8">
      <c r="G82" s="61" t="s">
        <v>129</v>
      </c>
      <c r="H82" s="60">
        <v>1</v>
      </c>
    </row>
    <row r="83" spans="7:8">
      <c r="G83" s="61" t="s">
        <v>130</v>
      </c>
      <c r="H83" s="60">
        <v>1</v>
      </c>
    </row>
    <row r="84" spans="7:8">
      <c r="G84" s="61" t="s">
        <v>133</v>
      </c>
      <c r="H84" s="60">
        <v>1</v>
      </c>
    </row>
    <row r="85" spans="7:8">
      <c r="G85" s="61" t="s">
        <v>136</v>
      </c>
      <c r="H85" s="60">
        <v>1</v>
      </c>
    </row>
    <row r="86" spans="7:8">
      <c r="G86" s="61" t="s">
        <v>141</v>
      </c>
      <c r="H86" s="60">
        <v>1</v>
      </c>
    </row>
    <row r="87" spans="7:8">
      <c r="G87" s="61" t="s">
        <v>408</v>
      </c>
      <c r="H87" s="60">
        <v>1</v>
      </c>
    </row>
    <row r="88" spans="7:8">
      <c r="G88" s="61" t="s">
        <v>409</v>
      </c>
      <c r="H88" s="60">
        <v>1</v>
      </c>
    </row>
    <row r="89" spans="7:8">
      <c r="G89" s="61" t="s">
        <v>146</v>
      </c>
      <c r="H89" s="60">
        <v>1</v>
      </c>
    </row>
    <row r="90" spans="7:8">
      <c r="G90" s="61" t="s">
        <v>333</v>
      </c>
      <c r="H90" s="60">
        <v>1</v>
      </c>
    </row>
    <row r="91" spans="7:8">
      <c r="G91" s="61" t="s">
        <v>332</v>
      </c>
      <c r="H91" s="60">
        <v>1</v>
      </c>
    </row>
    <row r="92" spans="7:8">
      <c r="G92" s="61" t="s">
        <v>151</v>
      </c>
      <c r="H92" s="60">
        <v>1</v>
      </c>
    </row>
    <row r="93" spans="7:8">
      <c r="G93" s="61" t="s">
        <v>153</v>
      </c>
      <c r="H93" s="60">
        <v>1</v>
      </c>
    </row>
    <row r="94" spans="7:8">
      <c r="G94" s="61" t="s">
        <v>154</v>
      </c>
      <c r="H94" s="60">
        <v>1</v>
      </c>
    </row>
    <row r="95" spans="7:8">
      <c r="G95" s="61" t="s">
        <v>155</v>
      </c>
      <c r="H95" s="60">
        <v>1</v>
      </c>
    </row>
    <row r="96" spans="7:8">
      <c r="G96" s="61" t="s">
        <v>156</v>
      </c>
      <c r="H96" s="60">
        <v>1</v>
      </c>
    </row>
    <row r="97" spans="7:8">
      <c r="G97" s="61" t="s">
        <v>157</v>
      </c>
      <c r="H97" s="60">
        <v>1</v>
      </c>
    </row>
    <row r="98" spans="7:8">
      <c r="G98" s="61" t="s">
        <v>160</v>
      </c>
      <c r="H98" s="60">
        <v>1</v>
      </c>
    </row>
    <row r="99" spans="7:8">
      <c r="G99" s="61" t="s">
        <v>164</v>
      </c>
      <c r="H99" s="60">
        <v>1</v>
      </c>
    </row>
    <row r="100" spans="7:8">
      <c r="G100" s="61" t="s">
        <v>334</v>
      </c>
      <c r="H100" s="60">
        <v>1</v>
      </c>
    </row>
    <row r="101" spans="7:8">
      <c r="G101" s="61" t="s">
        <v>335</v>
      </c>
      <c r="H101" s="60">
        <v>1</v>
      </c>
    </row>
    <row r="102" spans="7:8">
      <c r="G102" s="61" t="s">
        <v>172</v>
      </c>
      <c r="H102" s="60">
        <v>1</v>
      </c>
    </row>
    <row r="103" spans="7:8">
      <c r="G103" s="61" t="s">
        <v>176</v>
      </c>
      <c r="H103" s="60">
        <v>1</v>
      </c>
    </row>
    <row r="104" spans="7:8">
      <c r="G104" s="61" t="s">
        <v>179</v>
      </c>
      <c r="H104" s="60">
        <v>1</v>
      </c>
    </row>
    <row r="105" spans="7:8">
      <c r="G105" s="61" t="s">
        <v>181</v>
      </c>
      <c r="H105" s="60">
        <v>1</v>
      </c>
    </row>
    <row r="106" spans="7:8">
      <c r="G106" s="61" t="s">
        <v>182</v>
      </c>
      <c r="H106" s="60">
        <v>1</v>
      </c>
    </row>
    <row r="107" spans="7:8">
      <c r="G107" s="61" t="s">
        <v>183</v>
      </c>
      <c r="H107" s="60">
        <v>1</v>
      </c>
    </row>
    <row r="108" spans="7:8">
      <c r="G108" s="61" t="s">
        <v>186</v>
      </c>
      <c r="H108" s="60">
        <v>1</v>
      </c>
    </row>
    <row r="109" spans="7:8">
      <c r="G109" s="61" t="s">
        <v>188</v>
      </c>
      <c r="H109" s="60">
        <v>1</v>
      </c>
    </row>
    <row r="110" spans="7:8">
      <c r="G110" s="61" t="s">
        <v>191</v>
      </c>
      <c r="H110" s="60">
        <v>1</v>
      </c>
    </row>
    <row r="111" spans="7:8">
      <c r="G111" s="61" t="s">
        <v>194</v>
      </c>
      <c r="H111" s="60">
        <v>1</v>
      </c>
    </row>
    <row r="112" spans="7:8">
      <c r="G112" s="61" t="s">
        <v>196</v>
      </c>
      <c r="H112" s="60">
        <v>1</v>
      </c>
    </row>
    <row r="113" spans="7:8">
      <c r="G113" s="61" t="s">
        <v>337</v>
      </c>
      <c r="H113" s="60">
        <v>1</v>
      </c>
    </row>
    <row r="114" spans="7:8">
      <c r="G114" s="61" t="s">
        <v>338</v>
      </c>
      <c r="H114" s="60">
        <v>1</v>
      </c>
    </row>
    <row r="115" spans="7:8">
      <c r="G115" s="61" t="s">
        <v>202</v>
      </c>
      <c r="H115" s="60">
        <v>1</v>
      </c>
    </row>
    <row r="116" spans="7:8">
      <c r="G116" s="61" t="s">
        <v>204</v>
      </c>
      <c r="H116" s="60">
        <v>1</v>
      </c>
    </row>
    <row r="117" spans="7:8">
      <c r="G117" s="61" t="s">
        <v>206</v>
      </c>
      <c r="H117" s="60">
        <v>1</v>
      </c>
    </row>
    <row r="118" spans="7:8">
      <c r="G118" s="61" t="s">
        <v>210</v>
      </c>
      <c r="H118" s="60">
        <v>1</v>
      </c>
    </row>
    <row r="119" spans="7:8">
      <c r="G119" s="61" t="s">
        <v>214</v>
      </c>
      <c r="H119" s="60">
        <v>1</v>
      </c>
    </row>
    <row r="120" spans="7:8">
      <c r="G120" s="61" t="s">
        <v>217</v>
      </c>
      <c r="H120" s="60">
        <v>1</v>
      </c>
    </row>
    <row r="121" spans="7:8">
      <c r="G121" s="61" t="s">
        <v>219</v>
      </c>
      <c r="H121" s="60">
        <v>1</v>
      </c>
    </row>
    <row r="122" spans="7:8">
      <c r="G122" s="61" t="s">
        <v>222</v>
      </c>
      <c r="H122" s="60">
        <v>1</v>
      </c>
    </row>
    <row r="123" spans="7:8">
      <c r="G123" s="61" t="s">
        <v>224</v>
      </c>
      <c r="H123" s="60">
        <v>1</v>
      </c>
    </row>
    <row r="124" spans="7:8">
      <c r="G124" s="61" t="s">
        <v>227</v>
      </c>
      <c r="H124" s="60">
        <v>1</v>
      </c>
    </row>
    <row r="125" spans="7:8">
      <c r="G125" s="61" t="s">
        <v>231</v>
      </c>
      <c r="H125" s="60">
        <v>1</v>
      </c>
    </row>
    <row r="126" spans="7:8">
      <c r="G126" s="61" t="s">
        <v>235</v>
      </c>
      <c r="H126" s="60">
        <v>1</v>
      </c>
    </row>
    <row r="127" spans="7:8">
      <c r="G127" s="61" t="s">
        <v>239</v>
      </c>
      <c r="H127" s="60">
        <v>1</v>
      </c>
    </row>
    <row r="128" spans="7:8">
      <c r="G128" s="58" t="s">
        <v>301</v>
      </c>
      <c r="H128" s="60">
        <v>43</v>
      </c>
    </row>
    <row r="129" spans="7:8">
      <c r="G129" s="59" t="s">
        <v>302</v>
      </c>
      <c r="H129" s="60">
        <v>43</v>
      </c>
    </row>
    <row r="130" spans="7:8">
      <c r="G130" s="61" t="s">
        <v>397</v>
      </c>
      <c r="H130" s="60">
        <v>1</v>
      </c>
    </row>
    <row r="131" spans="7:8">
      <c r="G131" s="61" t="s">
        <v>355</v>
      </c>
      <c r="H131" s="60">
        <v>1</v>
      </c>
    </row>
    <row r="132" spans="7:8">
      <c r="G132" s="61" t="s">
        <v>357</v>
      </c>
      <c r="H132" s="60">
        <v>1</v>
      </c>
    </row>
    <row r="133" spans="7:8">
      <c r="G133" s="61" t="s">
        <v>356</v>
      </c>
      <c r="H133" s="60">
        <v>1</v>
      </c>
    </row>
    <row r="134" spans="7:8">
      <c r="G134" s="61" t="s">
        <v>306</v>
      </c>
      <c r="H134" s="60">
        <v>1</v>
      </c>
    </row>
    <row r="135" spans="7:8">
      <c r="G135" s="61" t="s">
        <v>307</v>
      </c>
      <c r="H135" s="60">
        <v>1</v>
      </c>
    </row>
    <row r="136" spans="7:8">
      <c r="G136" s="61" t="s">
        <v>360</v>
      </c>
      <c r="H136" s="60">
        <v>1</v>
      </c>
    </row>
    <row r="137" spans="7:8">
      <c r="G137" s="61" t="s">
        <v>359</v>
      </c>
      <c r="H137" s="60">
        <v>1</v>
      </c>
    </row>
    <row r="138" spans="7:8">
      <c r="G138" s="61" t="s">
        <v>358</v>
      </c>
      <c r="H138" s="60">
        <v>1</v>
      </c>
    </row>
    <row r="139" spans="7:8">
      <c r="G139" s="61" t="s">
        <v>363</v>
      </c>
      <c r="H139" s="60">
        <v>1</v>
      </c>
    </row>
    <row r="140" spans="7:8">
      <c r="G140" s="61" t="s">
        <v>362</v>
      </c>
      <c r="H140" s="60">
        <v>1</v>
      </c>
    </row>
    <row r="141" spans="7:8">
      <c r="G141" s="61" t="s">
        <v>361</v>
      </c>
      <c r="H141" s="60">
        <v>1</v>
      </c>
    </row>
    <row r="142" spans="7:8">
      <c r="G142" s="61" t="s">
        <v>364</v>
      </c>
      <c r="H142" s="60">
        <v>1</v>
      </c>
    </row>
    <row r="143" spans="7:8">
      <c r="G143" s="61" t="s">
        <v>311</v>
      </c>
      <c r="H143" s="60">
        <v>1</v>
      </c>
    </row>
    <row r="144" spans="7:8">
      <c r="G144" s="61" t="s">
        <v>368</v>
      </c>
      <c r="H144" s="60">
        <v>1</v>
      </c>
    </row>
    <row r="145" spans="7:8">
      <c r="G145" s="61" t="s">
        <v>367</v>
      </c>
      <c r="H145" s="60">
        <v>1</v>
      </c>
    </row>
    <row r="146" spans="7:8">
      <c r="G146" s="61" t="s">
        <v>366</v>
      </c>
      <c r="H146" s="60">
        <v>1</v>
      </c>
    </row>
    <row r="147" spans="7:8">
      <c r="G147" s="61" t="s">
        <v>365</v>
      </c>
      <c r="H147" s="60">
        <v>1</v>
      </c>
    </row>
    <row r="148" spans="7:8">
      <c r="G148" s="61" t="s">
        <v>369</v>
      </c>
      <c r="H148" s="60">
        <v>1</v>
      </c>
    </row>
    <row r="149" spans="7:8">
      <c r="G149" s="61" t="s">
        <v>372</v>
      </c>
      <c r="H149" s="60">
        <v>1</v>
      </c>
    </row>
    <row r="150" spans="7:8">
      <c r="G150" s="61" t="s">
        <v>371</v>
      </c>
      <c r="H150" s="60">
        <v>1</v>
      </c>
    </row>
    <row r="151" spans="7:8">
      <c r="G151" s="61" t="s">
        <v>370</v>
      </c>
      <c r="H151" s="60">
        <v>1</v>
      </c>
    </row>
    <row r="152" spans="7:8">
      <c r="G152" s="61" t="s">
        <v>373</v>
      </c>
      <c r="H152" s="60">
        <v>1</v>
      </c>
    </row>
    <row r="153" spans="7:8">
      <c r="G153" s="61" t="s">
        <v>374</v>
      </c>
      <c r="H153" s="60">
        <v>1</v>
      </c>
    </row>
    <row r="154" spans="7:8">
      <c r="G154" s="61" t="s">
        <v>375</v>
      </c>
      <c r="H154" s="60">
        <v>1</v>
      </c>
    </row>
    <row r="155" spans="7:8">
      <c r="G155" s="61" t="s">
        <v>382</v>
      </c>
      <c r="H155" s="60">
        <v>1</v>
      </c>
    </row>
    <row r="156" spans="7:8">
      <c r="G156" s="61" t="s">
        <v>379</v>
      </c>
      <c r="H156" s="60">
        <v>1</v>
      </c>
    </row>
    <row r="157" spans="7:8">
      <c r="G157" s="61" t="s">
        <v>381</v>
      </c>
      <c r="H157" s="60">
        <v>1</v>
      </c>
    </row>
    <row r="158" spans="7:8">
      <c r="G158" s="61" t="s">
        <v>376</v>
      </c>
      <c r="H158" s="60">
        <v>1</v>
      </c>
    </row>
    <row r="159" spans="7:8">
      <c r="G159" s="61" t="s">
        <v>383</v>
      </c>
      <c r="H159" s="60">
        <v>1</v>
      </c>
    </row>
    <row r="160" spans="7:8">
      <c r="G160" s="61" t="s">
        <v>380</v>
      </c>
      <c r="H160" s="60">
        <v>1</v>
      </c>
    </row>
    <row r="161" spans="7:8">
      <c r="G161" s="61" t="s">
        <v>378</v>
      </c>
      <c r="H161" s="60">
        <v>1</v>
      </c>
    </row>
    <row r="162" spans="7:8">
      <c r="G162" s="61" t="s">
        <v>377</v>
      </c>
      <c r="H162" s="60">
        <v>1</v>
      </c>
    </row>
    <row r="163" spans="7:8">
      <c r="G163" s="61" t="s">
        <v>384</v>
      </c>
      <c r="H163" s="60">
        <v>1</v>
      </c>
    </row>
    <row r="164" spans="7:8">
      <c r="G164" s="61" t="s">
        <v>323</v>
      </c>
      <c r="H164" s="60">
        <v>1</v>
      </c>
    </row>
    <row r="165" spans="7:8">
      <c r="G165" s="61" t="s">
        <v>326</v>
      </c>
      <c r="H165" s="60">
        <v>1</v>
      </c>
    </row>
    <row r="166" spans="7:8">
      <c r="G166" s="61" t="s">
        <v>328</v>
      </c>
      <c r="H166" s="60">
        <v>1</v>
      </c>
    </row>
    <row r="167" spans="7:8">
      <c r="G167" s="61" t="s">
        <v>388</v>
      </c>
      <c r="H167" s="60">
        <v>1</v>
      </c>
    </row>
    <row r="168" spans="7:8">
      <c r="G168" s="61" t="s">
        <v>385</v>
      </c>
      <c r="H168" s="60">
        <v>1</v>
      </c>
    </row>
    <row r="169" spans="7:8">
      <c r="G169" s="61" t="s">
        <v>411</v>
      </c>
      <c r="H169" s="60">
        <v>1</v>
      </c>
    </row>
    <row r="170" spans="7:8">
      <c r="G170" s="61" t="s">
        <v>389</v>
      </c>
      <c r="H170" s="60">
        <v>1</v>
      </c>
    </row>
    <row r="171" spans="7:8">
      <c r="G171" s="61" t="s">
        <v>387</v>
      </c>
      <c r="H171" s="60">
        <v>1</v>
      </c>
    </row>
    <row r="172" spans="7:8">
      <c r="G172" s="61" t="s">
        <v>386</v>
      </c>
      <c r="H172" s="60">
        <v>1</v>
      </c>
    </row>
    <row r="173" spans="7:8">
      <c r="G173" s="58" t="s">
        <v>393</v>
      </c>
      <c r="H173" s="60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 PC_CI</vt:lpstr>
      <vt:lpstr>สรุป</vt:lpstr>
      <vt:lpstr>สรุป 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2019-11-13T09:08:43Z</dcterms:created>
  <dcterms:modified xsi:type="dcterms:W3CDTF">2020-04-30T07:59:18Z</dcterms:modified>
</cp:coreProperties>
</file>